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_xlnm.Print_Area" localSheetId="3">別紙2!$A$1:$AX$27</definedName>
    <definedName name="_xlnm.Print_Area" localSheetId="4">別紙3!$A$1:$AX$557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9" i="3" l="1"/>
  <c r="AM119" i="3"/>
  <c r="AI119" i="3"/>
  <c r="AE119" i="3"/>
  <c r="AQ116" i="3"/>
  <c r="AM116" i="3"/>
  <c r="AI116" i="3"/>
  <c r="AE116" i="3"/>
  <c r="AQ105" i="3"/>
  <c r="AM105" i="3"/>
  <c r="AI105" i="3"/>
  <c r="AE105" i="3"/>
  <c r="AM104" i="3"/>
  <c r="AI104" i="3"/>
  <c r="AE104" i="3"/>
  <c r="AQ102" i="3"/>
  <c r="AM102" i="3"/>
  <c r="AI102" i="3"/>
  <c r="AE102" i="3"/>
  <c r="AM101" i="3"/>
  <c r="AI101" i="3"/>
  <c r="AE101" i="3"/>
  <c r="AQ88" i="3"/>
  <c r="AM88" i="3"/>
  <c r="AI89" i="3"/>
  <c r="AI88" i="3"/>
  <c r="AI87" i="3"/>
  <c r="AE89" i="3"/>
  <c r="AE88" i="3"/>
  <c r="AE87" i="3"/>
  <c r="AD19" i="3"/>
  <c r="W19" i="3"/>
  <c r="P19" i="3"/>
  <c r="AK13" i="3"/>
  <c r="AD13" i="3"/>
  <c r="W13" i="3"/>
  <c r="P1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<sst xmlns="http://schemas.openxmlformats.org/spreadsheetml/2006/main" count="3579" uniqueCount="830">
  <si>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</si>
  <si>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</si>
  <si>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</si>
  <si>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</si>
  <si>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</si>
  <si>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</si>
  <si>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</si>
  <si>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</si>
  <si>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</si>
  <si>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</si>
  <si>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</si>
  <si>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</si>
  <si>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</si>
  <si>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</si>
  <si>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</si>
  <si>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</si>
  <si>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</si>
  <si>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</si>
  <si>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</si>
  <si>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</si>
  <si>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</si>
  <si>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</si>
  <si>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</si>
  <si>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</si>
  <si>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</si>
  <si>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</si>
  <si>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</si>
  <si>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</si>
  <si>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</si>
  <si>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</si>
  <si>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</si>
  <si>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</si>
  <si>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</si>
  <si>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</si>
  <si>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</si>
  <si>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</si>
  <si>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</si>
  <si>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</si>
  <si>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</si>
  <si>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</si>
  <si>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</si>
  <si>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</si>
  <si>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</si>
  <si>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</si>
  <si>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</si>
  <si>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</si>
  <si>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</si>
  <si>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</si>
  <si>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</si>
  <si>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</si>
  <si>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</si>
  <si>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</si>
  <si>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</si>
  <si>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</si>
  <si>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</si>
  <si>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</si>
  <si>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</si>
  <si>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</si>
  <si>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</si>
  <si>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</si>
  <si>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</si>
  <si>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</si>
  <si>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</si>
  <si>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</si>
  <si>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</si>
  <si>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</si>
  <si>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</si>
  <si>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</si>
  <si>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</si>
  <si>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</si>
  <si>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</si>
  <si>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</si>
  <si>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</si>
  <si>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</si>
  <si>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</si>
  <si>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</si>
  <si>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</si>
  <si>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</si>
  <si>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</si>
  <si>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</si>
  <si>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</si>
  <si>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</si>
  <si>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</si>
  <si>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</si>
  <si>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</si>
  <si>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</si>
  <si>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</si>
  <si>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</si>
  <si>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</si>
  <si>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</si>
  <si>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</si>
  <si>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</si>
  <si>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</si>
  <si>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</si>
  <si>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</si>
  <si>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</si>
  <si>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</si>
  <si>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</si>
  <si>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</si>
  <si>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</si>
  <si>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</si>
  <si>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</si>
  <si>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</si>
  <si>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</si>
  <si>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</si>
  <si>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</si>
  <si>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</si>
  <si>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</si>
  <si>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</si>
  <si>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</si>
  <si>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</si>
  <si>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</si>
  <si>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</si>
  <si>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</si>
  <si>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</si>
  <si>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</si>
  <si>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</si>
  <si>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</si>
  <si>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</si>
  <si>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</si>
  <si>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</si>
  <si>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</si>
  <si>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</si>
  <si>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</si>
  <si>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</si>
  <si>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</si>
  <si>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</si>
  <si>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</si>
  <si>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</si>
  <si>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</si>
  <si>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</si>
  <si>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</si>
  <si>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</si>
  <si>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</si>
  <si>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</si>
  <si>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</si>
  <si>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</si>
  <si>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</si>
  <si>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</si>
  <si>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</si>
  <si>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</si>
  <si>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</si>
  <si>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</si>
  <si>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</si>
  <si>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</si>
  <si>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</si>
  <si>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</si>
  <si>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</si>
  <si>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</si>
  <si>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</si>
  <si>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</si>
  <si>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</si>
  <si>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</si>
  <si>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</si>
  <si>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</si>
  <si>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</si>
  <si>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</si>
  <si>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</si>
  <si>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</si>
  <si>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</si>
  <si>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</si>
  <si>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</si>
  <si>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</si>
  <si>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</si>
  <si>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</si>
  <si>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</si>
  <si>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</si>
  <si>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</si>
  <si>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</si>
  <si>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</si>
  <si>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</si>
  <si>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</si>
  <si>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</si>
  <si>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</si>
  <si>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</si>
  <si>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</si>
  <si>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</si>
  <si>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</si>
  <si>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</si>
  <si>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</si>
  <si>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</si>
  <si>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</si>
  <si>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</si>
  <si>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</si>
  <si>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</si>
  <si>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</si>
  <si>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</si>
  <si>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</si>
  <si>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</si>
  <si>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</si>
  <si>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</si>
  <si>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</si>
  <si>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</si>
  <si>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</si>
  <si>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</si>
  <si>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</si>
  <si>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</si>
  <si>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</si>
  <si>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</si>
  <si>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</si>
  <si>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</si>
  <si>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</si>
  <si>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</si>
  <si>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</si>
  <si>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</si>
  <si>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</si>
  <si>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</si>
  <si>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</si>
  <si>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</si>
  <si>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</si>
  <si>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</si>
  <si>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</si>
  <si>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</si>
  <si>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</si>
  <si>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</si>
  <si>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</si>
  <si>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</si>
  <si>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</si>
  <si>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</si>
  <si>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</si>
  <si>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</si>
  <si>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</si>
  <si>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</si>
  <si>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</si>
  <si>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</si>
  <si>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</si>
  <si>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</si>
  <si>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</si>
  <si>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</si>
  <si>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</si>
  <si>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</si>
  <si>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</si>
  <si>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</si>
  <si>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</si>
  <si>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</si>
  <si>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</si>
  <si>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</si>
  <si>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</si>
  <si>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</si>
  <si>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</si>
  <si>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</si>
  <si>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</si>
  <si>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</si>
  <si>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</si>
  <si>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</si>
  <si>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</si>
  <si>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</si>
  <si>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</si>
  <si>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</si>
  <si>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</si>
  <si>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</si>
  <si>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</si>
  <si>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</si>
  <si>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</si>
  <si>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</si>
  <si>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</si>
  <si>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</si>
  <si>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</si>
  <si>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</si>
  <si>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</si>
  <si>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</si>
  <si>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</si>
  <si>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</si>
  <si>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</si>
  <si>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</si>
  <si>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</si>
  <si>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</si>
  <si>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</si>
  <si>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</si>
  <si>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</si>
  <si>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</si>
  <si>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</si>
  <si>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</si>
  <si>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</si>
  <si>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</si>
  <si>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</si>
  <si>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</si>
  <si>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</si>
  <si>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</si>
  <si>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</si>
  <si>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</si>
  <si>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</si>
  <si>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</si>
  <si>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</si>
  <si>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</si>
  <si>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</si>
  <si>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</si>
  <si>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</si>
  <si>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</si>
  <si>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</si>
  <si>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</si>
  <si>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</si>
  <si>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</si>
  <si>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</si>
  <si>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</si>
  <si>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</si>
  <si>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</si>
  <si>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</si>
  <si>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</si>
  <si>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</si>
  <si>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</si>
  <si>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</si>
  <si>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</si>
  <si>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</si>
  <si>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</si>
  <si>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</si>
  <si>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</si>
  <si>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</si>
  <si>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</si>
  <si>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</si>
  <si>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</si>
  <si>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</si>
  <si>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</si>
  <si>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</si>
  <si>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</si>
  <si>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</si>
  <si>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</si>
  <si>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</si>
  <si>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</si>
  <si>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</si>
  <si>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</si>
  <si>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</si>
  <si>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</si>
  <si>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</si>
  <si>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</si>
  <si>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</si>
  <si>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</si>
  <si>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</si>
  <si>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</si>
  <si>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</si>
  <si>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</si>
  <si>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</si>
  <si>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</si>
  <si>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</si>
  <si>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</si>
  <si>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</si>
  <si>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</si>
  <si>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</si>
  <si>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</si>
  <si>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</si>
  <si>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</si>
  <si>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</si>
  <si>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</si>
  <si>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</si>
  <si>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</si>
  <si>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</si>
  <si>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</si>
  <si>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</si>
  <si>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</si>
  <si>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</si>
  <si>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</si>
  <si>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</si>
  <si>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</si>
  <si>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</si>
  <si>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</si>
  <si>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</si>
  <si>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</si>
  <si>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</si>
  <si>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</si>
  <si>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</si>
  <si>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</si>
  <si>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</si>
  <si>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</si>
  <si>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</si>
  <si>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</si>
  <si>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</si>
  <si>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</si>
  <si>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</si>
  <si>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</si>
  <si>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</si>
  <si>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</si>
  <si>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</si>
  <si>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</si>
  <si>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</si>
  <si>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</si>
  <si>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</si>
  <si>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</si>
  <si>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</si>
  <si>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</si>
  <si>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</si>
  <si>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</si>
  <si>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</si>
  <si>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</si>
  <si>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</si>
  <si>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</si>
  <si>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</si>
  <si>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</si>
  <si>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</si>
  <si>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</si>
  <si>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</si>
  <si>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</si>
  <si>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</si>
  <si>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</si>
  <si>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</si>
  <si>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</si>
  <si>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</si>
  <si>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</si>
  <si>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</si>
  <si>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</si>
  <si>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</si>
  <si>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</si>
  <si>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</si>
  <si>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</si>
  <si>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</si>
  <si>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</si>
  <si>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</si>
  <si>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</si>
  <si>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</si>
  <si>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</si>
  <si>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</si>
  <si>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</si>
  <si>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</si>
  <si>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</si>
  <si>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</si>
  <si>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</si>
  <si>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</si>
  <si>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</si>
  <si>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</si>
  <si>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</si>
  <si>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</si>
  <si>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</si>
  <si>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</si>
  <si>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</si>
  <si>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</si>
  <si>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</si>
  <si>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</si>
  <si>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</si>
  <si>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</si>
  <si>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</si>
  <si>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</si>
  <si>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</si>
  <si>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</si>
  <si>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</si>
  <si>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</si>
  <si>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</si>
  <si>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</si>
  <si>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</si>
  <si>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</si>
  <si>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</si>
  <si>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</si>
  <si>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</si>
  <si>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</si>
  <si>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</si>
  <si>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</si>
  <si>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</si>
  <si>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</si>
  <si>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</si>
  <si>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</si>
  <si>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</si>
  <si>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</si>
  <si>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</si>
  <si>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</si>
  <si>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</si>
  <si>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</si>
  <si>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</si>
  <si>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</si>
  <si>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</si>
  <si>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</si>
  <si>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</si>
  <si>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</si>
  <si>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</si>
  <si>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</si>
  <si>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</si>
  <si>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</si>
  <si>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</si>
  <si>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</si>
  <si>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</si>
  <si>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</si>
  <si>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</si>
  <si>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</si>
  <si>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</si>
  <si>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</si>
  <si>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</si>
  <si>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</si>
  <si>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</si>
  <si>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</si>
  <si>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</si>
  <si>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</si>
  <si>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</si>
  <si>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</si>
  <si>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</si>
  <si>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</si>
  <si>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</si>
  <si>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</si>
  <si>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</si>
  <si>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</si>
  <si>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</si>
  <si>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</si>
  <si>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</si>
  <si>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</si>
  <si>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</si>
  <si>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</si>
  <si>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</si>
  <si>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</si>
  <si>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</si>
  <si>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</si>
  <si>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</si>
  <si>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</si>
  <si>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</si>
  <si>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</si>
  <si>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</si>
  <si>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</si>
  <si>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</si>
  <si>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</si>
  <si>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</si>
  <si>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</si>
  <si>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</si>
  <si>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</si>
  <si>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</si>
  <si>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</si>
  <si>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</si>
  <si>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</si>
  <si>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</si>
  <si>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</si>
  <si>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</si>
  <si>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</si>
  <si>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</si>
  <si>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</si>
  <si>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</si>
  <si>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</si>
  <si>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</si>
  <si>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</si>
  <si>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</si>
  <si>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</si>
  <si>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</si>
  <si>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</si>
  <si>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</si>
  <si>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</si>
  <si>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</si>
  <si>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</si>
  <si>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</si>
  <si>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</si>
  <si>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</si>
  <si>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</si>
  <si>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</si>
  <si>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</si>
  <si>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</si>
  <si>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</si>
  <si>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</si>
  <si>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</si>
  <si>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</si>
  <si>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</si>
  <si>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5"/>
  </si>
  <si>
    <t>課長　有吉　孝史
室長　入谷　貴之</t>
    <rPh sb="0" eb="2">
      <t>カチョウ</t>
    </rPh>
    <rPh sb="3" eb="5">
      <t>アリヨシ</t>
    </rPh>
    <rPh sb="6" eb="8">
      <t>タカシ</t>
    </rPh>
    <rPh sb="9" eb="11">
      <t>シツチョウ</t>
    </rPh>
    <rPh sb="12" eb="14">
      <t>イリヤ</t>
    </rPh>
    <rPh sb="15" eb="17">
      <t>タカユキ</t>
    </rPh>
    <phoneticPr fontId="5"/>
  </si>
  <si>
    <t>○</t>
  </si>
  <si>
    <t>外務省設置法第四条第一項イ</t>
    <rPh sb="0" eb="3">
      <t>ガイムショウ</t>
    </rPh>
    <rPh sb="3" eb="6">
      <t>セッチホウ</t>
    </rPh>
    <rPh sb="6" eb="7">
      <t>ダイ</t>
    </rPh>
    <rPh sb="7" eb="8">
      <t>ヨン</t>
    </rPh>
    <rPh sb="8" eb="9">
      <t>ジョウ</t>
    </rPh>
    <rPh sb="9" eb="10">
      <t>ダイ</t>
    </rPh>
    <rPh sb="10" eb="11">
      <t>イチ</t>
    </rPh>
    <rPh sb="11" eb="12">
      <t>コウ</t>
    </rPh>
    <phoneticPr fontId="5"/>
  </si>
  <si>
    <t>沖縄振興基本方針</t>
    <rPh sb="0" eb="2">
      <t>オキナワ</t>
    </rPh>
    <rPh sb="2" eb="4">
      <t>シンコウ</t>
    </rPh>
    <rPh sb="4" eb="6">
      <t>キホン</t>
    </rPh>
    <rPh sb="6" eb="8">
      <t>ホウシン</t>
    </rPh>
    <phoneticPr fontId="5"/>
  </si>
  <si>
    <t>　日米間で緊密な協議を実施し，幅広い分野における日米安全保障協力を着実に推進することで，日米安保体制の信頼性を一層向上させる。
在日米軍の再編に関する合意の着実な実施に努め，在日米軍の活動が在日米軍の施設・区域周辺の住民に与える負担を軽減し，在日米軍の安定的な駐留を確保する。</t>
    <phoneticPr fontId="5"/>
  </si>
  <si>
    <t>　日米安保体制の維持・強化は，我が国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rPh sb="1" eb="3">
      <t>ニチベイ</t>
    </rPh>
    <rPh sb="3" eb="5">
      <t>アンポ</t>
    </rPh>
    <rPh sb="5" eb="7">
      <t>タイセイ</t>
    </rPh>
    <rPh sb="8" eb="10">
      <t>イジ</t>
    </rPh>
    <rPh sb="11" eb="13">
      <t>キョウカ</t>
    </rPh>
    <rPh sb="15" eb="16">
      <t>ワ</t>
    </rPh>
    <rPh sb="17" eb="18">
      <t>コク</t>
    </rPh>
    <rPh sb="18" eb="20">
      <t>アンゼン</t>
    </rPh>
    <rPh sb="20" eb="22">
      <t>ホショウ</t>
    </rPh>
    <rPh sb="22" eb="24">
      <t>セイサク</t>
    </rPh>
    <rPh sb="25" eb="26">
      <t>ハシラ</t>
    </rPh>
    <rPh sb="27" eb="29">
      <t>ニチベイ</t>
    </rPh>
    <rPh sb="29" eb="31">
      <t>アンポ</t>
    </rPh>
    <rPh sb="31" eb="33">
      <t>タイセイ</t>
    </rPh>
    <rPh sb="34" eb="36">
      <t>エンカツ</t>
    </rPh>
    <rPh sb="40" eb="43">
      <t>コウカテキ</t>
    </rPh>
    <rPh sb="44" eb="46">
      <t>ウンヨウ</t>
    </rPh>
    <rPh sb="50" eb="51">
      <t>ウエ</t>
    </rPh>
    <rPh sb="53" eb="55">
      <t>ベイコク</t>
    </rPh>
    <rPh sb="56" eb="58">
      <t>グンジ</t>
    </rPh>
    <rPh sb="58" eb="60">
      <t>ボウエイ</t>
    </rPh>
    <rPh sb="60" eb="62">
      <t>カンケイ</t>
    </rPh>
    <rPh sb="62" eb="64">
      <t>ジョウセイ</t>
    </rPh>
    <rPh sb="65" eb="66">
      <t>カン</t>
    </rPh>
    <rPh sb="68" eb="70">
      <t>ジョウホウ</t>
    </rPh>
    <rPh sb="70" eb="72">
      <t>シュウシュウ</t>
    </rPh>
    <rPh sb="73" eb="75">
      <t>チョウサ</t>
    </rPh>
    <rPh sb="76" eb="78">
      <t>ブンセキ</t>
    </rPh>
    <rPh sb="79" eb="80">
      <t>オコナ</t>
    </rPh>
    <rPh sb="84" eb="86">
      <t>ベイコク</t>
    </rPh>
    <rPh sb="86" eb="88">
      <t>セイフ</t>
    </rPh>
    <rPh sb="90" eb="92">
      <t>キョウギ</t>
    </rPh>
    <rPh sb="93" eb="95">
      <t>ザイニチ</t>
    </rPh>
    <rPh sb="95" eb="97">
      <t>ベイグン</t>
    </rPh>
    <rPh sb="97" eb="99">
      <t>シセツ</t>
    </rPh>
    <rPh sb="100" eb="102">
      <t>クイキ</t>
    </rPh>
    <rPh sb="103" eb="104">
      <t>カカ</t>
    </rPh>
    <rPh sb="106" eb="108">
      <t>チホウ</t>
    </rPh>
    <rPh sb="108" eb="110">
      <t>コウキョウ</t>
    </rPh>
    <rPh sb="110" eb="112">
      <t>ダンタイ</t>
    </rPh>
    <rPh sb="114" eb="116">
      <t>レンラク</t>
    </rPh>
    <rPh sb="117" eb="119">
      <t>チョウセイ</t>
    </rPh>
    <rPh sb="119" eb="120">
      <t>トウ</t>
    </rPh>
    <rPh sb="121" eb="123">
      <t>シサク</t>
    </rPh>
    <rPh sb="124" eb="125">
      <t>オコナ</t>
    </rPh>
    <phoneticPr fontId="5"/>
  </si>
  <si>
    <t>沖縄事務所運営経費</t>
    <rPh sb="0" eb="2">
      <t>オキナワ</t>
    </rPh>
    <rPh sb="2" eb="5">
      <t>ジムショ</t>
    </rPh>
    <rPh sb="5" eb="7">
      <t>ウンエイ</t>
    </rPh>
    <rPh sb="7" eb="9">
      <t>ケイヒ</t>
    </rPh>
    <phoneticPr fontId="5"/>
  </si>
  <si>
    <t>安全保障に関する調査研究・連絡調整等関係費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1">
      <t>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</si>
  <si>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</si>
  <si>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在日米軍オリエンテーションプログラム開催経費</t>
    <rPh sb="0" eb="2">
      <t>ザイニチ</t>
    </rPh>
    <rPh sb="2" eb="4">
      <t>ベイグン</t>
    </rPh>
    <rPh sb="18" eb="20">
      <t>カイサイ</t>
    </rPh>
    <rPh sb="20" eb="22">
      <t>ケイヒ</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</si>
  <si>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</si>
  <si>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</si>
  <si>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</si>
  <si>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</si>
  <si>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</si>
  <si>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</si>
  <si>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</si>
  <si>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</si>
  <si>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</si>
  <si>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</si>
  <si>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</si>
  <si>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</si>
  <si>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</si>
  <si>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</si>
  <si>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</si>
  <si>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米国との協力関係の維持を通じた日米安保体制の確保であることから，定量的な成果目標の設定は困難である。</t>
    <rPh sb="1" eb="3">
      <t>ベイコク</t>
    </rPh>
    <rPh sb="5" eb="7">
      <t>キョウリョク</t>
    </rPh>
    <rPh sb="7" eb="9">
      <t>カンケイ</t>
    </rPh>
    <rPh sb="10" eb="12">
      <t>イジ</t>
    </rPh>
    <rPh sb="13" eb="14">
      <t>ツウ</t>
    </rPh>
    <rPh sb="16" eb="18">
      <t>ニチベイ</t>
    </rPh>
    <rPh sb="18" eb="20">
      <t>アンポ</t>
    </rPh>
    <rPh sb="20" eb="22">
      <t>タイセイ</t>
    </rPh>
    <rPh sb="23" eb="25">
      <t>カクホ</t>
    </rPh>
    <rPh sb="33" eb="35">
      <t>テイリョウ</t>
    </rPh>
    <rPh sb="35" eb="36">
      <t>テキ</t>
    </rPh>
    <rPh sb="37" eb="39">
      <t>セイカ</t>
    </rPh>
    <rPh sb="39" eb="41">
      <t>モクヒョウ</t>
    </rPh>
    <rPh sb="42" eb="44">
      <t>セッテイ</t>
    </rPh>
    <rPh sb="45" eb="47">
      <t>コンナン</t>
    </rPh>
    <phoneticPr fontId="5"/>
  </si>
  <si>
    <t>　日米首脳会談を始め日米間で緊密な協議を実施し，日米安保体制の信頼性の向上，在日米軍の安定的な駐留のための施策を進展。</t>
    <rPh sb="1" eb="3">
      <t>ニチベイ</t>
    </rPh>
    <rPh sb="3" eb="5">
      <t>シュノウ</t>
    </rPh>
    <rPh sb="5" eb="7">
      <t>カイダン</t>
    </rPh>
    <rPh sb="8" eb="9">
      <t>ハジ</t>
    </rPh>
    <rPh sb="10" eb="12">
      <t>ニチベイ</t>
    </rPh>
    <rPh sb="12" eb="13">
      <t>カン</t>
    </rPh>
    <rPh sb="14" eb="16">
      <t>キンミツ</t>
    </rPh>
    <rPh sb="17" eb="19">
      <t>キョウギ</t>
    </rPh>
    <rPh sb="20" eb="22">
      <t>ジッシ</t>
    </rPh>
    <rPh sb="24" eb="26">
      <t>ニチベイ</t>
    </rPh>
    <rPh sb="26" eb="28">
      <t>アンポ</t>
    </rPh>
    <rPh sb="28" eb="30">
      <t>タイセイ</t>
    </rPh>
    <rPh sb="31" eb="34">
      <t>シンライセイ</t>
    </rPh>
    <rPh sb="35" eb="37">
      <t>コウジョウ</t>
    </rPh>
    <rPh sb="38" eb="40">
      <t>ザイニチ</t>
    </rPh>
    <rPh sb="40" eb="42">
      <t>ベイグン</t>
    </rPh>
    <rPh sb="43" eb="46">
      <t>アンテイテキ</t>
    </rPh>
    <rPh sb="47" eb="49">
      <t>チュウリュウ</t>
    </rPh>
    <rPh sb="53" eb="55">
      <t>シサク</t>
    </rPh>
    <rPh sb="56" eb="58">
      <t>シンテン</t>
    </rPh>
    <phoneticPr fontId="5"/>
  </si>
  <si>
    <t>　日米間で緊密に協議し，日米安全保障体制の信頼をより一層向上させる。また，在日米軍の再編に関する合意を着実に実施する。</t>
    <rPh sb="1" eb="4">
      <t>ニチベイカン</t>
    </rPh>
    <rPh sb="5" eb="7">
      <t>キンミツ</t>
    </rPh>
    <rPh sb="8" eb="10">
      <t>キョウギ</t>
    </rPh>
    <rPh sb="12" eb="14">
      <t>ニチベイ</t>
    </rPh>
    <rPh sb="14" eb="16">
      <t>アンゼン</t>
    </rPh>
    <rPh sb="16" eb="18">
      <t>ホショウ</t>
    </rPh>
    <rPh sb="18" eb="20">
      <t>タイセイ</t>
    </rPh>
    <rPh sb="21" eb="23">
      <t>シンライ</t>
    </rPh>
    <rPh sb="26" eb="28">
      <t>イッソウ</t>
    </rPh>
    <rPh sb="28" eb="30">
      <t>コウジョウ</t>
    </rPh>
    <rPh sb="37" eb="39">
      <t>ザイニチ</t>
    </rPh>
    <rPh sb="39" eb="41">
      <t>ベイグン</t>
    </rPh>
    <rPh sb="42" eb="44">
      <t>サイヘン</t>
    </rPh>
    <rPh sb="45" eb="46">
      <t>カン</t>
    </rPh>
    <rPh sb="48" eb="50">
      <t>ゴウイ</t>
    </rPh>
    <rPh sb="51" eb="53">
      <t>チャクジツ</t>
    </rPh>
    <rPh sb="54" eb="56">
      <t>ジッシ</t>
    </rPh>
    <phoneticPr fontId="5"/>
  </si>
  <si>
    <t>　米国における対日世論調査の結果（日米安保条約を維持すべきとの回答の割合）</t>
    <rPh sb="1" eb="3">
      <t>ベイコク</t>
    </rPh>
    <rPh sb="7" eb="9">
      <t>タイニチ</t>
    </rPh>
    <rPh sb="9" eb="11">
      <t>セロン</t>
    </rPh>
    <rPh sb="11" eb="13">
      <t>チョウサ</t>
    </rPh>
    <rPh sb="14" eb="16">
      <t>ケッカ</t>
    </rPh>
    <rPh sb="17" eb="19">
      <t>ニチベイ</t>
    </rPh>
    <rPh sb="19" eb="21">
      <t>アンポ</t>
    </rPh>
    <rPh sb="21" eb="23">
      <t>ジョウヤク</t>
    </rPh>
    <rPh sb="24" eb="26">
      <t>イジ</t>
    </rPh>
    <rPh sb="31" eb="33">
      <t>カイトウ</t>
    </rPh>
    <rPh sb="34" eb="36">
      <t>ワリアイ</t>
    </rPh>
    <phoneticPr fontId="5"/>
  </si>
  <si>
    <t>％</t>
    <phoneticPr fontId="5"/>
  </si>
  <si>
    <t>％</t>
    <phoneticPr fontId="5"/>
  </si>
  <si>
    <t>各個別事業における出張回数</t>
    <rPh sb="0" eb="1">
      <t>カク</t>
    </rPh>
    <rPh sb="1" eb="3">
      <t>コベツ</t>
    </rPh>
    <rPh sb="3" eb="5">
      <t>ジギョウ</t>
    </rPh>
    <rPh sb="9" eb="11">
      <t>シュッチョウ</t>
    </rPh>
    <rPh sb="11" eb="13">
      <t>カイスウ</t>
    </rPh>
    <phoneticPr fontId="5"/>
  </si>
  <si>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5"/>
  </si>
  <si>
    <t>回</t>
    <rPh sb="0" eb="1">
      <t>カイ</t>
    </rPh>
    <phoneticPr fontId="5"/>
  </si>
  <si>
    <t>各個別事業における出張に要した旅費支給額／回数　　　　　　　　　　　　　　</t>
    <rPh sb="0" eb="1">
      <t>カク</t>
    </rPh>
    <rPh sb="1" eb="3">
      <t>コベツ</t>
    </rPh>
    <rPh sb="3" eb="5">
      <t>ジギョウ</t>
    </rPh>
    <rPh sb="9" eb="11">
      <t>シュッチョウ</t>
    </rPh>
    <rPh sb="12" eb="13">
      <t>ヨウ</t>
    </rPh>
    <rPh sb="15" eb="17">
      <t>リョヒ</t>
    </rPh>
    <rPh sb="17" eb="20">
      <t>シキュウガク</t>
    </rPh>
    <rPh sb="21" eb="23">
      <t>カイスウ</t>
    </rPh>
    <phoneticPr fontId="5"/>
  </si>
  <si>
    <t>各種セミナー回数に要した金額／参加人数　</t>
    <rPh sb="0" eb="2">
      <t>カクシュ</t>
    </rPh>
    <rPh sb="6" eb="8">
      <t>カイスウ</t>
    </rPh>
    <rPh sb="9" eb="10">
      <t>ヨウ</t>
    </rPh>
    <rPh sb="12" eb="14">
      <t>キンガク</t>
    </rPh>
    <rPh sb="15" eb="17">
      <t>サンカ</t>
    </rPh>
    <rPh sb="17" eb="19">
      <t>ニンズウ</t>
    </rPh>
    <phoneticPr fontId="5"/>
  </si>
  <si>
    <t>円</t>
    <rPh sb="0" eb="1">
      <t>エン</t>
    </rPh>
    <phoneticPr fontId="5"/>
  </si>
  <si>
    <t>　　円/回</t>
    <rPh sb="2" eb="3">
      <t>エン</t>
    </rPh>
    <rPh sb="4" eb="5">
      <t>カイ</t>
    </rPh>
    <phoneticPr fontId="5"/>
  </si>
  <si>
    <t>２０，３６０，９２６／１１２</t>
    <phoneticPr fontId="5"/>
  </si>
  <si>
    <t>２４，６７４，７６０／１６５</t>
    <phoneticPr fontId="5"/>
  </si>
  <si>
    <t>１８，６５８，７１３／１４０</t>
    <phoneticPr fontId="5"/>
  </si>
  <si>
    <t>22,880,000/76</t>
    <phoneticPr fontId="5"/>
  </si>
  <si>
    <t>１１，７１５，５６９／７０</t>
    <phoneticPr fontId="5"/>
  </si>
  <si>
    <t>１２，７３１，４８６／６８</t>
    <phoneticPr fontId="5"/>
  </si>
  <si>
    <t>１１，６１７，４４７／８２</t>
    <phoneticPr fontId="5"/>
  </si>
  <si>
    <t>12,735,000/71</t>
    <phoneticPr fontId="5"/>
  </si>
  <si>
    <t>地域別外交</t>
    <rPh sb="0" eb="3">
      <t>チイキベツ</t>
    </rPh>
    <rPh sb="3" eb="5">
      <t>ガイコウ</t>
    </rPh>
    <phoneticPr fontId="5"/>
  </si>
  <si>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</si>
  <si>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t>
    <phoneticPr fontId="5"/>
  </si>
  <si>
    <t>-</t>
    <phoneticPr fontId="5"/>
  </si>
  <si>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5"/>
  </si>
  <si>
    <t>　日米間で緊密に協議し，日米安保体制の信頼性をより一層向上させる。</t>
    <rPh sb="1" eb="3">
      <t>ニチベイ</t>
    </rPh>
    <rPh sb="3" eb="4">
      <t>カン</t>
    </rPh>
    <rPh sb="5" eb="7">
      <t>キンミツ</t>
    </rPh>
    <rPh sb="8" eb="10">
      <t>キョウギ</t>
    </rPh>
    <rPh sb="12" eb="14">
      <t>ニチベイ</t>
    </rPh>
    <rPh sb="14" eb="16">
      <t>アンポ</t>
    </rPh>
    <rPh sb="16" eb="18">
      <t>タイセイ</t>
    </rPh>
    <rPh sb="19" eb="22">
      <t>シンライセイ</t>
    </rPh>
    <rPh sb="25" eb="27">
      <t>イッソウ</t>
    </rPh>
    <rPh sb="27" eb="29">
      <t>コウジョウ</t>
    </rPh>
    <phoneticPr fontId="5"/>
  </si>
  <si>
    <t>　ガイドラインについては，我が国の法制作業の推進を考慮しつつ，平成２７年前半におけるガイドラインの見直しの完了に向けて取り組む。弾道ミサイル防衛，サイバー，宇宙等幅広い分野で日米安全保障協議を強化し，日米安保体制の信頼をより一層向上させる。</t>
    <rPh sb="13" eb="14">
      <t>ワ</t>
    </rPh>
    <rPh sb="15" eb="16">
      <t>コク</t>
    </rPh>
    <rPh sb="17" eb="19">
      <t>ホウセイ</t>
    </rPh>
    <rPh sb="19" eb="21">
      <t>サギョウ</t>
    </rPh>
    <rPh sb="22" eb="24">
      <t>スイシン</t>
    </rPh>
    <rPh sb="25" eb="27">
      <t>コウリョ</t>
    </rPh>
    <rPh sb="31" eb="33">
      <t>ヘイセイ</t>
    </rPh>
    <phoneticPr fontId="5"/>
  </si>
  <si>
    <t>　日米両国は，平成２７年４月の日米首脳会談等を通じて確認された強固な日米関係の上に立ち，新ガイドライン及び平和安全法制の下で，日米同盟の抑止力・対処力を一層強化している。このような取組の中で日米両国は，弾道ミサイル防衛，サイバー，宇宙，海洋安全保障などの幅広い分野における協力を拡大・強化している。</t>
    <rPh sb="1" eb="3">
      <t>ニチベイ</t>
    </rPh>
    <rPh sb="3" eb="5">
      <t>リョウコク</t>
    </rPh>
    <rPh sb="7" eb="9">
      <t>ヘイセイ</t>
    </rPh>
    <rPh sb="11" eb="12">
      <t>ネン</t>
    </rPh>
    <rPh sb="13" eb="14">
      <t>ガツ</t>
    </rPh>
    <rPh sb="15" eb="17">
      <t>ニチベイ</t>
    </rPh>
    <rPh sb="17" eb="19">
      <t>シュノウ</t>
    </rPh>
    <rPh sb="19" eb="21">
      <t>カイダン</t>
    </rPh>
    <rPh sb="21" eb="22">
      <t>トウ</t>
    </rPh>
    <rPh sb="23" eb="24">
      <t>ツウ</t>
    </rPh>
    <rPh sb="26" eb="28">
      <t>カクニン</t>
    </rPh>
    <rPh sb="31" eb="33">
      <t>キョウコ</t>
    </rPh>
    <rPh sb="34" eb="36">
      <t>ニチベイ</t>
    </rPh>
    <rPh sb="36" eb="38">
      <t>カンケイ</t>
    </rPh>
    <rPh sb="39" eb="40">
      <t>ウエ</t>
    </rPh>
    <rPh sb="41" eb="42">
      <t>タ</t>
    </rPh>
    <rPh sb="44" eb="45">
      <t>シン</t>
    </rPh>
    <rPh sb="51" eb="52">
      <t>オヨ</t>
    </rPh>
    <rPh sb="53" eb="55">
      <t>ヘイワ</t>
    </rPh>
    <rPh sb="55" eb="57">
      <t>アンゼン</t>
    </rPh>
    <rPh sb="57" eb="59">
      <t>ホウセイ</t>
    </rPh>
    <rPh sb="60" eb="61">
      <t>モト</t>
    </rPh>
    <rPh sb="63" eb="65">
      <t>ニチベイ</t>
    </rPh>
    <rPh sb="65" eb="67">
      <t>ドウメイ</t>
    </rPh>
    <rPh sb="68" eb="71">
      <t>ヨクシリョク</t>
    </rPh>
    <rPh sb="72" eb="74">
      <t>タイショ</t>
    </rPh>
    <rPh sb="74" eb="75">
      <t>リョク</t>
    </rPh>
    <rPh sb="76" eb="78">
      <t>イッソウ</t>
    </rPh>
    <rPh sb="78" eb="80">
      <t>キョウカ</t>
    </rPh>
    <rPh sb="90" eb="92">
      <t>トリクミ</t>
    </rPh>
    <rPh sb="93" eb="94">
      <t>ナカ</t>
    </rPh>
    <rPh sb="95" eb="97">
      <t>ニチベイ</t>
    </rPh>
    <rPh sb="97" eb="99">
      <t>リョウコク</t>
    </rPh>
    <rPh sb="101" eb="103">
      <t>ダンドウ</t>
    </rPh>
    <rPh sb="107" eb="109">
      <t>ボウエイ</t>
    </rPh>
    <rPh sb="115" eb="117">
      <t>ウチュウ</t>
    </rPh>
    <rPh sb="118" eb="120">
      <t>カイヨウ</t>
    </rPh>
    <rPh sb="120" eb="122">
      <t>アンゼン</t>
    </rPh>
    <rPh sb="122" eb="124">
      <t>ホショウ</t>
    </rPh>
    <rPh sb="127" eb="129">
      <t>ハバヒロ</t>
    </rPh>
    <rPh sb="130" eb="132">
      <t>ブンヤ</t>
    </rPh>
    <rPh sb="136" eb="138">
      <t>キョウリョク</t>
    </rPh>
    <rPh sb="139" eb="141">
      <t>カクダイ</t>
    </rPh>
    <rPh sb="142" eb="144">
      <t>キョウカ</t>
    </rPh>
    <phoneticPr fontId="5"/>
  </si>
  <si>
    <t>　２７年４月の日米首脳会談などを通じて確認された強固な日米関係の上に立ち，新ガイドライン及び平和安全法制の下で，日米同盟の抑止力・対応力を一層強化させる。弾道ミサイル防衛，サイバー，宇宙，海洋安全保障等幅広い分野で日米安全保障協力を強化し，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モト</t>
    </rPh>
    <rPh sb="56" eb="58">
      <t>ニチベイ</t>
    </rPh>
    <rPh sb="58" eb="60">
      <t>ドウメイ</t>
    </rPh>
    <rPh sb="61" eb="64">
      <t>ヨクシリョク</t>
    </rPh>
    <rPh sb="65" eb="68">
      <t>タイオウリョク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3">
      <t>ハバヒロ</t>
    </rPh>
    <rPh sb="104" eb="106">
      <t>ブンヤ</t>
    </rPh>
    <rPh sb="107" eb="109">
      <t>ニチベイ</t>
    </rPh>
    <rPh sb="109" eb="111">
      <t>アンゼン</t>
    </rPh>
    <rPh sb="111" eb="113">
      <t>ホショウ</t>
    </rPh>
    <rPh sb="113" eb="115">
      <t>キョウリョク</t>
    </rPh>
    <rPh sb="116" eb="118">
      <t>キョウカ</t>
    </rPh>
    <rPh sb="120" eb="122">
      <t>ニチベイ</t>
    </rPh>
    <rPh sb="122" eb="124">
      <t>アンポ</t>
    </rPh>
    <rPh sb="124" eb="126">
      <t>タイセイ</t>
    </rPh>
    <rPh sb="127" eb="130">
      <t>シンライセイ</t>
    </rPh>
    <rPh sb="133" eb="135">
      <t>イッソウ</t>
    </rPh>
    <rPh sb="135" eb="137">
      <t>コウジョウ</t>
    </rPh>
    <phoneticPr fontId="5"/>
  </si>
  <si>
    <t>　日米両国は，５月，１２月及び２９年２月の日米首脳会談などを通じて確認された強固な日米関係の上に立ち，新ガイドライン及び平和安全法制の下で，日米同盟の抑止力・対応力を一層強化している。このような取組の中で日米両国は，弾道ミサイル防衛，サイバー，宇宙，海洋安全保障などの幅広い分野における協力を拡大・強化している。</t>
    <rPh sb="1" eb="3">
      <t>ニチベイ</t>
    </rPh>
    <rPh sb="3" eb="5">
      <t>リョウコク</t>
    </rPh>
    <rPh sb="8" eb="9">
      <t>ガツ</t>
    </rPh>
    <rPh sb="12" eb="13">
      <t>ガツ</t>
    </rPh>
    <rPh sb="13" eb="14">
      <t>オヨ</t>
    </rPh>
    <rPh sb="17" eb="18">
      <t>ネン</t>
    </rPh>
    <rPh sb="19" eb="20">
      <t>ガツ</t>
    </rPh>
    <rPh sb="21" eb="23">
      <t>ニチベイ</t>
    </rPh>
    <rPh sb="23" eb="25">
      <t>シュノウ</t>
    </rPh>
    <rPh sb="25" eb="27">
      <t>カイダン</t>
    </rPh>
    <rPh sb="30" eb="31">
      <t>ツウ</t>
    </rPh>
    <rPh sb="33" eb="35">
      <t>カクニン</t>
    </rPh>
    <rPh sb="38" eb="40">
      <t>キョウコ</t>
    </rPh>
    <rPh sb="41" eb="43">
      <t>ニチベイ</t>
    </rPh>
    <rPh sb="43" eb="45">
      <t>カンケイ</t>
    </rPh>
    <rPh sb="46" eb="47">
      <t>ウエ</t>
    </rPh>
    <rPh sb="48" eb="49">
      <t>タ</t>
    </rPh>
    <rPh sb="51" eb="52">
      <t>シン</t>
    </rPh>
    <rPh sb="58" eb="59">
      <t>オヨ</t>
    </rPh>
    <rPh sb="60" eb="62">
      <t>ヘイワ</t>
    </rPh>
    <rPh sb="62" eb="64">
      <t>アンゼン</t>
    </rPh>
    <rPh sb="64" eb="66">
      <t>ホウセイ</t>
    </rPh>
    <rPh sb="67" eb="68">
      <t>モト</t>
    </rPh>
    <rPh sb="70" eb="72">
      <t>ニチベイ</t>
    </rPh>
    <rPh sb="72" eb="74">
      <t>ドウメイ</t>
    </rPh>
    <rPh sb="75" eb="78">
      <t>ヨクシリョク</t>
    </rPh>
    <rPh sb="79" eb="81">
      <t>タイオウ</t>
    </rPh>
    <rPh sb="81" eb="82">
      <t>リョク</t>
    </rPh>
    <rPh sb="83" eb="85">
      <t>イッソウ</t>
    </rPh>
    <rPh sb="85" eb="87">
      <t>キョウカ</t>
    </rPh>
    <rPh sb="97" eb="99">
      <t>トリクミ</t>
    </rPh>
    <rPh sb="100" eb="101">
      <t>ナカ</t>
    </rPh>
    <rPh sb="102" eb="104">
      <t>ニチベイ</t>
    </rPh>
    <rPh sb="104" eb="106">
      <t>リョウコク</t>
    </rPh>
    <rPh sb="108" eb="110">
      <t>ダンドウ</t>
    </rPh>
    <rPh sb="114" eb="116">
      <t>ボウエイ</t>
    </rPh>
    <rPh sb="122" eb="124">
      <t>ウチュウ</t>
    </rPh>
    <rPh sb="125" eb="127">
      <t>カイヨウ</t>
    </rPh>
    <rPh sb="127" eb="129">
      <t>アンゼン</t>
    </rPh>
    <rPh sb="129" eb="131">
      <t>ホショウ</t>
    </rPh>
    <rPh sb="134" eb="136">
      <t>ハバヒロ</t>
    </rPh>
    <rPh sb="137" eb="139">
      <t>ブンヤ</t>
    </rPh>
    <rPh sb="143" eb="145">
      <t>キョウリョク</t>
    </rPh>
    <rPh sb="146" eb="148">
      <t>カクダイ</t>
    </rPh>
    <rPh sb="149" eb="151">
      <t>キョウカ</t>
    </rPh>
    <phoneticPr fontId="5"/>
  </si>
  <si>
    <t>　２９年２月の日米首脳会談などを通じて確認された強固な日米関係の上に立ち，新ガイドライン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モト</t>
    </rPh>
    <rPh sb="56" eb="58">
      <t>ニチベイ</t>
    </rPh>
    <rPh sb="58" eb="60">
      <t>ドウメイ</t>
    </rPh>
    <rPh sb="61" eb="63">
      <t>ヨクシ</t>
    </rPh>
    <rPh sb="63" eb="64">
      <t>リョク</t>
    </rPh>
    <rPh sb="65" eb="67">
      <t>タイショ</t>
    </rPh>
    <rPh sb="67" eb="68">
      <t>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2">
      <t>ハバ</t>
    </rPh>
    <rPh sb="102" eb="103">
      <t>ヒロ</t>
    </rPh>
    <rPh sb="104" eb="106">
      <t>ブンヤ</t>
    </rPh>
    <rPh sb="110" eb="112">
      <t>ニチベイ</t>
    </rPh>
    <rPh sb="112" eb="114">
      <t>アンゼン</t>
    </rPh>
    <rPh sb="114" eb="116">
      <t>ホショウ</t>
    </rPh>
    <rPh sb="116" eb="118">
      <t>キョウリョク</t>
    </rPh>
    <rPh sb="119" eb="121">
      <t>キョウカ</t>
    </rPh>
    <rPh sb="122" eb="124">
      <t>チャクジツ</t>
    </rPh>
    <rPh sb="125" eb="127">
      <t>シンテン</t>
    </rPh>
    <rPh sb="130" eb="132">
      <t>ニチベイ</t>
    </rPh>
    <rPh sb="132" eb="134">
      <t>アンポ</t>
    </rPh>
    <rPh sb="134" eb="136">
      <t>タイセイ</t>
    </rPh>
    <rPh sb="137" eb="139">
      <t>シンライ</t>
    </rPh>
    <rPh sb="139" eb="140">
      <t>セイ</t>
    </rPh>
    <rPh sb="143" eb="145">
      <t>イッソウ</t>
    </rPh>
    <rPh sb="145" eb="147">
      <t>コウジョウ</t>
    </rPh>
    <phoneticPr fontId="5"/>
  </si>
  <si>
    <t>　日米両国は，１１月の日米首脳会談及び８月の日米安全保障協議委員会（「２＋２」）等を通じて確認された強固な日米関係の上に立ち，ガイドライン及び平和安全法制の下で，日米同盟の抑止力，対処力を一層強化している。このような取組の中で日米両国は，弾道ミサイル防衛，サイバー，宇宙，海洋安全保障などの幅広い分野における協力を拡大・強化している。</t>
    <rPh sb="1" eb="3">
      <t>ニチベイ</t>
    </rPh>
    <rPh sb="3" eb="5">
      <t>リョウコク</t>
    </rPh>
    <rPh sb="9" eb="10">
      <t>ガツ</t>
    </rPh>
    <rPh sb="11" eb="13">
      <t>ニチベイ</t>
    </rPh>
    <rPh sb="13" eb="15">
      <t>シュノウ</t>
    </rPh>
    <rPh sb="15" eb="17">
      <t>カイダン</t>
    </rPh>
    <rPh sb="17" eb="18">
      <t>オヨ</t>
    </rPh>
    <rPh sb="20" eb="21">
      <t>ガツ</t>
    </rPh>
    <rPh sb="22" eb="24">
      <t>ニチベイ</t>
    </rPh>
    <rPh sb="24" eb="26">
      <t>アンゼン</t>
    </rPh>
    <rPh sb="26" eb="28">
      <t>ホショウ</t>
    </rPh>
    <rPh sb="28" eb="30">
      <t>キョウギ</t>
    </rPh>
    <rPh sb="30" eb="33">
      <t>イインカイ</t>
    </rPh>
    <rPh sb="40" eb="41">
      <t>トウ</t>
    </rPh>
    <rPh sb="42" eb="43">
      <t>ツウ</t>
    </rPh>
    <rPh sb="45" eb="47">
      <t>カクニン</t>
    </rPh>
    <rPh sb="50" eb="52">
      <t>キョウコ</t>
    </rPh>
    <rPh sb="53" eb="55">
      <t>ニチベイ</t>
    </rPh>
    <rPh sb="55" eb="57">
      <t>カンケイ</t>
    </rPh>
    <rPh sb="58" eb="59">
      <t>ウエ</t>
    </rPh>
    <rPh sb="60" eb="61">
      <t>タ</t>
    </rPh>
    <rPh sb="69" eb="70">
      <t>オヨ</t>
    </rPh>
    <rPh sb="71" eb="73">
      <t>ヘイワ</t>
    </rPh>
    <rPh sb="73" eb="75">
      <t>アンゼン</t>
    </rPh>
    <rPh sb="75" eb="77">
      <t>ホウセイ</t>
    </rPh>
    <rPh sb="78" eb="79">
      <t>モト</t>
    </rPh>
    <rPh sb="81" eb="83">
      <t>ニチベイ</t>
    </rPh>
    <rPh sb="83" eb="85">
      <t>ドウメイ</t>
    </rPh>
    <rPh sb="86" eb="89">
      <t>ヨクシリョク</t>
    </rPh>
    <rPh sb="90" eb="92">
      <t>タイショ</t>
    </rPh>
    <rPh sb="92" eb="93">
      <t>リョク</t>
    </rPh>
    <rPh sb="94" eb="96">
      <t>イッソウ</t>
    </rPh>
    <rPh sb="96" eb="98">
      <t>キョウカ</t>
    </rPh>
    <rPh sb="108" eb="110">
      <t>トリクミ</t>
    </rPh>
    <rPh sb="111" eb="112">
      <t>ナカ</t>
    </rPh>
    <rPh sb="113" eb="115">
      <t>ニチベイ</t>
    </rPh>
    <rPh sb="115" eb="117">
      <t>リョウコク</t>
    </rPh>
    <rPh sb="119" eb="121">
      <t>ダンドウ</t>
    </rPh>
    <rPh sb="125" eb="127">
      <t>ボウエイ</t>
    </rPh>
    <rPh sb="133" eb="135">
      <t>ウチュウ</t>
    </rPh>
    <rPh sb="136" eb="138">
      <t>カイヨウ</t>
    </rPh>
    <rPh sb="138" eb="140">
      <t>アンゼン</t>
    </rPh>
    <rPh sb="140" eb="142">
      <t>ホショウ</t>
    </rPh>
    <rPh sb="145" eb="147">
      <t>ハバヒロ</t>
    </rPh>
    <rPh sb="148" eb="150">
      <t>ブンヤ</t>
    </rPh>
    <rPh sb="154" eb="156">
      <t>キョウリョク</t>
    </rPh>
    <rPh sb="157" eb="159">
      <t>カクダイ</t>
    </rPh>
    <rPh sb="160" eb="162">
      <t>キョウカ</t>
    </rPh>
    <phoneticPr fontId="5"/>
  </si>
  <si>
    <t>　日米安保体制の堅持は我が国安全保障政策の重要な柱のひとつであり，この運用のため，米国の軍事防衛関係情勢に関する情報収集・調査・分析を行うほか，米国政府との協議，在日米軍施設・区域を抱える地方公共団体との連絡・調整等の施策を行う。</t>
    <rPh sb="1" eb="3">
      <t>ニチベイ</t>
    </rPh>
    <rPh sb="3" eb="5">
      <t>アンポ</t>
    </rPh>
    <rPh sb="5" eb="7">
      <t>タイセイ</t>
    </rPh>
    <rPh sb="8" eb="10">
      <t>ケンジ</t>
    </rPh>
    <rPh sb="11" eb="12">
      <t>ワ</t>
    </rPh>
    <rPh sb="13" eb="14">
      <t>コク</t>
    </rPh>
    <rPh sb="14" eb="16">
      <t>アンゼン</t>
    </rPh>
    <rPh sb="16" eb="18">
      <t>ホショウ</t>
    </rPh>
    <rPh sb="18" eb="20">
      <t>セイサク</t>
    </rPh>
    <rPh sb="21" eb="23">
      <t>ジュウヨウ</t>
    </rPh>
    <rPh sb="24" eb="25">
      <t>ハシラ</t>
    </rPh>
    <rPh sb="35" eb="37">
      <t>ウンヨウ</t>
    </rPh>
    <rPh sb="41" eb="43">
      <t>ベイコク</t>
    </rPh>
    <rPh sb="44" eb="46">
      <t>グンジ</t>
    </rPh>
    <rPh sb="46" eb="48">
      <t>ボウエイ</t>
    </rPh>
    <rPh sb="48" eb="50">
      <t>カンケイ</t>
    </rPh>
    <rPh sb="50" eb="52">
      <t>ジョウセイ</t>
    </rPh>
    <rPh sb="53" eb="54">
      <t>カン</t>
    </rPh>
    <rPh sb="56" eb="58">
      <t>ジョウホウ</t>
    </rPh>
    <rPh sb="58" eb="60">
      <t>シュウシュウ</t>
    </rPh>
    <rPh sb="61" eb="63">
      <t>チョウサ</t>
    </rPh>
    <rPh sb="64" eb="66">
      <t>ブンセキ</t>
    </rPh>
    <rPh sb="67" eb="68">
      <t>オコナ</t>
    </rPh>
    <rPh sb="72" eb="74">
      <t>ベイコク</t>
    </rPh>
    <rPh sb="74" eb="76">
      <t>セイフ</t>
    </rPh>
    <rPh sb="78" eb="80">
      <t>キョウギ</t>
    </rPh>
    <rPh sb="81" eb="83">
      <t>ザイニチ</t>
    </rPh>
    <rPh sb="83" eb="85">
      <t>ベイグン</t>
    </rPh>
    <rPh sb="85" eb="87">
      <t>シセツ</t>
    </rPh>
    <rPh sb="88" eb="90">
      <t>クイキ</t>
    </rPh>
    <rPh sb="91" eb="92">
      <t>カカ</t>
    </rPh>
    <rPh sb="94" eb="96">
      <t>チホウ</t>
    </rPh>
    <rPh sb="96" eb="98">
      <t>コウキョウ</t>
    </rPh>
    <rPh sb="98" eb="100">
      <t>ダンタイ</t>
    </rPh>
    <rPh sb="102" eb="104">
      <t>レンラク</t>
    </rPh>
    <rPh sb="105" eb="107">
      <t>チョウセイ</t>
    </rPh>
    <rPh sb="107" eb="108">
      <t>トウ</t>
    </rPh>
    <rPh sb="109" eb="111">
      <t>シサク</t>
    </rPh>
    <rPh sb="112" eb="113">
      <t>オコナ</t>
    </rPh>
    <phoneticPr fontId="5"/>
  </si>
  <si>
    <t>－</t>
    <phoneticPr fontId="5"/>
  </si>
  <si>
    <t>-</t>
    <phoneticPr fontId="5"/>
  </si>
  <si>
    <t>在日米軍の安定的な駐留のための施策の進展</t>
    <rPh sb="0" eb="2">
      <t>ザイニチ</t>
    </rPh>
    <rPh sb="2" eb="4">
      <t>ベイグン</t>
    </rPh>
    <rPh sb="5" eb="8">
      <t>アンテイテキ</t>
    </rPh>
    <rPh sb="9" eb="11">
      <t>チュウリュウ</t>
    </rPh>
    <rPh sb="15" eb="17">
      <t>シサク</t>
    </rPh>
    <rPh sb="18" eb="20">
      <t>シンテン</t>
    </rPh>
    <phoneticPr fontId="5"/>
  </si>
  <si>
    <t>　在日米軍の再編に関する合意を着実に実施する。</t>
    <rPh sb="1" eb="3">
      <t>ザイニチ</t>
    </rPh>
    <rPh sb="3" eb="5">
      <t>ベイグン</t>
    </rPh>
    <rPh sb="6" eb="8">
      <t>サイヘン</t>
    </rPh>
    <rPh sb="9" eb="10">
      <t>カン</t>
    </rPh>
    <rPh sb="12" eb="14">
      <t>ゴウイ</t>
    </rPh>
    <rPh sb="15" eb="17">
      <t>チャクジツ</t>
    </rPh>
    <rPh sb="18" eb="20">
      <t>ジッシ</t>
    </rPh>
    <phoneticPr fontId="5"/>
  </si>
  <si>
    <t>　沖縄の負担軽減のための措置を含む在日米軍の再編に関する合意の着実な実施に向け，普天間飛行場のキャンプ・シュワブへの早期移設や沖縄の施設・区域の返還等を着実に実施する。日米地位協定の環境補足協定の署名に向けた取組や日米地位協定の運用改善の取組を推進する。</t>
    <rPh sb="1" eb="3">
      <t>オキナワ</t>
    </rPh>
    <rPh sb="4" eb="6">
      <t>フタン</t>
    </rPh>
    <rPh sb="6" eb="8">
      <t>ケイゲン</t>
    </rPh>
    <rPh sb="12" eb="14">
      <t>ソチ</t>
    </rPh>
    <rPh sb="15" eb="16">
      <t>フク</t>
    </rPh>
    <rPh sb="17" eb="19">
      <t>ザイニチ</t>
    </rPh>
    <rPh sb="19" eb="21">
      <t>ベイグン</t>
    </rPh>
    <rPh sb="22" eb="24">
      <t>サイヘン</t>
    </rPh>
    <rPh sb="25" eb="26">
      <t>カン</t>
    </rPh>
    <rPh sb="28" eb="30">
      <t>ゴウイ</t>
    </rPh>
    <rPh sb="31" eb="33">
      <t>チャクジツ</t>
    </rPh>
    <rPh sb="34" eb="36">
      <t>ジッシ</t>
    </rPh>
    <rPh sb="37" eb="38">
      <t>ム</t>
    </rPh>
    <rPh sb="40" eb="43">
      <t>フテンマ</t>
    </rPh>
    <rPh sb="43" eb="46">
      <t>ヒコウジョウ</t>
    </rPh>
    <rPh sb="58" eb="60">
      <t>ソウキ</t>
    </rPh>
    <rPh sb="60" eb="62">
      <t>イセツ</t>
    </rPh>
    <rPh sb="63" eb="65">
      <t>オキナワ</t>
    </rPh>
    <rPh sb="66" eb="68">
      <t>シセツ</t>
    </rPh>
    <rPh sb="69" eb="71">
      <t>クイキ</t>
    </rPh>
    <rPh sb="72" eb="74">
      <t>ヘンカン</t>
    </rPh>
    <rPh sb="74" eb="75">
      <t>トウ</t>
    </rPh>
    <rPh sb="76" eb="78">
      <t>チャクジツ</t>
    </rPh>
    <rPh sb="79" eb="81">
      <t>ジッシ</t>
    </rPh>
    <rPh sb="84" eb="86">
      <t>ニチベイ</t>
    </rPh>
    <rPh sb="86" eb="88">
      <t>チイ</t>
    </rPh>
    <rPh sb="88" eb="90">
      <t>キョウテイ</t>
    </rPh>
    <rPh sb="91" eb="93">
      <t>カンキョウ</t>
    </rPh>
    <rPh sb="93" eb="95">
      <t>ホソク</t>
    </rPh>
    <rPh sb="95" eb="97">
      <t>キョウテイ</t>
    </rPh>
    <rPh sb="98" eb="100">
      <t>ショメイ</t>
    </rPh>
    <rPh sb="101" eb="102">
      <t>ム</t>
    </rPh>
    <rPh sb="104" eb="106">
      <t>トリクミ</t>
    </rPh>
    <rPh sb="107" eb="109">
      <t>ニチベイ</t>
    </rPh>
    <rPh sb="109" eb="111">
      <t>チイ</t>
    </rPh>
    <rPh sb="111" eb="113">
      <t>キョウテイ</t>
    </rPh>
    <rPh sb="114" eb="116">
      <t>ウンヨウ</t>
    </rPh>
    <rPh sb="116" eb="118">
      <t>カイゼン</t>
    </rPh>
    <rPh sb="119" eb="121">
      <t>トリクミ</t>
    </rPh>
    <rPh sb="122" eb="124">
      <t>スイシン</t>
    </rPh>
    <phoneticPr fontId="5"/>
  </si>
  <si>
    <t>　平成２７年４月の「２＋２」共同発表において，日米両国は，在日米軍の再編の過程を通じて訓練能力を含む運用能力を確保しつつ，在日米軍の再編に係る既存の取決めを可能な限り速やかに実施することに対する日米両政府の継続的なコミットメントを再確認した。同年９月，日米地位協定の環境補足協定が署名・発効した。</t>
    <rPh sb="1" eb="3">
      <t>ヘイセイ</t>
    </rPh>
    <rPh sb="5" eb="6">
      <t>ネン</t>
    </rPh>
    <rPh sb="7" eb="8">
      <t>ガツ</t>
    </rPh>
    <rPh sb="14" eb="16">
      <t>キョウドウ</t>
    </rPh>
    <rPh sb="16" eb="17">
      <t>ハツ</t>
    </rPh>
    <rPh sb="17" eb="18">
      <t>ヒョウ</t>
    </rPh>
    <rPh sb="23" eb="25">
      <t>ニチベイ</t>
    </rPh>
    <rPh sb="25" eb="27">
      <t>リョウコク</t>
    </rPh>
    <rPh sb="29" eb="31">
      <t>ザイニチ</t>
    </rPh>
    <rPh sb="31" eb="33">
      <t>ベイグン</t>
    </rPh>
    <rPh sb="34" eb="36">
      <t>サイヘン</t>
    </rPh>
    <rPh sb="37" eb="39">
      <t>カテイ</t>
    </rPh>
    <rPh sb="40" eb="41">
      <t>ツウ</t>
    </rPh>
    <rPh sb="43" eb="45">
      <t>クンレン</t>
    </rPh>
    <rPh sb="45" eb="47">
      <t>ノウリョク</t>
    </rPh>
    <rPh sb="48" eb="49">
      <t>フク</t>
    </rPh>
    <rPh sb="50" eb="52">
      <t>ウンヨウ</t>
    </rPh>
    <rPh sb="52" eb="54">
      <t>ノウリョク</t>
    </rPh>
    <rPh sb="55" eb="57">
      <t>カクホ</t>
    </rPh>
    <rPh sb="61" eb="63">
      <t>ザイニチ</t>
    </rPh>
    <rPh sb="63" eb="65">
      <t>ベイグン</t>
    </rPh>
    <rPh sb="66" eb="68">
      <t>サイヘン</t>
    </rPh>
    <rPh sb="69" eb="70">
      <t>カカ</t>
    </rPh>
    <rPh sb="71" eb="73">
      <t>キゾン</t>
    </rPh>
    <rPh sb="74" eb="76">
      <t>トリキ</t>
    </rPh>
    <rPh sb="78" eb="80">
      <t>カノウ</t>
    </rPh>
    <rPh sb="81" eb="82">
      <t>カギ</t>
    </rPh>
    <rPh sb="83" eb="84">
      <t>スミ</t>
    </rPh>
    <rPh sb="87" eb="89">
      <t>ジッシ</t>
    </rPh>
    <rPh sb="94" eb="95">
      <t>タイ</t>
    </rPh>
    <rPh sb="97" eb="99">
      <t>ニチベイ</t>
    </rPh>
    <rPh sb="99" eb="100">
      <t>リョウ</t>
    </rPh>
    <rPh sb="100" eb="102">
      <t>セイフ</t>
    </rPh>
    <rPh sb="103" eb="106">
      <t>ケイゾクテキ</t>
    </rPh>
    <rPh sb="115" eb="118">
      <t>サイカクニン</t>
    </rPh>
    <rPh sb="121" eb="123">
      <t>ドウネン</t>
    </rPh>
    <rPh sb="124" eb="125">
      <t>ガツ</t>
    </rPh>
    <rPh sb="126" eb="128">
      <t>ニチベイ</t>
    </rPh>
    <rPh sb="128" eb="130">
      <t>チイ</t>
    </rPh>
    <rPh sb="130" eb="132">
      <t>キョウテイ</t>
    </rPh>
    <rPh sb="133" eb="135">
      <t>カンキョウ</t>
    </rPh>
    <rPh sb="135" eb="137">
      <t>ホソク</t>
    </rPh>
    <rPh sb="137" eb="139">
      <t>キョウテイ</t>
    </rPh>
    <rPh sb="140" eb="142">
      <t>ショメイ</t>
    </rPh>
    <rPh sb="143" eb="144">
      <t>ハツ</t>
    </rPh>
    <rPh sb="144" eb="145">
      <t>コウ</t>
    </rPh>
    <phoneticPr fontId="5"/>
  </si>
  <si>
    <t>　沖縄の負担軽減のための措置を含む在日米軍の再編に関する合意の着実な実施に向け，普天間飛行場のキャンプ・シュワブへの早期移設や沖縄の在日米軍施設・区域の統合のための日米両国の計画実施に向けた作業を着実に実施する。日米地位協定の環境補足協定に基づき，米軍施設・区域における環境対策や日米地位協定の運用改善の取組を推進する。</t>
    <rPh sb="1" eb="3">
      <t>オキナワ</t>
    </rPh>
    <rPh sb="4" eb="6">
      <t>フタン</t>
    </rPh>
    <rPh sb="6" eb="8">
      <t>ケイゲン</t>
    </rPh>
    <rPh sb="12" eb="14">
      <t>ソチ</t>
    </rPh>
    <rPh sb="15" eb="16">
      <t>フク</t>
    </rPh>
    <rPh sb="17" eb="19">
      <t>ザイニチ</t>
    </rPh>
    <rPh sb="19" eb="21">
      <t>ベイグン</t>
    </rPh>
    <rPh sb="22" eb="24">
      <t>サイヘン</t>
    </rPh>
    <rPh sb="25" eb="26">
      <t>カン</t>
    </rPh>
    <rPh sb="28" eb="30">
      <t>ゴウイ</t>
    </rPh>
    <rPh sb="31" eb="33">
      <t>チャクジツ</t>
    </rPh>
    <rPh sb="34" eb="36">
      <t>ジッシ</t>
    </rPh>
    <rPh sb="37" eb="38">
      <t>ム</t>
    </rPh>
    <rPh sb="40" eb="43">
      <t>フテンマ</t>
    </rPh>
    <rPh sb="43" eb="46">
      <t>ヒコウジョウ</t>
    </rPh>
    <rPh sb="58" eb="60">
      <t>ソウキ</t>
    </rPh>
    <rPh sb="60" eb="62">
      <t>イセツ</t>
    </rPh>
    <rPh sb="63" eb="65">
      <t>オキナワ</t>
    </rPh>
    <rPh sb="66" eb="68">
      <t>ザイニチ</t>
    </rPh>
    <rPh sb="68" eb="70">
      <t>ベイグン</t>
    </rPh>
    <rPh sb="70" eb="72">
      <t>シセツ</t>
    </rPh>
    <rPh sb="73" eb="75">
      <t>クイキ</t>
    </rPh>
    <rPh sb="76" eb="78">
      <t>トウゴウ</t>
    </rPh>
    <rPh sb="82" eb="84">
      <t>ニチベイ</t>
    </rPh>
    <rPh sb="84" eb="86">
      <t>リョウコク</t>
    </rPh>
    <rPh sb="87" eb="89">
      <t>ケイカク</t>
    </rPh>
    <rPh sb="89" eb="91">
      <t>ジッシ</t>
    </rPh>
    <rPh sb="92" eb="93">
      <t>ム</t>
    </rPh>
    <rPh sb="95" eb="97">
      <t>サギョウ</t>
    </rPh>
    <rPh sb="98" eb="100">
      <t>チャクジツ</t>
    </rPh>
    <rPh sb="101" eb="103">
      <t>ジッシ</t>
    </rPh>
    <rPh sb="106" eb="108">
      <t>ニチベイ</t>
    </rPh>
    <rPh sb="108" eb="110">
      <t>チイ</t>
    </rPh>
    <rPh sb="110" eb="112">
      <t>キョウテイ</t>
    </rPh>
    <rPh sb="113" eb="115">
      <t>カンキョウ</t>
    </rPh>
    <rPh sb="115" eb="117">
      <t>ホソク</t>
    </rPh>
    <rPh sb="117" eb="119">
      <t>キョウテイ</t>
    </rPh>
    <rPh sb="120" eb="121">
      <t>モト</t>
    </rPh>
    <rPh sb="124" eb="126">
      <t>ベイグン</t>
    </rPh>
    <rPh sb="126" eb="128">
      <t>シセツ</t>
    </rPh>
    <rPh sb="129" eb="131">
      <t>クイキ</t>
    </rPh>
    <rPh sb="135" eb="137">
      <t>カンキョウ</t>
    </rPh>
    <rPh sb="137" eb="139">
      <t>タイサク</t>
    </rPh>
    <rPh sb="140" eb="142">
      <t>ニチベイ</t>
    </rPh>
    <rPh sb="142" eb="144">
      <t>チイ</t>
    </rPh>
    <rPh sb="144" eb="146">
      <t>キョウテイ</t>
    </rPh>
    <rPh sb="147" eb="149">
      <t>ウンヨウ</t>
    </rPh>
    <rPh sb="149" eb="151">
      <t>カイゼン</t>
    </rPh>
    <rPh sb="152" eb="154">
      <t>トリクミ</t>
    </rPh>
    <rPh sb="155" eb="157">
      <t>スイシン</t>
    </rPh>
    <phoneticPr fontId="5"/>
  </si>
  <si>
    <t>　２０年越しの課題であった北部訓練場の過半の返還実現。沖縄で発生した在日米軍の軍属による殺人被疑事件を受け，日米両政府は「軍属を含む日米地位協定上の地位を有する米国の人員に係る日米地位協定上の扱いの見直しに関する日米共同発表」を発出し，さらに集中的に協議を続け，日米地位協定の軍属に関する補足協定が署名・発効した。</t>
    <rPh sb="3" eb="4">
      <t>ネン</t>
    </rPh>
    <rPh sb="4" eb="5">
      <t>コ</t>
    </rPh>
    <rPh sb="7" eb="9">
      <t>カダイ</t>
    </rPh>
    <rPh sb="13" eb="15">
      <t>ホクブ</t>
    </rPh>
    <rPh sb="15" eb="18">
      <t>クンレンジョウ</t>
    </rPh>
    <rPh sb="19" eb="21">
      <t>カハン</t>
    </rPh>
    <rPh sb="22" eb="24">
      <t>ヘンカン</t>
    </rPh>
    <rPh sb="24" eb="26">
      <t>ジツゲン</t>
    </rPh>
    <rPh sb="27" eb="29">
      <t>オキナワ</t>
    </rPh>
    <rPh sb="30" eb="32">
      <t>ハッセイ</t>
    </rPh>
    <rPh sb="34" eb="36">
      <t>ザイニチ</t>
    </rPh>
    <rPh sb="36" eb="38">
      <t>ベイグン</t>
    </rPh>
    <rPh sb="39" eb="41">
      <t>グンゾク</t>
    </rPh>
    <rPh sb="44" eb="46">
      <t>サツジン</t>
    </rPh>
    <rPh sb="46" eb="48">
      <t>ヒギ</t>
    </rPh>
    <rPh sb="48" eb="50">
      <t>ジケン</t>
    </rPh>
    <rPh sb="51" eb="52">
      <t>ウ</t>
    </rPh>
    <rPh sb="54" eb="56">
      <t>ニチベイ</t>
    </rPh>
    <rPh sb="56" eb="57">
      <t>リョウ</t>
    </rPh>
    <rPh sb="57" eb="59">
      <t>セイフ</t>
    </rPh>
    <rPh sb="61" eb="63">
      <t>グンゾク</t>
    </rPh>
    <rPh sb="64" eb="65">
      <t>フク</t>
    </rPh>
    <rPh sb="66" eb="68">
      <t>ニチベイ</t>
    </rPh>
    <rPh sb="68" eb="70">
      <t>チイ</t>
    </rPh>
    <rPh sb="70" eb="72">
      <t>キョウテイ</t>
    </rPh>
    <rPh sb="72" eb="73">
      <t>ジョウ</t>
    </rPh>
    <rPh sb="74" eb="76">
      <t>チイ</t>
    </rPh>
    <rPh sb="77" eb="78">
      <t>ユウ</t>
    </rPh>
    <rPh sb="80" eb="82">
      <t>ベイコク</t>
    </rPh>
    <rPh sb="83" eb="85">
      <t>ジンイン</t>
    </rPh>
    <rPh sb="86" eb="87">
      <t>カカ</t>
    </rPh>
    <rPh sb="88" eb="90">
      <t>ニチベイ</t>
    </rPh>
    <rPh sb="90" eb="92">
      <t>チイ</t>
    </rPh>
    <rPh sb="92" eb="95">
      <t>キョウテイジョウ</t>
    </rPh>
    <rPh sb="96" eb="97">
      <t>アツカ</t>
    </rPh>
    <rPh sb="99" eb="101">
      <t>ミナオ</t>
    </rPh>
    <rPh sb="103" eb="104">
      <t>カン</t>
    </rPh>
    <rPh sb="106" eb="108">
      <t>ニチベイ</t>
    </rPh>
    <rPh sb="108" eb="110">
      <t>キョウドウ</t>
    </rPh>
    <rPh sb="110" eb="111">
      <t>ハツ</t>
    </rPh>
    <rPh sb="111" eb="112">
      <t>ヒョウ</t>
    </rPh>
    <rPh sb="114" eb="116">
      <t>ハッシュツ</t>
    </rPh>
    <rPh sb="121" eb="123">
      <t>シュウチュウ</t>
    </rPh>
    <rPh sb="123" eb="124">
      <t>テキ</t>
    </rPh>
    <rPh sb="125" eb="127">
      <t>キョウギ</t>
    </rPh>
    <rPh sb="128" eb="129">
      <t>ツヅ</t>
    </rPh>
    <rPh sb="131" eb="133">
      <t>ニチベイ</t>
    </rPh>
    <rPh sb="133" eb="135">
      <t>チイ</t>
    </rPh>
    <rPh sb="135" eb="137">
      <t>キョウテイ</t>
    </rPh>
    <rPh sb="138" eb="140">
      <t>グンゾク</t>
    </rPh>
    <rPh sb="141" eb="142">
      <t>カン</t>
    </rPh>
    <rPh sb="144" eb="146">
      <t>ホソク</t>
    </rPh>
    <rPh sb="146" eb="148">
      <t>キョウテイ</t>
    </rPh>
    <rPh sb="149" eb="151">
      <t>ショメイ</t>
    </rPh>
    <rPh sb="152" eb="154">
      <t>ハッコウ</t>
    </rPh>
    <phoneticPr fontId="5"/>
  </si>
  <si>
    <t>　沖縄を始めとする地元の負担軽減を図りその理解を得る観点から在日米軍の再編に関する合意の着実な実施に向け，普天間飛行場の辺野古沖への移設や，２５年４月の「沖縄における在日米軍施設・区域に関する統合計画」に基づく，沖縄の施設・区域の返還等に向けた作業を着実に実施する。在日米軍に関する諸問題に関して，施設・区域の周辺住民等からの懸念も踏まえ，日米両政府の間で協議を行い，一つ一つの具体的な問題に対応していく。</t>
    <rPh sb="1" eb="3">
      <t>オキナワ</t>
    </rPh>
    <rPh sb="4" eb="5">
      <t>ハジ</t>
    </rPh>
    <rPh sb="9" eb="11">
      <t>ジモト</t>
    </rPh>
    <rPh sb="12" eb="14">
      <t>フタン</t>
    </rPh>
    <rPh sb="14" eb="16">
      <t>ケイゲン</t>
    </rPh>
    <rPh sb="17" eb="18">
      <t>ハカ</t>
    </rPh>
    <rPh sb="21" eb="23">
      <t>リカイ</t>
    </rPh>
    <rPh sb="24" eb="25">
      <t>エ</t>
    </rPh>
    <rPh sb="26" eb="28">
      <t>カンテン</t>
    </rPh>
    <rPh sb="30" eb="32">
      <t>ザイニチ</t>
    </rPh>
    <rPh sb="32" eb="34">
      <t>ベイグン</t>
    </rPh>
    <rPh sb="35" eb="37">
      <t>サイヘン</t>
    </rPh>
    <rPh sb="38" eb="39">
      <t>カン</t>
    </rPh>
    <rPh sb="41" eb="43">
      <t>ゴウイ</t>
    </rPh>
    <rPh sb="44" eb="46">
      <t>チャクジツ</t>
    </rPh>
    <rPh sb="47" eb="49">
      <t>ジッシ</t>
    </rPh>
    <rPh sb="50" eb="51">
      <t>ム</t>
    </rPh>
    <rPh sb="53" eb="56">
      <t>フテンマ</t>
    </rPh>
    <rPh sb="56" eb="59">
      <t>ヒコウジョウ</t>
    </rPh>
    <rPh sb="60" eb="63">
      <t>ヘノコ</t>
    </rPh>
    <rPh sb="63" eb="64">
      <t>オキ</t>
    </rPh>
    <rPh sb="66" eb="68">
      <t>イセツ</t>
    </rPh>
    <rPh sb="72" eb="73">
      <t>ネン</t>
    </rPh>
    <rPh sb="74" eb="75">
      <t>ガツ</t>
    </rPh>
    <rPh sb="77" eb="79">
      <t>オキナワ</t>
    </rPh>
    <rPh sb="83" eb="85">
      <t>ザイニチ</t>
    </rPh>
    <rPh sb="85" eb="87">
      <t>ベイグン</t>
    </rPh>
    <rPh sb="87" eb="89">
      <t>シセツ</t>
    </rPh>
    <rPh sb="90" eb="92">
      <t>クイキ</t>
    </rPh>
    <rPh sb="93" eb="94">
      <t>カン</t>
    </rPh>
    <rPh sb="96" eb="98">
      <t>トウゴウ</t>
    </rPh>
    <rPh sb="98" eb="100">
      <t>ケイカク</t>
    </rPh>
    <rPh sb="102" eb="103">
      <t>モト</t>
    </rPh>
    <rPh sb="106" eb="108">
      <t>オキナワ</t>
    </rPh>
    <rPh sb="109" eb="111">
      <t>シセツ</t>
    </rPh>
    <rPh sb="112" eb="114">
      <t>クイキ</t>
    </rPh>
    <rPh sb="115" eb="117">
      <t>ヘンカン</t>
    </rPh>
    <rPh sb="117" eb="118">
      <t>トウ</t>
    </rPh>
    <rPh sb="119" eb="120">
      <t>ム</t>
    </rPh>
    <rPh sb="122" eb="124">
      <t>サギョウ</t>
    </rPh>
    <rPh sb="125" eb="127">
      <t>チャクジツ</t>
    </rPh>
    <rPh sb="128" eb="130">
      <t>ジッシ</t>
    </rPh>
    <rPh sb="133" eb="135">
      <t>ザイニチ</t>
    </rPh>
    <rPh sb="135" eb="137">
      <t>ベイグン</t>
    </rPh>
    <rPh sb="138" eb="139">
      <t>カン</t>
    </rPh>
    <rPh sb="141" eb="144">
      <t>ショモンダイ</t>
    </rPh>
    <rPh sb="145" eb="146">
      <t>カン</t>
    </rPh>
    <rPh sb="149" eb="151">
      <t>シセツ</t>
    </rPh>
    <rPh sb="152" eb="154">
      <t>クイキ</t>
    </rPh>
    <rPh sb="155" eb="157">
      <t>シュウヘン</t>
    </rPh>
    <rPh sb="157" eb="159">
      <t>ジュウミン</t>
    </rPh>
    <rPh sb="159" eb="160">
      <t>トウ</t>
    </rPh>
    <rPh sb="163" eb="165">
      <t>ケネン</t>
    </rPh>
    <rPh sb="166" eb="167">
      <t>フ</t>
    </rPh>
    <rPh sb="170" eb="172">
      <t>ニチベイ</t>
    </rPh>
    <rPh sb="172" eb="175">
      <t>リョウセイフ</t>
    </rPh>
    <rPh sb="176" eb="177">
      <t>アイダ</t>
    </rPh>
    <rPh sb="178" eb="180">
      <t>キョウギ</t>
    </rPh>
    <rPh sb="181" eb="182">
      <t>オコナ</t>
    </rPh>
    <rPh sb="184" eb="185">
      <t>ヒト</t>
    </rPh>
    <rPh sb="186" eb="187">
      <t>ヒト</t>
    </rPh>
    <rPh sb="189" eb="192">
      <t>グタイテキ</t>
    </rPh>
    <rPh sb="193" eb="195">
      <t>モンダイ</t>
    </rPh>
    <rPh sb="196" eb="198">
      <t>タイオウ</t>
    </rPh>
    <phoneticPr fontId="5"/>
  </si>
  <si>
    <t>在日米軍の施設・区域が集中する沖縄の負担軽減を進める観点から，普天間飛行場の東側沿いの土地（約４ヘクタール）及び牧港補給地区の国道５８号線沿いの土地（約３ヘクタール）の返還が実現。また，日米安保体制の円滑かつ効果的な運用とその要である在日米軍の安定的な駐留の確保のため，在日米軍の活動が周辺の住民に与える負担を軽減し，米軍の駐留に関する住民の理解と支持を得る観点から，厚木飛行場から岩国飛行場への空母艦載機の移駐を開始し，平成３０年３月末に全ての航空機部隊の岩国への移駐が完了。</t>
    <rPh sb="0" eb="2">
      <t>ザイニチ</t>
    </rPh>
    <rPh sb="2" eb="4">
      <t>ベイグン</t>
    </rPh>
    <rPh sb="5" eb="7">
      <t>シセツ</t>
    </rPh>
    <rPh sb="8" eb="10">
      <t>クイキ</t>
    </rPh>
    <rPh sb="11" eb="13">
      <t>シュウチュウ</t>
    </rPh>
    <rPh sb="15" eb="17">
      <t>オキナワ</t>
    </rPh>
    <rPh sb="18" eb="20">
      <t>フタン</t>
    </rPh>
    <rPh sb="20" eb="22">
      <t>ケイゲン</t>
    </rPh>
    <rPh sb="23" eb="24">
      <t>スス</t>
    </rPh>
    <rPh sb="26" eb="28">
      <t>カンテン</t>
    </rPh>
    <rPh sb="31" eb="34">
      <t>フテンマ</t>
    </rPh>
    <rPh sb="34" eb="37">
      <t>ヒコウジョウ</t>
    </rPh>
    <rPh sb="38" eb="40">
      <t>ヒガシガワ</t>
    </rPh>
    <rPh sb="40" eb="41">
      <t>ゾ</t>
    </rPh>
    <rPh sb="43" eb="45">
      <t>トチ</t>
    </rPh>
    <rPh sb="46" eb="47">
      <t>ヤク</t>
    </rPh>
    <rPh sb="54" eb="55">
      <t>オヨ</t>
    </rPh>
    <rPh sb="56" eb="57">
      <t>マキ</t>
    </rPh>
    <rPh sb="57" eb="58">
      <t>ミナト</t>
    </rPh>
    <rPh sb="58" eb="60">
      <t>ホキュウ</t>
    </rPh>
    <rPh sb="60" eb="62">
      <t>チク</t>
    </rPh>
    <rPh sb="63" eb="65">
      <t>コクドウ</t>
    </rPh>
    <rPh sb="67" eb="69">
      <t>ゴウセン</t>
    </rPh>
    <rPh sb="69" eb="70">
      <t>ソ</t>
    </rPh>
    <rPh sb="72" eb="74">
      <t>トチ</t>
    </rPh>
    <rPh sb="75" eb="76">
      <t>ヤク</t>
    </rPh>
    <rPh sb="84" eb="86">
      <t>ヘンカン</t>
    </rPh>
    <rPh sb="87" eb="89">
      <t>ジツゲン</t>
    </rPh>
    <rPh sb="93" eb="95">
      <t>ニチベイ</t>
    </rPh>
    <rPh sb="95" eb="97">
      <t>アンポ</t>
    </rPh>
    <rPh sb="97" eb="99">
      <t>タイセイ</t>
    </rPh>
    <rPh sb="100" eb="102">
      <t>エンカツ</t>
    </rPh>
    <rPh sb="104" eb="107">
      <t>コウカテキ</t>
    </rPh>
    <rPh sb="108" eb="110">
      <t>ウンヨウ</t>
    </rPh>
    <rPh sb="113" eb="114">
      <t>カナメ</t>
    </rPh>
    <rPh sb="117" eb="119">
      <t>ザイニチ</t>
    </rPh>
    <rPh sb="119" eb="121">
      <t>ベイグン</t>
    </rPh>
    <rPh sb="122" eb="125">
      <t>アンテイテキ</t>
    </rPh>
    <rPh sb="126" eb="128">
      <t>チュウリュウ</t>
    </rPh>
    <rPh sb="129" eb="131">
      <t>カクホ</t>
    </rPh>
    <rPh sb="135" eb="137">
      <t>ザイニチ</t>
    </rPh>
    <rPh sb="137" eb="139">
      <t>ベイグン</t>
    </rPh>
    <rPh sb="140" eb="142">
      <t>カツドウ</t>
    </rPh>
    <rPh sb="143" eb="145">
      <t>シュウヘン</t>
    </rPh>
    <rPh sb="146" eb="148">
      <t>ジュウミン</t>
    </rPh>
    <rPh sb="149" eb="150">
      <t>アタ</t>
    </rPh>
    <rPh sb="152" eb="154">
      <t>フタン</t>
    </rPh>
    <rPh sb="155" eb="157">
      <t>ケイゲン</t>
    </rPh>
    <rPh sb="159" eb="161">
      <t>ベイグン</t>
    </rPh>
    <rPh sb="162" eb="164">
      <t>チュウリュウ</t>
    </rPh>
    <rPh sb="165" eb="166">
      <t>カン</t>
    </rPh>
    <rPh sb="168" eb="170">
      <t>ジュウミン</t>
    </rPh>
    <rPh sb="171" eb="173">
      <t>リカイ</t>
    </rPh>
    <rPh sb="174" eb="176">
      <t>シジ</t>
    </rPh>
    <rPh sb="177" eb="178">
      <t>エ</t>
    </rPh>
    <rPh sb="179" eb="181">
      <t>カンテン</t>
    </rPh>
    <rPh sb="184" eb="186">
      <t>アツキ</t>
    </rPh>
    <rPh sb="186" eb="189">
      <t>ヒコウジョウ</t>
    </rPh>
    <rPh sb="191" eb="193">
      <t>イワクニ</t>
    </rPh>
    <rPh sb="193" eb="196">
      <t>ヒコウジョウ</t>
    </rPh>
    <rPh sb="198" eb="200">
      <t>クウボ</t>
    </rPh>
    <rPh sb="200" eb="203">
      <t>カンサイキ</t>
    </rPh>
    <rPh sb="204" eb="206">
      <t>イチュウ</t>
    </rPh>
    <rPh sb="207" eb="209">
      <t>カイシ</t>
    </rPh>
    <rPh sb="211" eb="213">
      <t>ヘイセイ</t>
    </rPh>
    <rPh sb="215" eb="216">
      <t>ネン</t>
    </rPh>
    <rPh sb="217" eb="219">
      <t>ガツマツ</t>
    </rPh>
    <rPh sb="220" eb="221">
      <t>スベ</t>
    </rPh>
    <rPh sb="223" eb="225">
      <t>コウクウ</t>
    </rPh>
    <rPh sb="225" eb="226">
      <t>キ</t>
    </rPh>
    <rPh sb="226" eb="228">
      <t>ブタイ</t>
    </rPh>
    <rPh sb="229" eb="230">
      <t>イワ</t>
    </rPh>
    <rPh sb="230" eb="231">
      <t>コク</t>
    </rPh>
    <rPh sb="233" eb="235">
      <t>イチュウ</t>
    </rPh>
    <rPh sb="236" eb="238">
      <t>カンリョウ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</si>
  <si>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</si>
  <si>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</si>
  <si>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</si>
  <si>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</si>
  <si>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</si>
  <si>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</si>
  <si>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</si>
  <si>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</si>
  <si>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</si>
  <si>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</si>
  <si>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有</t>
  </si>
  <si>
    <t>‐</t>
  </si>
  <si>
    <t>我が国の安全，地域の平和と安定に寄与するものであり，国民のニーズを的確に反映するもの。</t>
    <rPh sb="0" eb="1">
      <t>ワ</t>
    </rPh>
    <rPh sb="2" eb="3">
      <t>コク</t>
    </rPh>
    <rPh sb="4" eb="6">
      <t>アンゼン</t>
    </rPh>
    <rPh sb="7" eb="9">
      <t>チイキ</t>
    </rPh>
    <rPh sb="10" eb="12">
      <t>ヘイワ</t>
    </rPh>
    <rPh sb="13" eb="15">
      <t>アンテイ</t>
    </rPh>
    <rPh sb="16" eb="18">
      <t>キヨ</t>
    </rPh>
    <rPh sb="26" eb="28">
      <t>コクミン</t>
    </rPh>
    <rPh sb="33" eb="35">
      <t>テキカク</t>
    </rPh>
    <rPh sb="36" eb="38">
      <t>ハンエイ</t>
    </rPh>
    <phoneticPr fontId="5"/>
  </si>
  <si>
    <t>我が国の安全，地域の平和と安定に寄与するものであり，他に委ねることができないもの。</t>
    <rPh sb="0" eb="1">
      <t>ワ</t>
    </rPh>
    <rPh sb="2" eb="3">
      <t>コク</t>
    </rPh>
    <rPh sb="4" eb="6">
      <t>アンゼン</t>
    </rPh>
    <rPh sb="7" eb="9">
      <t>チイキ</t>
    </rPh>
    <rPh sb="10" eb="12">
      <t>ヘイワ</t>
    </rPh>
    <rPh sb="13" eb="15">
      <t>アンテイ</t>
    </rPh>
    <rPh sb="16" eb="18">
      <t>キヨ</t>
    </rPh>
    <rPh sb="26" eb="27">
      <t>タ</t>
    </rPh>
    <rPh sb="28" eb="29">
      <t>ユダ</t>
    </rPh>
    <phoneticPr fontId="5"/>
  </si>
  <si>
    <t>我が国の安全，地域の平和と安定に寄与するものであり，優先度の高いものとなっている。</t>
    <rPh sb="0" eb="1">
      <t>ワ</t>
    </rPh>
    <rPh sb="2" eb="3">
      <t>コク</t>
    </rPh>
    <rPh sb="4" eb="6">
      <t>アンゼン</t>
    </rPh>
    <rPh sb="7" eb="9">
      <t>チイキ</t>
    </rPh>
    <rPh sb="10" eb="12">
      <t>ヘイワ</t>
    </rPh>
    <rPh sb="13" eb="15">
      <t>アンテイ</t>
    </rPh>
    <rPh sb="16" eb="18">
      <t>キヨ</t>
    </rPh>
    <rPh sb="26" eb="29">
      <t>ユウセンド</t>
    </rPh>
    <rPh sb="30" eb="31">
      <t>タカ</t>
    </rPh>
    <phoneticPr fontId="5"/>
  </si>
  <si>
    <t>　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rPh sb="1" eb="3">
      <t>イッパン</t>
    </rPh>
    <rPh sb="3" eb="5">
      <t>キョウソウ</t>
    </rPh>
    <rPh sb="5" eb="7">
      <t>ニュウサツ</t>
    </rPh>
    <rPh sb="8" eb="10">
      <t>ジッシ</t>
    </rPh>
    <rPh sb="16" eb="19">
      <t>キョウソウセイ</t>
    </rPh>
    <rPh sb="22" eb="24">
      <t>ズイイ</t>
    </rPh>
    <rPh sb="24" eb="26">
      <t>ケイヤク</t>
    </rPh>
    <rPh sb="26" eb="28">
      <t>アンケン</t>
    </rPh>
    <rPh sb="33" eb="34">
      <t>ケン</t>
    </rPh>
    <rPh sb="43" eb="45">
      <t>バショ</t>
    </rPh>
    <rPh sb="46" eb="48">
      <t>ゲンテイ</t>
    </rPh>
    <rPh sb="51" eb="54">
      <t>チンタイシャク</t>
    </rPh>
    <rPh sb="54" eb="56">
      <t>ケイヤク</t>
    </rPh>
    <rPh sb="56" eb="58">
      <t>アンケン</t>
    </rPh>
    <rPh sb="60" eb="62">
      <t>ケイヤク</t>
    </rPh>
    <rPh sb="62" eb="64">
      <t>モクテキ</t>
    </rPh>
    <rPh sb="65" eb="67">
      <t>ギョウセイ</t>
    </rPh>
    <rPh sb="67" eb="69">
      <t>コウリツ</t>
    </rPh>
    <rPh sb="69" eb="70">
      <t>トウ</t>
    </rPh>
    <rPh sb="71" eb="73">
      <t>カンアン</t>
    </rPh>
    <rPh sb="75" eb="77">
      <t>ケッカ</t>
    </rPh>
    <rPh sb="78" eb="80">
      <t>ケイヤク</t>
    </rPh>
    <rPh sb="80" eb="82">
      <t>ブッケン</t>
    </rPh>
    <rPh sb="83" eb="85">
      <t>ダイタイ</t>
    </rPh>
    <rPh sb="85" eb="87">
      <t>カノウ</t>
    </rPh>
    <rPh sb="88" eb="90">
      <t>ブッケン</t>
    </rPh>
    <rPh sb="91" eb="93">
      <t>ミア</t>
    </rPh>
    <rPh sb="97" eb="98">
      <t>タ</t>
    </rPh>
    <rPh sb="99" eb="101">
      <t>キョウソウ</t>
    </rPh>
    <rPh sb="102" eb="103">
      <t>ユル</t>
    </rPh>
    <rPh sb="109" eb="112">
      <t>カイケイホウ</t>
    </rPh>
    <rPh sb="112" eb="113">
      <t>ダイ</t>
    </rPh>
    <rPh sb="115" eb="116">
      <t>ジョウ</t>
    </rPh>
    <rPh sb="118" eb="119">
      <t>ダイ</t>
    </rPh>
    <rPh sb="120" eb="121">
      <t>コウ</t>
    </rPh>
    <phoneticPr fontId="5"/>
  </si>
  <si>
    <t>－</t>
    <phoneticPr fontId="5"/>
  </si>
  <si>
    <t>－</t>
    <phoneticPr fontId="5"/>
  </si>
  <si>
    <t>最もコストの低い支出先の選定など必要最小限のコストとなるよう努めている。</t>
    <rPh sb="0" eb="1">
      <t>モット</t>
    </rPh>
    <rPh sb="6" eb="7">
      <t>ヒク</t>
    </rPh>
    <rPh sb="8" eb="11">
      <t>シシュツサキ</t>
    </rPh>
    <rPh sb="12" eb="14">
      <t>センテイ</t>
    </rPh>
    <rPh sb="16" eb="18">
      <t>ヒツヨウ</t>
    </rPh>
    <rPh sb="18" eb="21">
      <t>サイショウゲン</t>
    </rPh>
    <rPh sb="30" eb="31">
      <t>ツト</t>
    </rPh>
    <phoneticPr fontId="5"/>
  </si>
  <si>
    <t>－</t>
    <phoneticPr fontId="5"/>
  </si>
  <si>
    <t>当省から直接実施業者や出張者等に直接経費を支払っており，支出は合理的になされている。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3">
      <t>シハラ</t>
    </rPh>
    <rPh sb="28" eb="30">
      <t>シシュツ</t>
    </rPh>
    <rPh sb="31" eb="34">
      <t>ゴウリテキ</t>
    </rPh>
    <phoneticPr fontId="5"/>
  </si>
  <si>
    <t>事業目的に即し必要なものに限定している。</t>
    <rPh sb="0" eb="2">
      <t>ジギョウ</t>
    </rPh>
    <rPh sb="2" eb="4">
      <t>モクテキ</t>
    </rPh>
    <rPh sb="5" eb="6">
      <t>ソク</t>
    </rPh>
    <rPh sb="7" eb="9">
      <t>ヒツヨウ</t>
    </rPh>
    <rPh sb="13" eb="15">
      <t>ゲンテイ</t>
    </rPh>
    <phoneticPr fontId="5"/>
  </si>
  <si>
    <t>必要最小限のコストとなるよう努めるとともに，複数の事業を統合して実施し，コスト削減や効率化に向けた工夫を行っている。</t>
    <rPh sb="0" eb="2">
      <t>ヒツヨウ</t>
    </rPh>
    <rPh sb="2" eb="5">
      <t>サイショウゲン</t>
    </rPh>
    <rPh sb="14" eb="15">
      <t>ツト</t>
    </rPh>
    <rPh sb="22" eb="24">
      <t>フクスウ</t>
    </rPh>
    <rPh sb="25" eb="27">
      <t>ジギョウ</t>
    </rPh>
    <rPh sb="28" eb="30">
      <t>トウゴウ</t>
    </rPh>
    <rPh sb="32" eb="34">
      <t>ジッシ</t>
    </rPh>
    <rPh sb="39" eb="41">
      <t>サクゲン</t>
    </rPh>
    <rPh sb="42" eb="45">
      <t>コウリツカ</t>
    </rPh>
    <rPh sb="46" eb="47">
      <t>ム</t>
    </rPh>
    <rPh sb="49" eb="51">
      <t>クフウ</t>
    </rPh>
    <rPh sb="52" eb="53">
      <t>オコナ</t>
    </rPh>
    <phoneticPr fontId="5"/>
  </si>
  <si>
    <t>我が国の安全，地域の平和と安定に資する事業であることから，国民の関心が高い事業であり，引き続き，安全保障分野における日米間の協力を強化していく。</t>
    <rPh sb="0" eb="1">
      <t>ワ</t>
    </rPh>
    <rPh sb="2" eb="3">
      <t>コク</t>
    </rPh>
    <rPh sb="4" eb="6">
      <t>アンゼン</t>
    </rPh>
    <rPh sb="7" eb="9">
      <t>チイキ</t>
    </rPh>
    <rPh sb="10" eb="12">
      <t>ヘイワ</t>
    </rPh>
    <rPh sb="13" eb="15">
      <t>アンテイ</t>
    </rPh>
    <rPh sb="16" eb="17">
      <t>シ</t>
    </rPh>
    <rPh sb="19" eb="21">
      <t>ジギョウ</t>
    </rPh>
    <rPh sb="29" eb="31">
      <t>コクミン</t>
    </rPh>
    <rPh sb="32" eb="34">
      <t>カンシン</t>
    </rPh>
    <rPh sb="35" eb="36">
      <t>タカ</t>
    </rPh>
    <rPh sb="37" eb="39">
      <t>ジギョウ</t>
    </rPh>
    <rPh sb="43" eb="44">
      <t>ヒ</t>
    </rPh>
    <rPh sb="45" eb="46">
      <t>ツヅ</t>
    </rPh>
    <rPh sb="48" eb="50">
      <t>アンゼン</t>
    </rPh>
    <rPh sb="50" eb="52">
      <t>ホショウ</t>
    </rPh>
    <rPh sb="52" eb="54">
      <t>ブンヤ</t>
    </rPh>
    <rPh sb="58" eb="61">
      <t>ニチベイカン</t>
    </rPh>
    <rPh sb="62" eb="64">
      <t>キョウリョク</t>
    </rPh>
    <rPh sb="65" eb="67">
      <t>キョウカ</t>
    </rPh>
    <phoneticPr fontId="5"/>
  </si>
  <si>
    <t>事業実施に当たり，効果及びコストを精査して実施している。</t>
    <rPh sb="0" eb="2">
      <t>ジギョウ</t>
    </rPh>
    <rPh sb="2" eb="4">
      <t>ジッシ</t>
    </rPh>
    <rPh sb="5" eb="6">
      <t>ア</t>
    </rPh>
    <rPh sb="9" eb="11">
      <t>コウカ</t>
    </rPh>
    <rPh sb="11" eb="12">
      <t>オヨ</t>
    </rPh>
    <rPh sb="17" eb="19">
      <t>セイサ</t>
    </rPh>
    <rPh sb="21" eb="23">
      <t>ジッシ</t>
    </rPh>
    <phoneticPr fontId="5"/>
  </si>
  <si>
    <t>活動実績は見込みに合ったものとなっている。</t>
    <rPh sb="0" eb="2">
      <t>カツドウ</t>
    </rPh>
    <rPh sb="2" eb="4">
      <t>ジッセキ</t>
    </rPh>
    <rPh sb="5" eb="7">
      <t>ミコ</t>
    </rPh>
    <rPh sb="9" eb="10">
      <t>ア</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</si>
  <si>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</si>
  <si>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　事業の実施に当たり，我が国の安全，地域の平和への効果やそのコストを精査した上で，事業の委託・請負先を一般競争入札等，事業の性質に合った方法で選定。また，事業実施後に有識者等の意見を聴取するなど，効率的な，かつ，効果的な事業実施に努めた。</t>
    <rPh sb="1" eb="3">
      <t>ジギョウ</t>
    </rPh>
    <rPh sb="4" eb="6">
      <t>ジッシ</t>
    </rPh>
    <rPh sb="7" eb="8">
      <t>ア</t>
    </rPh>
    <rPh sb="11" eb="12">
      <t>ワ</t>
    </rPh>
    <rPh sb="13" eb="14">
      <t>コク</t>
    </rPh>
    <rPh sb="15" eb="17">
      <t>アンゼン</t>
    </rPh>
    <rPh sb="18" eb="20">
      <t>チイキ</t>
    </rPh>
    <rPh sb="21" eb="23">
      <t>ヘイワ</t>
    </rPh>
    <rPh sb="25" eb="27">
      <t>コウカ</t>
    </rPh>
    <rPh sb="34" eb="36">
      <t>セイサ</t>
    </rPh>
    <rPh sb="38" eb="39">
      <t>ウエ</t>
    </rPh>
    <rPh sb="41" eb="43">
      <t>ジギョウ</t>
    </rPh>
    <rPh sb="44" eb="46">
      <t>イタク</t>
    </rPh>
    <rPh sb="47" eb="49">
      <t>ウケオイ</t>
    </rPh>
    <rPh sb="49" eb="50">
      <t>サキ</t>
    </rPh>
    <rPh sb="51" eb="53">
      <t>イッパン</t>
    </rPh>
    <rPh sb="53" eb="55">
      <t>キョウソウ</t>
    </rPh>
    <rPh sb="55" eb="57">
      <t>ニュウサツ</t>
    </rPh>
    <rPh sb="57" eb="58">
      <t>トウ</t>
    </rPh>
    <rPh sb="59" eb="61">
      <t>ジギョウ</t>
    </rPh>
    <rPh sb="62" eb="64">
      <t>セイシツ</t>
    </rPh>
    <rPh sb="65" eb="66">
      <t>ア</t>
    </rPh>
    <rPh sb="68" eb="70">
      <t>ホウホウ</t>
    </rPh>
    <rPh sb="71" eb="73">
      <t>センテイ</t>
    </rPh>
    <rPh sb="77" eb="79">
      <t>ジギョウ</t>
    </rPh>
    <rPh sb="79" eb="82">
      <t>ジッシゴ</t>
    </rPh>
    <rPh sb="83" eb="86">
      <t>ユウシキシャ</t>
    </rPh>
    <rPh sb="86" eb="87">
      <t>トウ</t>
    </rPh>
    <rPh sb="88" eb="90">
      <t>イケン</t>
    </rPh>
    <rPh sb="91" eb="93">
      <t>チョウシュ</t>
    </rPh>
    <rPh sb="98" eb="100">
      <t>コウリツ</t>
    </rPh>
    <rPh sb="100" eb="101">
      <t>テキ</t>
    </rPh>
    <rPh sb="106" eb="109">
      <t>コウカテキ</t>
    </rPh>
    <rPh sb="110" eb="112">
      <t>ジギョウ</t>
    </rPh>
    <rPh sb="112" eb="114">
      <t>ジッシ</t>
    </rPh>
    <rPh sb="115" eb="116">
      <t>ツト</t>
    </rPh>
    <phoneticPr fontId="5"/>
  </si>
  <si>
    <t>引き続き，各種改善策を通じ，外交目的を踏まえた一層効果・効率的な事業実施に取り組んでいく。</t>
    <rPh sb="0" eb="1">
      <t>ヒ</t>
    </rPh>
    <rPh sb="2" eb="3">
      <t>ツヅ</t>
    </rPh>
    <rPh sb="5" eb="7">
      <t>カクシュ</t>
    </rPh>
    <rPh sb="7" eb="9">
      <t>カイゼン</t>
    </rPh>
    <rPh sb="9" eb="10">
      <t>サク</t>
    </rPh>
    <rPh sb="11" eb="12">
      <t>ツウ</t>
    </rPh>
    <rPh sb="14" eb="16">
      <t>ガイコウ</t>
    </rPh>
    <rPh sb="16" eb="18">
      <t>モクテキ</t>
    </rPh>
    <rPh sb="19" eb="20">
      <t>フ</t>
    </rPh>
    <rPh sb="23" eb="25">
      <t>イッソウ</t>
    </rPh>
    <rPh sb="25" eb="27">
      <t>コウカ</t>
    </rPh>
    <rPh sb="28" eb="30">
      <t>コウリツ</t>
    </rPh>
    <rPh sb="30" eb="31">
      <t>テキ</t>
    </rPh>
    <rPh sb="32" eb="34">
      <t>ジギョウ</t>
    </rPh>
    <rPh sb="34" eb="36">
      <t>ジッシ</t>
    </rPh>
    <rPh sb="37" eb="38">
      <t>ト</t>
    </rPh>
    <rPh sb="39" eb="40">
      <t>ク</t>
    </rPh>
    <phoneticPr fontId="5"/>
  </si>
  <si>
    <t>0399　0400　0402　0422</t>
    <phoneticPr fontId="5"/>
  </si>
  <si>
    <t>0384　0385　0390　0406　0409</t>
    <phoneticPr fontId="5"/>
  </si>
  <si>
    <t>233</t>
    <phoneticPr fontId="5"/>
  </si>
  <si>
    <t>18</t>
    <phoneticPr fontId="5"/>
  </si>
  <si>
    <t>018　新26-05</t>
    <rPh sb="4" eb="5">
      <t>シン</t>
    </rPh>
    <phoneticPr fontId="5"/>
  </si>
  <si>
    <t>19</t>
    <phoneticPr fontId="5"/>
  </si>
  <si>
    <t>22</t>
    <phoneticPr fontId="5"/>
  </si>
  <si>
    <t>（１）沖縄事務所運営経費</t>
    <rPh sb="3" eb="5">
      <t>オキナワ</t>
    </rPh>
    <rPh sb="5" eb="8">
      <t>ジムショ</t>
    </rPh>
    <rPh sb="8" eb="10">
      <t>ウンエイ</t>
    </rPh>
    <rPh sb="10" eb="12">
      <t>ケイヒ</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</si>
  <si>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</si>
  <si>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</si>
  <si>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</si>
  <si>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借料</t>
    <rPh sb="0" eb="2">
      <t>シャクリョウ</t>
    </rPh>
    <phoneticPr fontId="5"/>
  </si>
  <si>
    <t>沖縄事務所借料（＠1,223,553円/月）</t>
    <rPh sb="0" eb="2">
      <t>オキナワ</t>
    </rPh>
    <rPh sb="2" eb="5">
      <t>ジムショ</t>
    </rPh>
    <rPh sb="5" eb="7">
      <t>シャクリョウ</t>
    </rPh>
    <rPh sb="18" eb="19">
      <t>エン</t>
    </rPh>
    <rPh sb="20" eb="21">
      <t>ツキ</t>
    </rPh>
    <phoneticPr fontId="5"/>
  </si>
  <si>
    <t>共益費</t>
    <rPh sb="0" eb="3">
      <t>キョウエキヒ</t>
    </rPh>
    <phoneticPr fontId="5"/>
  </si>
  <si>
    <t>沖縄事務所共益費（＠474,957円/月）</t>
    <rPh sb="0" eb="2">
      <t>オキナワ</t>
    </rPh>
    <rPh sb="2" eb="5">
      <t>ジムショ</t>
    </rPh>
    <rPh sb="5" eb="8">
      <t>キョウエキヒ</t>
    </rPh>
    <rPh sb="17" eb="18">
      <t>エン</t>
    </rPh>
    <rPh sb="19" eb="20">
      <t>ツキ</t>
    </rPh>
    <phoneticPr fontId="5"/>
  </si>
  <si>
    <t>大使車駐車場借料（＠27,000円/円）</t>
    <rPh sb="0" eb="3">
      <t>タイシシャ</t>
    </rPh>
    <rPh sb="3" eb="6">
      <t>チュウシャジョウ</t>
    </rPh>
    <rPh sb="6" eb="8">
      <t>シャクリョウ</t>
    </rPh>
    <rPh sb="16" eb="17">
      <t>エン</t>
    </rPh>
    <rPh sb="18" eb="19">
      <t>エン</t>
    </rPh>
    <phoneticPr fontId="5"/>
  </si>
  <si>
    <t>沖縄担当大使宿舎借料（＠182,000円/月）</t>
    <rPh sb="0" eb="2">
      <t>オキナワ</t>
    </rPh>
    <rPh sb="2" eb="4">
      <t>タントウ</t>
    </rPh>
    <rPh sb="4" eb="6">
      <t>タイシ</t>
    </rPh>
    <rPh sb="6" eb="8">
      <t>シュクシャ</t>
    </rPh>
    <rPh sb="8" eb="10">
      <t>シャクリョウ</t>
    </rPh>
    <rPh sb="19" eb="20">
      <t>エン</t>
    </rPh>
    <rPh sb="21" eb="22">
      <t>ツキ</t>
    </rPh>
    <phoneticPr fontId="5"/>
  </si>
  <si>
    <t>Ｅ.</t>
    <phoneticPr fontId="5"/>
  </si>
  <si>
    <t>Ｆ.</t>
    <phoneticPr fontId="5"/>
  </si>
  <si>
    <t>委託費</t>
    <rPh sb="0" eb="3">
      <t>イタクヒ</t>
    </rPh>
    <phoneticPr fontId="5"/>
  </si>
  <si>
    <t>沖縄事務所警備保安業務（＠189,954円）</t>
    <rPh sb="0" eb="2">
      <t>オキナワ</t>
    </rPh>
    <rPh sb="2" eb="5">
      <t>ジムショ</t>
    </rPh>
    <rPh sb="5" eb="7">
      <t>ケイビ</t>
    </rPh>
    <rPh sb="7" eb="9">
      <t>ホアン</t>
    </rPh>
    <rPh sb="9" eb="11">
      <t>ギョウム</t>
    </rPh>
    <rPh sb="20" eb="21">
      <t>エン</t>
    </rPh>
    <phoneticPr fontId="5"/>
  </si>
  <si>
    <t>大使車及び官用車（＠139,860円）</t>
    <rPh sb="0" eb="3">
      <t>タイシシャ</t>
    </rPh>
    <rPh sb="3" eb="4">
      <t>オヨ</t>
    </rPh>
    <rPh sb="5" eb="8">
      <t>カンヨウシャ</t>
    </rPh>
    <rPh sb="17" eb="18">
      <t>エン</t>
    </rPh>
    <phoneticPr fontId="5"/>
  </si>
  <si>
    <t>Ｉ.</t>
    <phoneticPr fontId="5"/>
  </si>
  <si>
    <t xml:space="preserve">Ｊ. </t>
    <phoneticPr fontId="5"/>
  </si>
  <si>
    <t>大使車運転手及び官用車運転手</t>
    <rPh sb="0" eb="3">
      <t>タイシシャ</t>
    </rPh>
    <rPh sb="3" eb="6">
      <t>ウンテンシュ</t>
    </rPh>
    <rPh sb="6" eb="7">
      <t>オヨ</t>
    </rPh>
    <rPh sb="8" eb="11">
      <t>カンヨウシャ</t>
    </rPh>
    <rPh sb="11" eb="14">
      <t>ウンテンシュ</t>
    </rPh>
    <phoneticPr fontId="5"/>
  </si>
  <si>
    <t>旅費</t>
    <rPh sb="0" eb="2">
      <t>リョヒ</t>
    </rPh>
    <phoneticPr fontId="5"/>
  </si>
  <si>
    <t>内国・外国旅費</t>
    <rPh sb="0" eb="2">
      <t>ナイコク</t>
    </rPh>
    <rPh sb="3" eb="5">
      <t>ガイコク</t>
    </rPh>
    <rPh sb="5" eb="7">
      <t>リョヒ</t>
    </rPh>
    <phoneticPr fontId="5"/>
  </si>
  <si>
    <t>Ｋ.</t>
    <phoneticPr fontId="5"/>
  </si>
  <si>
    <t>Ｐ.</t>
    <phoneticPr fontId="5"/>
  </si>
  <si>
    <t>賃金</t>
    <rPh sb="0" eb="2">
      <t>チンギン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</si>
  <si>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</si>
  <si>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</si>
  <si>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外国旅費・内国旅費</t>
    <rPh sb="0" eb="2">
      <t>ガイコク</t>
    </rPh>
    <rPh sb="2" eb="4">
      <t>リョヒ</t>
    </rPh>
    <rPh sb="5" eb="7">
      <t>ナイコク</t>
    </rPh>
    <rPh sb="7" eb="9">
      <t>リョヒ</t>
    </rPh>
    <phoneticPr fontId="5"/>
  </si>
  <si>
    <t>内国旅費</t>
    <rPh sb="0" eb="2">
      <t>ナイコク</t>
    </rPh>
    <rPh sb="2" eb="4">
      <t>リョヒ</t>
    </rPh>
    <phoneticPr fontId="5"/>
  </si>
  <si>
    <t>☑</t>
  </si>
  <si>
    <t>大同火災海上保険(株)</t>
    <rPh sb="0" eb="2">
      <t>ダイドウ</t>
    </rPh>
    <rPh sb="2" eb="4">
      <t>カサイ</t>
    </rPh>
    <rPh sb="4" eb="6">
      <t>カイジョウ</t>
    </rPh>
    <rPh sb="6" eb="8">
      <t>ホケン</t>
    </rPh>
    <rPh sb="8" eb="11">
      <t>カブ</t>
    </rPh>
    <phoneticPr fontId="5"/>
  </si>
  <si>
    <t>事務所借料，共益費，大使車駐車場</t>
    <rPh sb="0" eb="3">
      <t>ジムショ</t>
    </rPh>
    <rPh sb="3" eb="5">
      <t>シャクリョウ</t>
    </rPh>
    <rPh sb="6" eb="9">
      <t>キョウエキヒ</t>
    </rPh>
    <rPh sb="10" eb="12">
      <t>タイシ</t>
    </rPh>
    <rPh sb="12" eb="13">
      <t>シャ</t>
    </rPh>
    <rPh sb="13" eb="16">
      <t>チュウシャジョウ</t>
    </rPh>
    <phoneticPr fontId="5"/>
  </si>
  <si>
    <t>(株)スイートホーム</t>
    <rPh sb="0" eb="3">
      <t>カブ</t>
    </rPh>
    <phoneticPr fontId="5"/>
  </si>
  <si>
    <t>沖縄担当大使宿舎借料</t>
    <rPh sb="0" eb="2">
      <t>オキナワ</t>
    </rPh>
    <rPh sb="2" eb="4">
      <t>タントウ</t>
    </rPh>
    <rPh sb="4" eb="6">
      <t>タイシ</t>
    </rPh>
    <rPh sb="6" eb="8">
      <t>シュクシャ</t>
    </rPh>
    <rPh sb="8" eb="10">
      <t>シャクリョウ</t>
    </rPh>
    <phoneticPr fontId="5"/>
  </si>
  <si>
    <t>-</t>
    <phoneticPr fontId="5"/>
  </si>
  <si>
    <t>－</t>
    <phoneticPr fontId="5"/>
  </si>
  <si>
    <t>東コーエイパーキング</t>
    <rPh sb="0" eb="1">
      <t>ヒガシ</t>
    </rPh>
    <phoneticPr fontId="5"/>
  </si>
  <si>
    <t>事務所官用車駐車場</t>
    <rPh sb="0" eb="3">
      <t>ジムショ</t>
    </rPh>
    <rPh sb="3" eb="6">
      <t>カンヨウシャ</t>
    </rPh>
    <rPh sb="6" eb="9">
      <t>チュウシャジョウ</t>
    </rPh>
    <phoneticPr fontId="5"/>
  </si>
  <si>
    <t>-</t>
    <phoneticPr fontId="5"/>
  </si>
  <si>
    <t>－</t>
    <phoneticPr fontId="5"/>
  </si>
  <si>
    <t>沖縄綜合警備保障(株)</t>
    <rPh sb="0" eb="2">
      <t>オキナワ</t>
    </rPh>
    <rPh sb="2" eb="4">
      <t>ソウゴウ</t>
    </rPh>
    <rPh sb="4" eb="6">
      <t>ケイビ</t>
    </rPh>
    <rPh sb="6" eb="8">
      <t>ホショウ</t>
    </rPh>
    <rPh sb="8" eb="11">
      <t>カブ</t>
    </rPh>
    <phoneticPr fontId="5"/>
  </si>
  <si>
    <t>事務所夜間機械警備委託費</t>
    <rPh sb="0" eb="3">
      <t>ジムショ</t>
    </rPh>
    <rPh sb="3" eb="5">
      <t>ヤカン</t>
    </rPh>
    <rPh sb="5" eb="7">
      <t>キカイ</t>
    </rPh>
    <rPh sb="7" eb="9">
      <t>ケイビ</t>
    </rPh>
    <rPh sb="9" eb="12">
      <t>イタクヒ</t>
    </rPh>
    <phoneticPr fontId="5"/>
  </si>
  <si>
    <t>国庫債務負担行為等</t>
  </si>
  <si>
    <t>-</t>
    <phoneticPr fontId="5"/>
  </si>
  <si>
    <t>－</t>
    <phoneticPr fontId="5"/>
  </si>
  <si>
    <t>中央警備保障(株)</t>
    <rPh sb="0" eb="2">
      <t>チュウオウ</t>
    </rPh>
    <rPh sb="2" eb="4">
      <t>ケイビ</t>
    </rPh>
    <rPh sb="4" eb="6">
      <t>ホショウ</t>
    </rPh>
    <rPh sb="6" eb="9">
      <t>カブ</t>
    </rPh>
    <phoneticPr fontId="5"/>
  </si>
  <si>
    <t>事務所警備</t>
    <rPh sb="0" eb="3">
      <t>ジムショ</t>
    </rPh>
    <rPh sb="3" eb="5">
      <t>ケイビ</t>
    </rPh>
    <phoneticPr fontId="5"/>
  </si>
  <si>
    <t>(株)トヨタレンタリース沖縄</t>
    <rPh sb="0" eb="3">
      <t>カブ</t>
    </rPh>
    <rPh sb="12" eb="14">
      <t>オキナワ</t>
    </rPh>
    <phoneticPr fontId="5"/>
  </si>
  <si>
    <t>大使公用車借料</t>
    <rPh sb="0" eb="2">
      <t>タイシ</t>
    </rPh>
    <rPh sb="2" eb="5">
      <t>コウヨウシャ</t>
    </rPh>
    <rPh sb="5" eb="7">
      <t>シャクリョウ</t>
    </rPh>
    <phoneticPr fontId="5"/>
  </si>
  <si>
    <t>－</t>
    <phoneticPr fontId="5"/>
  </si>
  <si>
    <t>事務所公用車借料</t>
    <rPh sb="0" eb="3">
      <t>ジムショ</t>
    </rPh>
    <rPh sb="3" eb="5">
      <t>コウヨウ</t>
    </rPh>
    <rPh sb="5" eb="6">
      <t>シャ</t>
    </rPh>
    <rPh sb="6" eb="8">
      <t>シャクリョウ</t>
    </rPh>
    <phoneticPr fontId="5"/>
  </si>
  <si>
    <t>外務省参与Ａ</t>
    <rPh sb="0" eb="3">
      <t>ガイムショウ</t>
    </rPh>
    <rPh sb="3" eb="5">
      <t>サンヨ</t>
    </rPh>
    <phoneticPr fontId="5"/>
  </si>
  <si>
    <t>-</t>
    <phoneticPr fontId="5"/>
  </si>
  <si>
    <t>参与謝礼</t>
    <rPh sb="0" eb="2">
      <t>サンヨ</t>
    </rPh>
    <rPh sb="2" eb="4">
      <t>シャレイ</t>
    </rPh>
    <phoneticPr fontId="5"/>
  </si>
  <si>
    <t>－</t>
    <phoneticPr fontId="5"/>
  </si>
  <si>
    <t>(株)沖縄コングレ</t>
    <rPh sb="0" eb="3">
      <t>カブ</t>
    </rPh>
    <rPh sb="3" eb="5">
      <t>オキナワ</t>
    </rPh>
    <phoneticPr fontId="5"/>
  </si>
  <si>
    <t>通訳者手配</t>
    <rPh sb="0" eb="3">
      <t>ツウヤクシャ</t>
    </rPh>
    <rPh sb="3" eb="5">
      <t>テハイ</t>
    </rPh>
    <phoneticPr fontId="5"/>
  </si>
  <si>
    <t>-</t>
    <phoneticPr fontId="5"/>
  </si>
  <si>
    <t>－</t>
    <phoneticPr fontId="5"/>
  </si>
  <si>
    <t>D</t>
  </si>
  <si>
    <t>沖縄事務所夜間機械警備</t>
    <rPh sb="0" eb="2">
      <t>オキナワ</t>
    </rPh>
    <rPh sb="2" eb="5">
      <t>ジムショ</t>
    </rPh>
    <rPh sb="5" eb="7">
      <t>ヤカン</t>
    </rPh>
    <rPh sb="7" eb="9">
      <t>キカイ</t>
    </rPh>
    <rPh sb="9" eb="11">
      <t>ケイビ</t>
    </rPh>
    <phoneticPr fontId="5"/>
  </si>
  <si>
    <t>F</t>
  </si>
  <si>
    <t>事務所官用車借料</t>
    <rPh sb="0" eb="3">
      <t>ジムショ</t>
    </rPh>
    <rPh sb="3" eb="5">
      <t>カンヨウ</t>
    </rPh>
    <rPh sb="5" eb="6">
      <t>シャ</t>
    </rPh>
    <rPh sb="6" eb="8">
      <t>シャクリョウ</t>
    </rPh>
    <phoneticPr fontId="5"/>
  </si>
  <si>
    <t>期間業務職員Ｃ</t>
    <rPh sb="0" eb="2">
      <t>キカン</t>
    </rPh>
    <rPh sb="2" eb="4">
      <t>ギョウム</t>
    </rPh>
    <rPh sb="4" eb="6">
      <t>ショクイン</t>
    </rPh>
    <phoneticPr fontId="5"/>
  </si>
  <si>
    <t>外国旅費</t>
    <rPh sb="0" eb="2">
      <t>ガイコク</t>
    </rPh>
    <rPh sb="2" eb="4">
      <t>リョヒ</t>
    </rPh>
    <phoneticPr fontId="5"/>
  </si>
  <si>
    <t>セミナー開催に関わる各種手配，運営</t>
    <rPh sb="4" eb="6">
      <t>カイサイ</t>
    </rPh>
    <rPh sb="7" eb="8">
      <t>カカ</t>
    </rPh>
    <rPh sb="10" eb="12">
      <t>カクシュ</t>
    </rPh>
    <rPh sb="12" eb="14">
      <t>テハイ</t>
    </rPh>
    <rPh sb="15" eb="17">
      <t>ウンエイ</t>
    </rPh>
    <phoneticPr fontId="5"/>
  </si>
  <si>
    <t>セミナー開催に関わる各種手配</t>
    <rPh sb="4" eb="6">
      <t>カイサイ</t>
    </rPh>
    <rPh sb="7" eb="8">
      <t>カカ</t>
    </rPh>
    <rPh sb="10" eb="12">
      <t>カクシュ</t>
    </rPh>
    <rPh sb="12" eb="14">
      <t>テハイ</t>
    </rPh>
    <phoneticPr fontId="5"/>
  </si>
  <si>
    <t>Ｑ.</t>
    <phoneticPr fontId="5"/>
  </si>
  <si>
    <t>Ｖ.</t>
    <phoneticPr fontId="5"/>
  </si>
  <si>
    <t>Ｗ.</t>
    <phoneticPr fontId="5"/>
  </si>
  <si>
    <t>Ｘ.</t>
    <phoneticPr fontId="5"/>
  </si>
  <si>
    <t>(株)セノン</t>
    <rPh sb="0" eb="3">
      <t>カブ</t>
    </rPh>
    <phoneticPr fontId="5"/>
  </si>
  <si>
    <t>事務所運転業務</t>
    <rPh sb="0" eb="3">
      <t>ジムショ</t>
    </rPh>
    <rPh sb="3" eb="5">
      <t>ウンテン</t>
    </rPh>
    <rPh sb="5" eb="7">
      <t>ギョウム</t>
    </rPh>
    <phoneticPr fontId="5"/>
  </si>
  <si>
    <t>本業務を遂行できる業者が少ないため。また，過去の落札額が安価であることも潜在的な業者が参加に二の足を踏む要因となっていることが思料される。</t>
    <rPh sb="0" eb="1">
      <t>ホン</t>
    </rPh>
    <rPh sb="1" eb="3">
      <t>ギョウム</t>
    </rPh>
    <rPh sb="4" eb="6">
      <t>スイコウ</t>
    </rPh>
    <rPh sb="9" eb="11">
      <t>ギョウシャ</t>
    </rPh>
    <rPh sb="12" eb="13">
      <t>スク</t>
    </rPh>
    <rPh sb="21" eb="23">
      <t>カコ</t>
    </rPh>
    <rPh sb="24" eb="27">
      <t>ラクサツガク</t>
    </rPh>
    <rPh sb="28" eb="30">
      <t>アンカ</t>
    </rPh>
    <rPh sb="36" eb="39">
      <t>センザイテキ</t>
    </rPh>
    <rPh sb="40" eb="42">
      <t>ギョウシャ</t>
    </rPh>
    <rPh sb="43" eb="45">
      <t>サンカ</t>
    </rPh>
    <rPh sb="46" eb="47">
      <t>ニ</t>
    </rPh>
    <rPh sb="48" eb="49">
      <t>アシ</t>
    </rPh>
    <rPh sb="50" eb="51">
      <t>フ</t>
    </rPh>
    <rPh sb="52" eb="54">
      <t>ヨウイン</t>
    </rPh>
    <rPh sb="63" eb="65">
      <t>シリョウ</t>
    </rPh>
    <phoneticPr fontId="5"/>
  </si>
  <si>
    <t>出張者Ａ</t>
    <rPh sb="0" eb="3">
      <t>シュッチョウシャ</t>
    </rPh>
    <phoneticPr fontId="5"/>
  </si>
  <si>
    <t>-</t>
    <phoneticPr fontId="5"/>
  </si>
  <si>
    <t>国内出張旅費</t>
    <rPh sb="0" eb="2">
      <t>コクナイ</t>
    </rPh>
    <rPh sb="2" eb="4">
      <t>シュッチョウ</t>
    </rPh>
    <rPh sb="4" eb="6">
      <t>リョヒ</t>
    </rPh>
    <phoneticPr fontId="5"/>
  </si>
  <si>
    <t>出張者Ｂ</t>
    <rPh sb="0" eb="3">
      <t>シュッチョウシャ</t>
    </rPh>
    <phoneticPr fontId="5"/>
  </si>
  <si>
    <t>期間業務職員給与</t>
    <rPh sb="0" eb="2">
      <t>キカン</t>
    </rPh>
    <rPh sb="2" eb="4">
      <t>ギョウム</t>
    </rPh>
    <rPh sb="4" eb="6">
      <t>ショクイン</t>
    </rPh>
    <rPh sb="6" eb="8">
      <t>キュウヨ</t>
    </rPh>
    <phoneticPr fontId="5"/>
  </si>
  <si>
    <t>本土新聞那覇西部販売所</t>
    <rPh sb="0" eb="2">
      <t>ホンド</t>
    </rPh>
    <rPh sb="2" eb="4">
      <t>シンブン</t>
    </rPh>
    <rPh sb="4" eb="6">
      <t>ナハ</t>
    </rPh>
    <rPh sb="6" eb="8">
      <t>セイブ</t>
    </rPh>
    <rPh sb="8" eb="11">
      <t>ハンバイショ</t>
    </rPh>
    <phoneticPr fontId="5"/>
  </si>
  <si>
    <t>新聞</t>
    <rPh sb="0" eb="2">
      <t>シンブン</t>
    </rPh>
    <phoneticPr fontId="5"/>
  </si>
  <si>
    <t>（有）ペナン</t>
    <rPh sb="0" eb="3">
      <t>ユウ</t>
    </rPh>
    <phoneticPr fontId="5"/>
  </si>
  <si>
    <t>沖縄タイムス久米販売店</t>
    <rPh sb="0" eb="2">
      <t>オキナワ</t>
    </rPh>
    <rPh sb="6" eb="8">
      <t>クメ</t>
    </rPh>
    <rPh sb="8" eb="11">
      <t>ハンバイテン</t>
    </rPh>
    <phoneticPr fontId="5"/>
  </si>
  <si>
    <t>琉球新報松山販売店</t>
    <rPh sb="0" eb="2">
      <t>リュウキュウ</t>
    </rPh>
    <rPh sb="2" eb="4">
      <t>シンポウ</t>
    </rPh>
    <rPh sb="4" eb="6">
      <t>マツヤマ</t>
    </rPh>
    <rPh sb="6" eb="9">
      <t>ハンバイテン</t>
    </rPh>
    <phoneticPr fontId="5"/>
  </si>
  <si>
    <t>沖縄タイムス松山販売店</t>
    <rPh sb="0" eb="2">
      <t>オキナワ</t>
    </rPh>
    <rPh sb="6" eb="8">
      <t>マツヤマ</t>
    </rPh>
    <rPh sb="8" eb="11">
      <t>ハンバイテン</t>
    </rPh>
    <phoneticPr fontId="5"/>
  </si>
  <si>
    <t>星条旗新聞沖縄支店</t>
    <rPh sb="0" eb="3">
      <t>セイジョウキ</t>
    </rPh>
    <rPh sb="3" eb="5">
      <t>シンブン</t>
    </rPh>
    <rPh sb="5" eb="7">
      <t>オキナワ</t>
    </rPh>
    <rPh sb="7" eb="9">
      <t>シテン</t>
    </rPh>
    <phoneticPr fontId="5"/>
  </si>
  <si>
    <t>（株）八重山日報社</t>
    <rPh sb="0" eb="3">
      <t>カブ</t>
    </rPh>
    <rPh sb="3" eb="6">
      <t>ヤエヤマ</t>
    </rPh>
    <rPh sb="6" eb="9">
      <t>ニッポウシャ</t>
    </rPh>
    <phoneticPr fontId="5"/>
  </si>
  <si>
    <t>（株）沖縄教販</t>
    <rPh sb="0" eb="3">
      <t>カブ</t>
    </rPh>
    <rPh sb="3" eb="5">
      <t>オキナワ</t>
    </rPh>
    <rPh sb="5" eb="7">
      <t>キョウハン</t>
    </rPh>
    <phoneticPr fontId="5"/>
  </si>
  <si>
    <t>雑誌</t>
    <rPh sb="0" eb="2">
      <t>ザッシ</t>
    </rPh>
    <phoneticPr fontId="5"/>
  </si>
  <si>
    <t>-</t>
    <phoneticPr fontId="5"/>
  </si>
  <si>
    <t>－</t>
    <phoneticPr fontId="5"/>
  </si>
  <si>
    <t>（株）丸仁</t>
    <rPh sb="0" eb="3">
      <t>カブ</t>
    </rPh>
    <rPh sb="3" eb="4">
      <t>マル</t>
    </rPh>
    <rPh sb="4" eb="5">
      <t>ジン</t>
    </rPh>
    <phoneticPr fontId="5"/>
  </si>
  <si>
    <t>消耗品</t>
    <rPh sb="0" eb="3">
      <t>ショウモウヒン</t>
    </rPh>
    <phoneticPr fontId="5"/>
  </si>
  <si>
    <t>福山商事（株）</t>
    <rPh sb="0" eb="2">
      <t>フクヤマ</t>
    </rPh>
    <rPh sb="2" eb="4">
      <t>ショウジ</t>
    </rPh>
    <rPh sb="4" eb="7">
      <t>カブ</t>
    </rPh>
    <phoneticPr fontId="5"/>
  </si>
  <si>
    <t>大同火災海上保険（株）</t>
    <rPh sb="0" eb="2">
      <t>ダイドウ</t>
    </rPh>
    <rPh sb="2" eb="4">
      <t>カサイ</t>
    </rPh>
    <rPh sb="4" eb="6">
      <t>カイジョウ</t>
    </rPh>
    <rPh sb="6" eb="8">
      <t>ホケン</t>
    </rPh>
    <rPh sb="8" eb="11">
      <t>カブ</t>
    </rPh>
    <phoneticPr fontId="5"/>
  </si>
  <si>
    <t>事務所電気代</t>
    <rPh sb="0" eb="3">
      <t>ジムショ</t>
    </rPh>
    <rPh sb="3" eb="6">
      <t>デンキダイ</t>
    </rPh>
    <phoneticPr fontId="5"/>
  </si>
  <si>
    <t>ＫＤＤＩ（株）</t>
    <rPh sb="4" eb="7">
      <t>カブ</t>
    </rPh>
    <phoneticPr fontId="5"/>
  </si>
  <si>
    <t>事務所電話代</t>
    <rPh sb="0" eb="3">
      <t>ジムショ</t>
    </rPh>
    <rPh sb="3" eb="6">
      <t>デンワダイ</t>
    </rPh>
    <phoneticPr fontId="5"/>
  </si>
  <si>
    <t>（株）ＮＴＴドコモ九州</t>
    <rPh sb="0" eb="3">
      <t>カブ</t>
    </rPh>
    <rPh sb="9" eb="11">
      <t>キュウシュウ</t>
    </rPh>
    <phoneticPr fontId="5"/>
  </si>
  <si>
    <t>携帯電話代</t>
    <rPh sb="0" eb="2">
      <t>ケイタイ</t>
    </rPh>
    <rPh sb="2" eb="5">
      <t>デンワダイ</t>
    </rPh>
    <phoneticPr fontId="5"/>
  </si>
  <si>
    <t>西日本電信電話（株）</t>
    <rPh sb="0" eb="3">
      <t>ニシニホン</t>
    </rPh>
    <rPh sb="3" eb="5">
      <t>デンシン</t>
    </rPh>
    <rPh sb="5" eb="7">
      <t>デンワ</t>
    </rPh>
    <rPh sb="7" eb="10">
      <t>カブ</t>
    </rPh>
    <phoneticPr fontId="5"/>
  </si>
  <si>
    <t>事務所電話・ＦＡＸ代</t>
    <rPh sb="0" eb="3">
      <t>ジムショ</t>
    </rPh>
    <rPh sb="3" eb="5">
      <t>デンワ</t>
    </rPh>
    <rPh sb="9" eb="10">
      <t>ダイ</t>
    </rPh>
    <phoneticPr fontId="5"/>
  </si>
  <si>
    <t>沖縄ケーブルテレビネットワーク（株）</t>
    <rPh sb="0" eb="2">
      <t>オキナワ</t>
    </rPh>
    <rPh sb="15" eb="18">
      <t>カブ</t>
    </rPh>
    <phoneticPr fontId="5"/>
  </si>
  <si>
    <t>ケーブルテレビ代</t>
    <rPh sb="7" eb="8">
      <t>ダイ</t>
    </rPh>
    <phoneticPr fontId="5"/>
  </si>
  <si>
    <t>（株）沖縄タイムス</t>
    <rPh sb="0" eb="3">
      <t>カブ</t>
    </rPh>
    <rPh sb="3" eb="5">
      <t>オキナワ</t>
    </rPh>
    <phoneticPr fontId="5"/>
  </si>
  <si>
    <t>記事データベース</t>
    <rPh sb="0" eb="2">
      <t>キジ</t>
    </rPh>
    <phoneticPr fontId="5"/>
  </si>
  <si>
    <t>東町郵便局</t>
    <rPh sb="0" eb="1">
      <t>アズマ</t>
    </rPh>
    <rPh sb="1" eb="2">
      <t>チョウ</t>
    </rPh>
    <rPh sb="2" eb="5">
      <t>ユウビンキョク</t>
    </rPh>
    <phoneticPr fontId="5"/>
  </si>
  <si>
    <t>郵便代</t>
    <rPh sb="0" eb="2">
      <t>ユウビン</t>
    </rPh>
    <rPh sb="2" eb="3">
      <t>ダイ</t>
    </rPh>
    <phoneticPr fontId="5"/>
  </si>
  <si>
    <t>パイオニア電設（株）</t>
    <rPh sb="5" eb="7">
      <t>デンセツ</t>
    </rPh>
    <rPh sb="7" eb="10">
      <t>カブ</t>
    </rPh>
    <phoneticPr fontId="5"/>
  </si>
  <si>
    <t>事務所複合機借料</t>
    <rPh sb="0" eb="3">
      <t>ジムショ</t>
    </rPh>
    <rPh sb="3" eb="6">
      <t>フクゴウキ</t>
    </rPh>
    <rPh sb="6" eb="8">
      <t>シャクリョウ</t>
    </rPh>
    <phoneticPr fontId="5"/>
  </si>
  <si>
    <t>-</t>
    <phoneticPr fontId="5"/>
  </si>
  <si>
    <t>－</t>
    <phoneticPr fontId="5"/>
  </si>
  <si>
    <t>事務所複合機保守料</t>
    <rPh sb="0" eb="3">
      <t>ジムショ</t>
    </rPh>
    <rPh sb="3" eb="6">
      <t>フクゴウキ</t>
    </rPh>
    <rPh sb="6" eb="9">
      <t>ホシュリョウ</t>
    </rPh>
    <phoneticPr fontId="5"/>
  </si>
  <si>
    <t>（社）沖縄ハイヤー・タクシー協会</t>
    <rPh sb="0" eb="3">
      <t>シャ</t>
    </rPh>
    <rPh sb="3" eb="5">
      <t>オキナワ</t>
    </rPh>
    <rPh sb="14" eb="16">
      <t>キョウカイ</t>
    </rPh>
    <phoneticPr fontId="5"/>
  </si>
  <si>
    <t>タクシー代</t>
    <rPh sb="4" eb="5">
      <t>ダイ</t>
    </rPh>
    <phoneticPr fontId="5"/>
  </si>
  <si>
    <t>（株）りゅうせきエネルギー</t>
    <rPh sb="0" eb="3">
      <t>カブ</t>
    </rPh>
    <phoneticPr fontId="5"/>
  </si>
  <si>
    <t>ガソリン代</t>
    <rPh sb="4" eb="5">
      <t>ダイ</t>
    </rPh>
    <phoneticPr fontId="5"/>
  </si>
  <si>
    <t>（株）琉球新報社琉球フォーラム事務局</t>
    <rPh sb="0" eb="3">
      <t>カブ</t>
    </rPh>
    <rPh sb="3" eb="5">
      <t>リュウキュウ</t>
    </rPh>
    <rPh sb="5" eb="8">
      <t>シンポウシャ</t>
    </rPh>
    <rPh sb="8" eb="10">
      <t>リュウキュウ</t>
    </rPh>
    <rPh sb="15" eb="18">
      <t>ジムキョク</t>
    </rPh>
    <phoneticPr fontId="5"/>
  </si>
  <si>
    <t>会費</t>
    <rPh sb="0" eb="2">
      <t>カイヒ</t>
    </rPh>
    <phoneticPr fontId="5"/>
  </si>
  <si>
    <t>-</t>
    <phoneticPr fontId="5"/>
  </si>
  <si>
    <t>－</t>
    <phoneticPr fontId="5"/>
  </si>
  <si>
    <t>（社）内外情勢調査会</t>
    <rPh sb="0" eb="3">
      <t>シャ</t>
    </rPh>
    <rPh sb="3" eb="5">
      <t>ナイガイ</t>
    </rPh>
    <rPh sb="5" eb="7">
      <t>ジョウセイ</t>
    </rPh>
    <rPh sb="7" eb="10">
      <t>チョウサカイ</t>
    </rPh>
    <phoneticPr fontId="5"/>
  </si>
  <si>
    <t>沖縄政経懇話会</t>
    <rPh sb="0" eb="2">
      <t>オキナワ</t>
    </rPh>
    <rPh sb="2" eb="4">
      <t>セイケイ</t>
    </rPh>
    <rPh sb="4" eb="7">
      <t>コンワカイ</t>
    </rPh>
    <phoneticPr fontId="5"/>
  </si>
  <si>
    <t>西日本高速道路（株）</t>
    <rPh sb="0" eb="1">
      <t>ニシ</t>
    </rPh>
    <rPh sb="1" eb="3">
      <t>ニホン</t>
    </rPh>
    <rPh sb="3" eb="5">
      <t>コウソク</t>
    </rPh>
    <rPh sb="5" eb="7">
      <t>ドウロ</t>
    </rPh>
    <rPh sb="7" eb="10">
      <t>カブ</t>
    </rPh>
    <phoneticPr fontId="5"/>
  </si>
  <si>
    <t>高速道路通行料</t>
    <rPh sb="0" eb="2">
      <t>コウソク</t>
    </rPh>
    <rPh sb="2" eb="4">
      <t>ドウロ</t>
    </rPh>
    <rPh sb="4" eb="7">
      <t>ツウコウリョウ</t>
    </rPh>
    <phoneticPr fontId="5"/>
  </si>
  <si>
    <t>（株）スイートホーム</t>
    <rPh sb="0" eb="3">
      <t>カブ</t>
    </rPh>
    <phoneticPr fontId="5"/>
  </si>
  <si>
    <t>大使宿舎セキュリティ管理代</t>
    <rPh sb="0" eb="2">
      <t>タイシ</t>
    </rPh>
    <rPh sb="2" eb="4">
      <t>シュクシャ</t>
    </rPh>
    <rPh sb="10" eb="12">
      <t>カンリ</t>
    </rPh>
    <rPh sb="12" eb="13">
      <t>ダイ</t>
    </rPh>
    <phoneticPr fontId="5"/>
  </si>
  <si>
    <t>（株）桃原農園</t>
    <rPh sb="0" eb="3">
      <t>カブ</t>
    </rPh>
    <rPh sb="3" eb="5">
      <t>モモハラ</t>
    </rPh>
    <rPh sb="5" eb="7">
      <t>ノウエン</t>
    </rPh>
    <phoneticPr fontId="5"/>
  </si>
  <si>
    <t>事務所鉢植代</t>
    <rPh sb="0" eb="3">
      <t>ジムショ</t>
    </rPh>
    <rPh sb="3" eb="4">
      <t>ハチ</t>
    </rPh>
    <rPh sb="4" eb="5">
      <t>ウ</t>
    </rPh>
    <rPh sb="5" eb="6">
      <t>ダイ</t>
    </rPh>
    <phoneticPr fontId="5"/>
  </si>
  <si>
    <t>出張者C</t>
    <rPh sb="0" eb="3">
      <t>シュッチョウシャ</t>
    </rPh>
    <phoneticPr fontId="5"/>
  </si>
  <si>
    <t>外国出張・内国出張</t>
    <rPh sb="0" eb="2">
      <t>ガイコク</t>
    </rPh>
    <rPh sb="2" eb="4">
      <t>シュッチョウ</t>
    </rPh>
    <rPh sb="5" eb="7">
      <t>ナイコク</t>
    </rPh>
    <rPh sb="7" eb="9">
      <t>シュッチョウ</t>
    </rPh>
    <phoneticPr fontId="5"/>
  </si>
  <si>
    <t>出張者D</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</si>
  <si>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</si>
  <si>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</si>
  <si>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</si>
  <si>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内国出張</t>
    <rPh sb="0" eb="2">
      <t>ナイコク</t>
    </rPh>
    <rPh sb="2" eb="4">
      <t>シュッチョウ</t>
    </rPh>
    <phoneticPr fontId="5"/>
  </si>
  <si>
    <t>出張者Ｈ</t>
    <rPh sb="0" eb="3">
      <t>シュッチョウシャ</t>
    </rPh>
    <phoneticPr fontId="5"/>
  </si>
  <si>
    <t>外国出張</t>
    <rPh sb="0" eb="2">
      <t>ガイコク</t>
    </rPh>
    <rPh sb="2" eb="4">
      <t>シュッチョウ</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</si>
  <si>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</si>
  <si>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</si>
  <si>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</si>
  <si>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3">
      <t>シュッチョウシャ</t>
    </rPh>
    <phoneticPr fontId="5"/>
  </si>
  <si>
    <t>丸善雄松堂(株)</t>
    <rPh sb="0" eb="2">
      <t>マルゼン</t>
    </rPh>
    <rPh sb="2" eb="3">
      <t>ユウ</t>
    </rPh>
    <rPh sb="3" eb="4">
      <t>マツ</t>
    </rPh>
    <rPh sb="4" eb="5">
      <t>ドウ</t>
    </rPh>
    <rPh sb="5" eb="8">
      <t>カブ</t>
    </rPh>
    <phoneticPr fontId="5"/>
  </si>
  <si>
    <t>執務参考用図書購入</t>
    <rPh sb="0" eb="2">
      <t>シツム</t>
    </rPh>
    <rPh sb="2" eb="5">
      <t>サンコウヨウ</t>
    </rPh>
    <rPh sb="5" eb="7">
      <t>トショ</t>
    </rPh>
    <rPh sb="7" eb="9">
      <t>コウニュウ</t>
    </rPh>
    <phoneticPr fontId="5"/>
  </si>
  <si>
    <t>(株)セイワビジネスサプライズ</t>
    <rPh sb="0" eb="3">
      <t>カブ</t>
    </rPh>
    <phoneticPr fontId="5"/>
  </si>
  <si>
    <t>星条旗新聞社</t>
    <rPh sb="0" eb="3">
      <t>セイジョウキ</t>
    </rPh>
    <rPh sb="3" eb="5">
      <t>シンブン</t>
    </rPh>
    <rPh sb="5" eb="6">
      <t>シャ</t>
    </rPh>
    <phoneticPr fontId="5"/>
  </si>
  <si>
    <t>(株)ドリーム・ブレイン</t>
    <rPh sb="0" eb="3">
      <t>カブ</t>
    </rPh>
    <phoneticPr fontId="5"/>
  </si>
  <si>
    <t>(株)フォーサイト</t>
    <rPh sb="0" eb="3">
      <t>カブ</t>
    </rPh>
    <phoneticPr fontId="5"/>
  </si>
  <si>
    <t>(株)三省堂書店</t>
    <rPh sb="0" eb="3">
      <t>カブ</t>
    </rPh>
    <rPh sb="3" eb="5">
      <t>サンショウ</t>
    </rPh>
    <rPh sb="5" eb="6">
      <t>ドウ</t>
    </rPh>
    <rPh sb="6" eb="8">
      <t>ショテン</t>
    </rPh>
    <phoneticPr fontId="5"/>
  </si>
  <si>
    <t>(株)リーガロイヤルホテル東京</t>
    <rPh sb="0" eb="3">
      <t>カブ</t>
    </rPh>
    <rPh sb="13" eb="15">
      <t>トウキョウ</t>
    </rPh>
    <phoneticPr fontId="5"/>
  </si>
  <si>
    <t>会食</t>
    <rPh sb="0" eb="2">
      <t>カイショク</t>
    </rPh>
    <phoneticPr fontId="5"/>
  </si>
  <si>
    <t>(株)テリオ</t>
    <rPh sb="0" eb="3">
      <t>カブ</t>
    </rPh>
    <phoneticPr fontId="5"/>
  </si>
  <si>
    <t>会議用飲料手配</t>
    <rPh sb="0" eb="3">
      <t>カイギヨウ</t>
    </rPh>
    <rPh sb="3" eb="5">
      <t>インリョウ</t>
    </rPh>
    <rPh sb="5" eb="7">
      <t>テハイ</t>
    </rPh>
    <phoneticPr fontId="5"/>
  </si>
  <si>
    <t>明治記念館</t>
    <rPh sb="0" eb="2">
      <t>メイジ</t>
    </rPh>
    <rPh sb="2" eb="4">
      <t>キネン</t>
    </rPh>
    <rPh sb="4" eb="5">
      <t>カン</t>
    </rPh>
    <phoneticPr fontId="5"/>
  </si>
  <si>
    <t>(株)ニッコクトラスト</t>
    <rPh sb="0" eb="3">
      <t>カブ</t>
    </rPh>
    <phoneticPr fontId="5"/>
  </si>
  <si>
    <t>(株)草庵</t>
    <rPh sb="0" eb="3">
      <t>カブ</t>
    </rPh>
    <rPh sb="3" eb="5">
      <t>ソウアン</t>
    </rPh>
    <phoneticPr fontId="5"/>
  </si>
  <si>
    <t>会議用弁当</t>
    <rPh sb="0" eb="3">
      <t>カイギヨウ</t>
    </rPh>
    <rPh sb="3" eb="5">
      <t>ベントウ</t>
    </rPh>
    <phoneticPr fontId="5"/>
  </si>
  <si>
    <t>（有）すみれ本店</t>
    <rPh sb="0" eb="3">
      <t>ユウ</t>
    </rPh>
    <rPh sb="6" eb="8">
      <t>ホンテン</t>
    </rPh>
    <phoneticPr fontId="5"/>
  </si>
  <si>
    <t>（株）草庵</t>
    <rPh sb="0" eb="3">
      <t>カブ</t>
    </rPh>
    <rPh sb="3" eb="5">
      <t>ソウアン</t>
    </rPh>
    <phoneticPr fontId="5"/>
  </si>
  <si>
    <t>（株）アテナ</t>
    <rPh sb="0" eb="3">
      <t>カブ</t>
    </rPh>
    <phoneticPr fontId="5"/>
  </si>
  <si>
    <t>国旗手配</t>
    <rPh sb="0" eb="2">
      <t>コッキ</t>
    </rPh>
    <rPh sb="2" eb="4">
      <t>テハイ</t>
    </rPh>
    <phoneticPr fontId="5"/>
  </si>
  <si>
    <t>（株）琉球バス交通</t>
    <rPh sb="0" eb="3">
      <t>カブ</t>
    </rPh>
    <rPh sb="3" eb="5">
      <t>リュウキュウ</t>
    </rPh>
    <rPh sb="7" eb="9">
      <t>コウツウ</t>
    </rPh>
    <phoneticPr fontId="5"/>
  </si>
  <si>
    <t>車両借上</t>
    <rPh sb="0" eb="2">
      <t>シャリョウ</t>
    </rPh>
    <rPh sb="2" eb="3">
      <t>カ</t>
    </rPh>
    <rPh sb="3" eb="4">
      <t>ア</t>
    </rPh>
    <phoneticPr fontId="5"/>
  </si>
  <si>
    <t>（株）ジェイ・アンド・ワイ</t>
    <rPh sb="0" eb="3">
      <t>カブ</t>
    </rPh>
    <phoneticPr fontId="5"/>
  </si>
  <si>
    <t>Ｗｉ－Ｆｉルータ借上</t>
    <rPh sb="8" eb="9">
      <t>カ</t>
    </rPh>
    <rPh sb="9" eb="10">
      <t>ア</t>
    </rPh>
    <phoneticPr fontId="5"/>
  </si>
  <si>
    <t>個人Ａ</t>
    <rPh sb="0" eb="2">
      <t>コジン</t>
    </rPh>
    <phoneticPr fontId="5"/>
  </si>
  <si>
    <t>（株）ビジョン</t>
    <rPh sb="0" eb="3">
      <t>カブ</t>
    </rPh>
    <phoneticPr fontId="5"/>
  </si>
  <si>
    <t>個人Ｂ</t>
    <rPh sb="0" eb="2">
      <t>コジン</t>
    </rPh>
    <phoneticPr fontId="5"/>
  </si>
  <si>
    <t>国際会議参加登録料</t>
    <rPh sb="0" eb="2">
      <t>コクサイ</t>
    </rPh>
    <rPh sb="2" eb="4">
      <t>カイギ</t>
    </rPh>
    <rPh sb="4" eb="6">
      <t>サンカ</t>
    </rPh>
    <rPh sb="6" eb="9">
      <t>トウロクリョウ</t>
    </rPh>
    <phoneticPr fontId="5"/>
  </si>
  <si>
    <t>個人Ｃ</t>
    <rPh sb="0" eb="2">
      <t>コジン</t>
    </rPh>
    <phoneticPr fontId="5"/>
  </si>
  <si>
    <t>個人Ｄ</t>
    <rPh sb="0" eb="2">
      <t>コジン</t>
    </rPh>
    <phoneticPr fontId="5"/>
  </si>
  <si>
    <t>個人Ｅ</t>
    <rPh sb="0" eb="2">
      <t>コジン</t>
    </rPh>
    <phoneticPr fontId="5"/>
  </si>
  <si>
    <t>出張者Ｍ</t>
    <rPh sb="0" eb="3">
      <t>シュッチョウシャ</t>
    </rPh>
    <phoneticPr fontId="5"/>
  </si>
  <si>
    <t>セミナー出席旅費</t>
    <rPh sb="4" eb="6">
      <t>シュッセキ</t>
    </rPh>
    <rPh sb="6" eb="8">
      <t>リョヒ</t>
    </rPh>
    <phoneticPr fontId="5"/>
  </si>
  <si>
    <t>出張者Ｎ</t>
    <rPh sb="0" eb="2">
      <t>シュッチョウ</t>
    </rPh>
    <rPh sb="2" eb="3">
      <t>シャ</t>
    </rPh>
    <phoneticPr fontId="5"/>
  </si>
  <si>
    <t>出張者Ｏ</t>
    <rPh sb="0" eb="3">
      <t>シュッチョウシャ</t>
    </rPh>
    <phoneticPr fontId="5"/>
  </si>
  <si>
    <t>出張者Ｐ</t>
    <rPh sb="0" eb="3">
      <t>シュッチョウシャ</t>
    </rPh>
    <phoneticPr fontId="5"/>
  </si>
  <si>
    <t>出張者Ｑ</t>
    <rPh sb="0" eb="3">
      <t>シュッチョウシャ</t>
    </rPh>
    <phoneticPr fontId="5"/>
  </si>
  <si>
    <t>出張者Ｒ</t>
    <rPh sb="0" eb="2">
      <t>シュッチョウ</t>
    </rPh>
    <rPh sb="2" eb="3">
      <t>シャ</t>
    </rPh>
    <phoneticPr fontId="5"/>
  </si>
  <si>
    <t>米国研究機関</t>
    <rPh sb="0" eb="2">
      <t>ベイコク</t>
    </rPh>
    <rPh sb="2" eb="4">
      <t>ケンキュウ</t>
    </rPh>
    <rPh sb="4" eb="6">
      <t>キカン</t>
    </rPh>
    <phoneticPr fontId="5"/>
  </si>
  <si>
    <t>セミナー開催業務委託</t>
    <rPh sb="4" eb="6">
      <t>カイサイ</t>
    </rPh>
    <rPh sb="6" eb="8">
      <t>ギョウム</t>
    </rPh>
    <rPh sb="8" eb="10">
      <t>イタク</t>
    </rPh>
    <phoneticPr fontId="5"/>
  </si>
  <si>
    <t>（株）メディアアトリエ</t>
    <rPh sb="0" eb="3">
      <t>カブ</t>
    </rPh>
    <phoneticPr fontId="5"/>
  </si>
  <si>
    <t>プログラム開催業務委託</t>
    <rPh sb="5" eb="7">
      <t>カイサイ</t>
    </rPh>
    <rPh sb="7" eb="9">
      <t>ギョウム</t>
    </rPh>
    <rPh sb="9" eb="11">
      <t>イタク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</si>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</sst>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63953</xdr:colOff>
      <xdr:row>740</xdr:row>
      <xdr:rowOff>219073</xdr:rowOff>
    </xdr:from>
    <xdr:to>
      <xdr:col>49</xdr:col>
      <xdr:colOff>187802</xdr:colOff>
      <xdr:row>760</xdr:row>
      <xdr:rowOff>1356</xdr:rowOff>
    </xdr:to>
    <xdr:grpSp>
      <xdr:nvGrpSpPr>
        <xdr:cNvPr id="2" name="グループ化 121"/>
        <xdr:cNvGrpSpPr>
          <a:grpSpLocks/>
        </xdr:cNvGrpSpPr>
      </xdr:nvGrpSpPr>
      <xdr:grpSpPr bwMode="auto">
        <a:xfrm>
          <a:off x="1464128" y="59045473"/>
          <a:ext cx="8524899" cy="11450408"/>
          <a:chOff x="1569283" y="36585505"/>
          <a:chExt cx="7584265" cy="7444487"/>
        </a:xfrm>
      </xdr:grpSpPr>
      <xdr:grpSp>
        <xdr:nvGrpSpPr>
          <xdr:cNvPr id="3" name="グループ化 55"/>
          <xdr:cNvGrpSpPr>
            <a:grpSpLocks/>
          </xdr:cNvGrpSpPr>
        </xdr:nvGrpSpPr>
        <xdr:grpSpPr bwMode="auto">
          <a:xfrm>
            <a:off x="3975434" y="36585505"/>
            <a:ext cx="2862205" cy="1035329"/>
            <a:chOff x="3679477" y="14085308"/>
            <a:chExt cx="2830337" cy="1038131"/>
          </a:xfrm>
        </xdr:grpSpPr>
        <xdr:sp macro="" textlink="">
          <xdr:nvSpPr>
            <xdr:cNvPr id="68" name="正方形/長方形 2"/>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４６百万円</a:t>
              </a:r>
            </a:p>
          </xdr:txBody>
        </xdr:sp>
        <xdr:sp macro="" textlink="">
          <xdr:nvSpPr>
            <xdr:cNvPr id="69" name="大かっこ 3"/>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69283" y="38130522"/>
            <a:ext cx="1159137" cy="1554272"/>
            <a:chOff x="1254578" y="15663028"/>
            <a:chExt cx="1141714" cy="1562611"/>
          </a:xfrm>
        </xdr:grpSpPr>
        <xdr:sp macro="" textlink="">
          <xdr:nvSpPr>
            <xdr:cNvPr id="65" name="正方形/長方形 5"/>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66" name="大かっこ 6"/>
            <xdr:cNvSpPr/>
          </xdr:nvSpPr>
          <xdr:spPr>
            <a:xfrm>
              <a:off x="1289681" y="16653818"/>
              <a:ext cx="1085564"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67" name="大かっこ 7"/>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5" name="直線矢印コネクタ 4"/>
          <xdr:cNvCxnSpPr/>
        </xdr:nvCxnSpPr>
        <xdr:spPr bwMode="auto">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785425" y="38137253"/>
            <a:ext cx="1199510" cy="1539196"/>
            <a:chOff x="2485426" y="15669783"/>
            <a:chExt cx="1150767" cy="1547453"/>
          </a:xfrm>
        </xdr:grpSpPr>
        <xdr:sp macro="" textlink="">
          <xdr:nvSpPr>
            <xdr:cNvPr id="62" name="正方形/長方形 14"/>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（株）スイート</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3" name="大かっこ 15"/>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4" name="大かっこ 16"/>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479014" y="38108219"/>
            <a:ext cx="1171003" cy="1593297"/>
            <a:chOff x="2470818" y="15640610"/>
            <a:chExt cx="1132682" cy="1601846"/>
          </a:xfrm>
        </xdr:grpSpPr>
        <xdr:sp macro="" textlink="">
          <xdr:nvSpPr>
            <xdr:cNvPr id="59" name="正方形/長方形 19"/>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0" name="大かっこ 20"/>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1" name="大かっこ 21"/>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a:grpSpLocks/>
          </xdr:cNvGrpSpPr>
        </xdr:nvGrpSpPr>
        <xdr:grpSpPr bwMode="auto">
          <a:xfrm>
            <a:off x="4051441" y="38120528"/>
            <a:ext cx="1215596" cy="1572625"/>
            <a:chOff x="2503403" y="15658916"/>
            <a:chExt cx="1166199" cy="1568154"/>
          </a:xfrm>
        </xdr:grpSpPr>
        <xdr:sp macro="" textlink="">
          <xdr:nvSpPr>
            <xdr:cNvPr id="56" name="正方形/長方形 23"/>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7" name="大かっこ 56"/>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58" name="大かっこ 57"/>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13" name="グループ化 43"/>
          <xdr:cNvGrpSpPr>
            <a:grpSpLocks/>
          </xdr:cNvGrpSpPr>
        </xdr:nvGrpSpPr>
        <xdr:grpSpPr bwMode="auto">
          <a:xfrm>
            <a:off x="7892336" y="38076766"/>
            <a:ext cx="1261212" cy="1649821"/>
            <a:chOff x="2421520" y="15615272"/>
            <a:chExt cx="1200146" cy="1645130"/>
          </a:xfrm>
        </xdr:grpSpPr>
        <xdr:sp macro="" textlink="">
          <xdr:nvSpPr>
            <xdr:cNvPr id="53" name="正方形/長方形 52"/>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4" name="大かっこ 53"/>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55" name="大かっこ 54"/>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a:grpSpLocks/>
          </xdr:cNvGrpSpPr>
        </xdr:nvGrpSpPr>
        <xdr:grpSpPr bwMode="auto">
          <a:xfrm>
            <a:off x="6671425" y="38099240"/>
            <a:ext cx="1223244" cy="1602271"/>
            <a:chOff x="2436926" y="15637682"/>
            <a:chExt cx="1173536" cy="1597715"/>
          </a:xfrm>
        </xdr:grpSpPr>
        <xdr:sp macro="" textlink="">
          <xdr:nvSpPr>
            <xdr:cNvPr id="50" name="正方形/長方形 49"/>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p>
          </xdr:txBody>
        </xdr:sp>
        <xdr:sp macro="" textlink="">
          <xdr:nvSpPr>
            <xdr:cNvPr id="52" name="大かっこ 51"/>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15" name="グループ化 61"/>
          <xdr:cNvGrpSpPr>
            <a:grpSpLocks/>
          </xdr:cNvGrpSpPr>
        </xdr:nvGrpSpPr>
        <xdr:grpSpPr bwMode="auto">
          <a:xfrm>
            <a:off x="2277133" y="41825642"/>
            <a:ext cx="6287164" cy="2204350"/>
            <a:chOff x="1266549" y="13503810"/>
            <a:chExt cx="6311514" cy="2180094"/>
          </a:xfrm>
        </xdr:grpSpPr>
        <xdr:grpSp>
          <xdr:nvGrpSpPr>
            <xdr:cNvPr id="30" name="グループ化 27"/>
            <xdr:cNvGrpSpPr>
              <a:grpSpLocks/>
            </xdr:cNvGrpSpPr>
          </xdr:nvGrpSpPr>
          <xdr:grpSpPr bwMode="auto">
            <a:xfrm>
              <a:off x="1266549" y="14092914"/>
              <a:ext cx="1270920" cy="1384382"/>
              <a:chOff x="1231709" y="14138225"/>
              <a:chExt cx="1262138" cy="1384382"/>
            </a:xfrm>
          </xdr:grpSpPr>
          <xdr:sp macro="" textlink="">
            <xdr:nvSpPr>
              <xdr:cNvPr id="47" name="正方形/長方形 2"/>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０．５百万円</a:t>
                </a:r>
                <a:endParaRPr kumimoji="1" lang="en-US" altLang="ja-JP" sz="900">
                  <a:solidFill>
                    <a:sysClr val="windowText" lastClr="000000"/>
                  </a:solidFill>
                </a:endParaRPr>
              </a:p>
            </xdr:txBody>
          </xdr:sp>
          <xdr:sp macro="" textlink="">
            <xdr:nvSpPr>
              <xdr:cNvPr id="48" name="大かっこ 47"/>
              <xdr:cNvSpPr/>
            </xdr:nvSpPr>
            <xdr:spPr>
              <a:xfrm>
                <a:off x="1290901" y="14954621"/>
                <a:ext cx="1202946" cy="56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49" name="大かっこ 13"/>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1" name="直線矢印コネクタ 30"/>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28"/>
            <xdr:cNvGrpSpPr>
              <a:grpSpLocks/>
            </xdr:cNvGrpSpPr>
          </xdr:nvGrpSpPr>
          <xdr:grpSpPr bwMode="auto">
            <a:xfrm>
              <a:off x="2821379" y="14100546"/>
              <a:ext cx="1268730" cy="1376751"/>
              <a:chOff x="2801668" y="14145857"/>
              <a:chExt cx="1224456" cy="1376751"/>
            </a:xfrm>
          </xdr:grpSpPr>
          <xdr:sp macro="" textlink="">
            <xdr:nvSpPr>
              <xdr:cNvPr id="44" name="正方形/長方形 43"/>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5" name="大かっこ 44"/>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xdr:cNvSpPr/>
            </xdr:nvSpPr>
            <xdr:spPr>
              <a:xfrm>
                <a:off x="2801668" y="14949814"/>
                <a:ext cx="1196661" cy="572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35" name="グループ化 29"/>
            <xdr:cNvGrpSpPr>
              <a:grpSpLocks/>
            </xdr:cNvGrpSpPr>
          </xdr:nvGrpSpPr>
          <xdr:grpSpPr bwMode="auto">
            <a:xfrm>
              <a:off x="4606646" y="14134837"/>
              <a:ext cx="1347777" cy="1317667"/>
              <a:chOff x="1934739" y="14180148"/>
              <a:chExt cx="1304482" cy="1317667"/>
            </a:xfrm>
          </xdr:grpSpPr>
          <xdr:sp macro="" textlink="">
            <xdr:nvSpPr>
              <xdr:cNvPr id="41" name="正方形/長方形 40"/>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42" name="大かっこ 41"/>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3" name="大かっこ 42"/>
              <xdr:cNvSpPr/>
            </xdr:nvSpPr>
            <xdr:spPr>
              <a:xfrm>
                <a:off x="1951260" y="14941539"/>
                <a:ext cx="1246257" cy="556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36" name="グループ化 47"/>
            <xdr:cNvGrpSpPr>
              <a:grpSpLocks/>
            </xdr:cNvGrpSpPr>
          </xdr:nvGrpSpPr>
          <xdr:grpSpPr bwMode="auto">
            <a:xfrm>
              <a:off x="6230101" y="14096610"/>
              <a:ext cx="1347962" cy="1587294"/>
              <a:chOff x="2327020" y="14135197"/>
              <a:chExt cx="1300920" cy="1587294"/>
            </a:xfrm>
          </xdr:grpSpPr>
          <xdr:sp macro="" textlink="">
            <xdr:nvSpPr>
              <xdr:cNvPr id="38" name="正方形/長方形 37"/>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39" name="大かっこ 38"/>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0" name="大かっこ 39"/>
              <xdr:cNvSpPr/>
            </xdr:nvSpPr>
            <xdr:spPr>
              <a:xfrm>
                <a:off x="2345965" y="14945380"/>
                <a:ext cx="1270300" cy="777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37" name="直線矢印コネクタ 36"/>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bwMode="auto">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17"/>
          <xdr:cNvGrpSpPr>
            <a:grpSpLocks/>
          </xdr:cNvGrpSpPr>
        </xdr:nvGrpSpPr>
        <xdr:grpSpPr bwMode="auto">
          <a:xfrm>
            <a:off x="3659166" y="40938219"/>
            <a:ext cx="1299439" cy="986022"/>
            <a:chOff x="2482176" y="16149067"/>
            <a:chExt cx="1246630" cy="988197"/>
          </a:xfrm>
        </xdr:grpSpPr>
        <xdr:sp macro="" textlink="">
          <xdr:nvSpPr>
            <xdr:cNvPr id="28" name="正方形/長方形 27"/>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出張者２名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9" name="大かっこ 28"/>
            <xdr:cNvSpPr/>
          </xdr:nvSpPr>
          <xdr:spPr>
            <a:xfrm>
              <a:off x="2482176" y="16637591"/>
              <a:ext cx="1246630" cy="4996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本省との連絡旅費、米国政府関係者との協議（国外・国内旅費）</a:t>
              </a:r>
            </a:p>
          </xdr:txBody>
        </xdr:sp>
      </xdr:grpSp>
      <xdr:grpSp>
        <xdr:nvGrpSpPr>
          <xdr:cNvPr id="18" name="グループ化 124"/>
          <xdr:cNvGrpSpPr>
            <a:grpSpLocks/>
          </xdr:cNvGrpSpPr>
        </xdr:nvGrpSpPr>
        <xdr:grpSpPr bwMode="auto">
          <a:xfrm>
            <a:off x="5996512" y="40908089"/>
            <a:ext cx="1185826" cy="892284"/>
            <a:chOff x="2621670" y="16137971"/>
            <a:chExt cx="1137634" cy="894251"/>
          </a:xfrm>
        </xdr:grpSpPr>
        <xdr:sp macro="" textlink="">
          <xdr:nvSpPr>
            <xdr:cNvPr id="26" name="正方形/長方形 25"/>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27" name="大かっこ 26"/>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19" name="グループ化 146"/>
          <xdr:cNvGrpSpPr>
            <a:grpSpLocks/>
          </xdr:cNvGrpSpPr>
        </xdr:nvGrpSpPr>
        <xdr:grpSpPr bwMode="auto">
          <a:xfrm>
            <a:off x="1714169" y="40633137"/>
            <a:ext cx="1227972" cy="1274399"/>
            <a:chOff x="2504512" y="15558611"/>
            <a:chExt cx="1179826" cy="1284117"/>
          </a:xfrm>
        </xdr:grpSpPr>
        <xdr:sp macro="" textlink="">
          <xdr:nvSpPr>
            <xdr:cNvPr id="23" name="正方形/長方形 22"/>
            <xdr:cNvSpPr/>
          </xdr:nvSpPr>
          <xdr:spPr>
            <a:xfrm>
              <a:off x="2552390" y="15884472"/>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Ｉ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７百万円</a:t>
              </a:r>
            </a:p>
          </xdr:txBody>
        </xdr:sp>
        <xdr:sp macro="" textlink="">
          <xdr:nvSpPr>
            <xdr:cNvPr id="24" name="大かっこ 23"/>
            <xdr:cNvSpPr/>
          </xdr:nvSpPr>
          <xdr:spPr>
            <a:xfrm rot="10800000" flipV="1">
              <a:off x="2557503" y="15558611"/>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随意契約（４月）</a:t>
              </a:r>
              <a:r>
                <a:rPr kumimoji="1" lang="en-US" altLang="ja-JP" sz="800"/>
                <a:t/>
              </a:r>
              <a:br>
                <a:rPr kumimoji="1" lang="en-US" altLang="ja-JP" sz="800"/>
              </a:br>
              <a:r>
                <a:rPr kumimoji="1" lang="ja-JP" altLang="en-US" sz="800"/>
                <a:t>一般競争入札</a:t>
              </a:r>
            </a:p>
          </xdr:txBody>
        </xdr:sp>
        <xdr:sp macro="" textlink="">
          <xdr:nvSpPr>
            <xdr:cNvPr id="25" name="大かっこ 24"/>
            <xdr:cNvSpPr/>
          </xdr:nvSpPr>
          <xdr:spPr>
            <a:xfrm>
              <a:off x="2504512" y="16321236"/>
              <a:ext cx="1119092" cy="521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沖縄担当大使車運転手，事務所官用車運転手雇上</a:t>
              </a:r>
            </a:p>
          </xdr:txBody>
        </xdr:sp>
      </xdr:grpSp>
      <xdr:cxnSp macro="">
        <xdr:nvCxnSpPr>
          <xdr:cNvPr id="20" name="直線矢印コネクタ 19"/>
          <xdr:cNvCxnSpPr/>
        </xdr:nvCxnSpPr>
        <xdr:spPr bwMode="auto">
          <a:xfrm flipH="1">
            <a:off x="2985025" y="40363940"/>
            <a:ext cx="2430365" cy="5575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2" name="直線コネクタ 21"/>
          <xdr:cNvCxnSpPr/>
        </xdr:nvCxnSpPr>
        <xdr:spPr>
          <a:xfrm>
            <a:off x="5429640" y="37627861"/>
            <a:ext cx="11868" cy="441337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57151</xdr:colOff>
      <xdr:row>749</xdr:row>
      <xdr:rowOff>297997</xdr:rowOff>
    </xdr:from>
    <xdr:to>
      <xdr:col>41</xdr:col>
      <xdr:colOff>192050</xdr:colOff>
      <xdr:row>750</xdr:row>
      <xdr:rowOff>462643</xdr:rowOff>
    </xdr:to>
    <xdr:sp macro="" textlink="">
      <xdr:nvSpPr>
        <xdr:cNvPr id="70" name="正方形/長方形 69"/>
        <xdr:cNvSpPr/>
      </xdr:nvSpPr>
      <xdr:spPr bwMode="auto">
        <a:xfrm>
          <a:off x="7058026" y="78364897"/>
          <a:ext cx="1335049" cy="7932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Ｈ　（株）沖縄コングレ</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42</xdr:col>
      <xdr:colOff>72117</xdr:colOff>
      <xdr:row>749</xdr:row>
      <xdr:rowOff>318409</xdr:rowOff>
    </xdr:from>
    <xdr:to>
      <xdr:col>48</xdr:col>
      <xdr:colOff>174975</xdr:colOff>
      <xdr:row>750</xdr:row>
      <xdr:rowOff>40822</xdr:rowOff>
    </xdr:to>
    <xdr:sp macro="" textlink="">
      <xdr:nvSpPr>
        <xdr:cNvPr id="71" name="大かっこ 70"/>
        <xdr:cNvSpPr/>
      </xdr:nvSpPr>
      <xdr:spPr bwMode="auto">
        <a:xfrm>
          <a:off x="8473167" y="78385309"/>
          <a:ext cx="1303008" cy="3510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通訳謝礼</a:t>
          </a:r>
        </a:p>
      </xdr:txBody>
    </xdr:sp>
    <xdr:clientData/>
  </xdr:twoCellAnchor>
  <xdr:twoCellAnchor>
    <xdr:from>
      <xdr:col>28</xdr:col>
      <xdr:colOff>198663</xdr:colOff>
      <xdr:row>748</xdr:row>
      <xdr:rowOff>488495</xdr:rowOff>
    </xdr:from>
    <xdr:to>
      <xdr:col>34</xdr:col>
      <xdr:colOff>163286</xdr:colOff>
      <xdr:row>750</xdr:row>
      <xdr:rowOff>40821</xdr:rowOff>
    </xdr:to>
    <xdr:cxnSp macro="">
      <xdr:nvCxnSpPr>
        <xdr:cNvPr id="72" name="直線矢印コネクタ 71"/>
        <xdr:cNvCxnSpPr/>
      </xdr:nvCxnSpPr>
      <xdr:spPr bwMode="auto">
        <a:xfrm>
          <a:off x="5799363" y="77926745"/>
          <a:ext cx="1164773" cy="8096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202745</xdr:colOff>
      <xdr:row>749</xdr:row>
      <xdr:rowOff>25855</xdr:rowOff>
    </xdr:from>
    <xdr:to>
      <xdr:col>21</xdr:col>
      <xdr:colOff>137619</xdr:colOff>
      <xdr:row>750</xdr:row>
      <xdr:rowOff>272144</xdr:rowOff>
    </xdr:to>
    <xdr:sp macro="" textlink="">
      <xdr:nvSpPr>
        <xdr:cNvPr id="73" name="正方形/長方形 72"/>
        <xdr:cNvSpPr/>
      </xdr:nvSpPr>
      <xdr:spPr bwMode="auto">
        <a:xfrm>
          <a:off x="3003095" y="78092755"/>
          <a:ext cx="1335049" cy="87493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22</xdr:col>
      <xdr:colOff>0</xdr:colOff>
      <xdr:row>749</xdr:row>
      <xdr:rowOff>353786</xdr:rowOff>
    </xdr:from>
    <xdr:to>
      <xdr:col>29</xdr:col>
      <xdr:colOff>0</xdr:colOff>
      <xdr:row>749</xdr:row>
      <xdr:rowOff>367393</xdr:rowOff>
    </xdr:to>
    <xdr:cxnSp macro="">
      <xdr:nvCxnSpPr>
        <xdr:cNvPr id="74" name="直線矢印コネクタ 73"/>
        <xdr:cNvCxnSpPr/>
      </xdr:nvCxnSpPr>
      <xdr:spPr bwMode="auto">
        <a:xfrm flipH="1">
          <a:off x="4400550" y="78420686"/>
          <a:ext cx="1400175"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44903</xdr:colOff>
      <xdr:row>749</xdr:row>
      <xdr:rowOff>27215</xdr:rowOff>
    </xdr:from>
    <xdr:to>
      <xdr:col>14</xdr:col>
      <xdr:colOff>147761</xdr:colOff>
      <xdr:row>749</xdr:row>
      <xdr:rowOff>408215</xdr:rowOff>
    </xdr:to>
    <xdr:sp macro="" textlink="">
      <xdr:nvSpPr>
        <xdr:cNvPr id="75" name="大かっこ 74"/>
        <xdr:cNvSpPr/>
      </xdr:nvSpPr>
      <xdr:spPr bwMode="auto">
        <a:xfrm>
          <a:off x="1645103" y="78094115"/>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参与謝礼</a:t>
          </a:r>
        </a:p>
      </xdr:txBody>
    </xdr:sp>
    <xdr:clientData/>
  </xdr:twoCellAnchor>
  <xdr:twoCellAnchor>
    <xdr:from>
      <xdr:col>35</xdr:col>
      <xdr:colOff>99331</xdr:colOff>
      <xdr:row>748</xdr:row>
      <xdr:rowOff>512989</xdr:rowOff>
    </xdr:from>
    <xdr:to>
      <xdr:col>41</xdr:col>
      <xdr:colOff>191509</xdr:colOff>
      <xdr:row>749</xdr:row>
      <xdr:rowOff>231322</xdr:rowOff>
    </xdr:to>
    <xdr:sp macro="" textlink="">
      <xdr:nvSpPr>
        <xdr:cNvPr id="76" name="大かっこ 75"/>
        <xdr:cNvSpPr/>
      </xdr:nvSpPr>
      <xdr:spPr bwMode="auto">
        <a:xfrm rot="10800000" flipV="1">
          <a:off x="7100206" y="77951239"/>
          <a:ext cx="1292328" cy="3469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p>
      </xdr:txBody>
    </xdr:sp>
    <xdr:clientData/>
  </xdr:twoCellAnchor>
  <xdr:twoCellAnchor>
    <xdr:from>
      <xdr:col>32</xdr:col>
      <xdr:colOff>74333</xdr:colOff>
      <xdr:row>743</xdr:row>
      <xdr:rowOff>0</xdr:rowOff>
    </xdr:from>
    <xdr:to>
      <xdr:col>32</xdr:col>
      <xdr:colOff>81642</xdr:colOff>
      <xdr:row>744</xdr:row>
      <xdr:rowOff>108857</xdr:rowOff>
    </xdr:to>
    <xdr:cxnSp macro="">
      <xdr:nvCxnSpPr>
        <xdr:cNvPr id="77" name="直線矢印コネクタ 76"/>
        <xdr:cNvCxnSpPr/>
      </xdr:nvCxnSpPr>
      <xdr:spPr bwMode="auto">
        <a:xfrm>
          <a:off x="6475133" y="74295000"/>
          <a:ext cx="7309" cy="7375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81643</xdr:colOff>
      <xdr:row>760</xdr:row>
      <xdr:rowOff>224520</xdr:rowOff>
    </xdr:from>
    <xdr:to>
      <xdr:col>46</xdr:col>
      <xdr:colOff>122464</xdr:colOff>
      <xdr:row>768</xdr:row>
      <xdr:rowOff>28774</xdr:rowOff>
    </xdr:to>
    <xdr:grpSp>
      <xdr:nvGrpSpPr>
        <xdr:cNvPr id="78" name="グループ化 25"/>
        <xdr:cNvGrpSpPr>
          <a:grpSpLocks/>
        </xdr:cNvGrpSpPr>
      </xdr:nvGrpSpPr>
      <xdr:grpSpPr bwMode="auto">
        <a:xfrm>
          <a:off x="1481818" y="70719045"/>
          <a:ext cx="7841796" cy="3776179"/>
          <a:chOff x="1827078" y="28446840"/>
          <a:chExt cx="4827220" cy="4525100"/>
        </a:xfrm>
      </xdr:grpSpPr>
      <xdr:sp macro="" textlink="">
        <xdr:nvSpPr>
          <xdr:cNvPr id="79" name="正方形/長方形 78"/>
          <xdr:cNvSpPr/>
        </xdr:nvSpPr>
        <xdr:spPr bwMode="auto">
          <a:xfrm>
            <a:off x="3642973" y="28446840"/>
            <a:ext cx="1722424" cy="90209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１３百万円</a:t>
            </a:r>
          </a:p>
        </xdr:txBody>
      </xdr:sp>
      <xdr:sp macro="" textlink="">
        <xdr:nvSpPr>
          <xdr:cNvPr id="80" name="正方形/長方形 79"/>
          <xdr:cNvSpPr/>
        </xdr:nvSpPr>
        <xdr:spPr bwMode="auto">
          <a:xfrm>
            <a:off x="3631944" y="31219734"/>
            <a:ext cx="797563"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丸善雄松堂（株）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81" name="正方形/長方形 80"/>
          <xdr:cNvSpPr/>
        </xdr:nvSpPr>
        <xdr:spPr bwMode="auto">
          <a:xfrm>
            <a:off x="4540418" y="31207513"/>
            <a:ext cx="767512" cy="93126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（株）リーガロイヤルホテル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82" name="正方形/長方形 81"/>
          <xdr:cNvSpPr/>
        </xdr:nvSpPr>
        <xdr:spPr bwMode="auto">
          <a:xfrm>
            <a:off x="5410426" y="31219258"/>
            <a:ext cx="718460" cy="7958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（株）アテナ　等</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sp macro="" textlink="">
        <xdr:nvSpPr>
          <xdr:cNvPr id="83" name="正方形/長方形 82"/>
          <xdr:cNvSpPr/>
        </xdr:nvSpPr>
        <xdr:spPr bwMode="auto">
          <a:xfrm>
            <a:off x="2752749" y="31194706"/>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4" name="大かっこ 83"/>
          <xdr:cNvSpPr/>
        </xdr:nvSpPr>
        <xdr:spPr bwMode="auto">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5" name="大かっこ 84"/>
          <xdr:cNvSpPr/>
        </xdr:nvSpPr>
        <xdr:spPr bwMode="auto">
          <a:xfrm>
            <a:off x="3609785" y="32148382"/>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6" name="大かっこ 85"/>
          <xdr:cNvSpPr/>
        </xdr:nvSpPr>
        <xdr:spPr bwMode="auto">
          <a:xfrm>
            <a:off x="4501439" y="32210737"/>
            <a:ext cx="806491" cy="76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87" name="大かっこ 86"/>
          <xdr:cNvSpPr/>
        </xdr:nvSpPr>
        <xdr:spPr bwMode="auto">
          <a:xfrm>
            <a:off x="5384722" y="3213810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88" name="大かっこ 87"/>
          <xdr:cNvSpPr/>
        </xdr:nvSpPr>
        <xdr:spPr bwMode="auto">
          <a:xfrm>
            <a:off x="3628634" y="30744209"/>
            <a:ext cx="817293"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sz="800"/>
          </a:p>
        </xdr:txBody>
      </xdr:sp>
      <xdr:sp macro="" textlink="">
        <xdr:nvSpPr>
          <xdr:cNvPr id="89" name="大かっこ 88"/>
          <xdr:cNvSpPr/>
        </xdr:nvSpPr>
        <xdr:spPr bwMode="auto">
          <a:xfrm>
            <a:off x="5375650" y="30691029"/>
            <a:ext cx="794284" cy="412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90" name="直線矢印コネクタ 89"/>
          <xdr:cNvCxnSpPr/>
        </xdr:nvCxnSpPr>
        <xdr:spPr bwMode="auto">
          <a:xfrm flipH="1">
            <a:off x="2336071" y="30025850"/>
            <a:ext cx="1042614" cy="1049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bwMode="auto">
          <a:xfrm>
            <a:off x="5327887" y="30000729"/>
            <a:ext cx="374102" cy="646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bwMode="auto">
          <a:xfrm>
            <a:off x="5584823" y="29962720"/>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92"/>
          <xdr:cNvSpPr/>
        </xdr:nvSpPr>
        <xdr:spPr bwMode="auto">
          <a:xfrm>
            <a:off x="1920872" y="3111187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９百万円</a:t>
            </a:r>
          </a:p>
        </xdr:txBody>
      </xdr:sp>
      <xdr:cxnSp macro="">
        <xdr:nvCxnSpPr>
          <xdr:cNvPr id="94" name="直線矢印コネクタ 93"/>
          <xdr:cNvCxnSpPr/>
        </xdr:nvCxnSpPr>
        <xdr:spPr bwMode="auto">
          <a:xfrm>
            <a:off x="4963129" y="2997059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5" name="大かっこ 94"/>
          <xdr:cNvSpPr/>
        </xdr:nvSpPr>
        <xdr:spPr bwMode="auto">
          <a:xfrm>
            <a:off x="1827078" y="32098116"/>
            <a:ext cx="862004" cy="84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6" name="大かっこ 95"/>
          <xdr:cNvSpPr/>
        </xdr:nvSpPr>
        <xdr:spPr bwMode="auto">
          <a:xfrm>
            <a:off x="2739008" y="321374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43</xdr:col>
      <xdr:colOff>46265</xdr:colOff>
      <xdr:row>764</xdr:row>
      <xdr:rowOff>605517</xdr:rowOff>
    </xdr:from>
    <xdr:to>
      <xdr:col>49</xdr:col>
      <xdr:colOff>0</xdr:colOff>
      <xdr:row>766</xdr:row>
      <xdr:rowOff>110217</xdr:rowOff>
    </xdr:to>
    <xdr:sp macro="" textlink="">
      <xdr:nvSpPr>
        <xdr:cNvPr id="97" name="正方形/長方形 96"/>
        <xdr:cNvSpPr/>
      </xdr:nvSpPr>
      <xdr:spPr bwMode="auto">
        <a:xfrm>
          <a:off x="8647340" y="88102167"/>
          <a:ext cx="1153885" cy="7620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出張者　等</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29</xdr:col>
      <xdr:colOff>97972</xdr:colOff>
      <xdr:row>764</xdr:row>
      <xdr:rowOff>108858</xdr:rowOff>
    </xdr:from>
    <xdr:to>
      <xdr:col>35</xdr:col>
      <xdr:colOff>78922</xdr:colOff>
      <xdr:row>764</xdr:row>
      <xdr:rowOff>502640</xdr:rowOff>
    </xdr:to>
    <xdr:sp macro="" textlink="">
      <xdr:nvSpPr>
        <xdr:cNvPr id="98" name="大かっこ 97"/>
        <xdr:cNvSpPr/>
      </xdr:nvSpPr>
      <xdr:spPr bwMode="auto">
        <a:xfrm>
          <a:off x="5898697" y="87605508"/>
          <a:ext cx="1181100" cy="393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18</xdr:col>
      <xdr:colOff>1</xdr:colOff>
      <xdr:row>769</xdr:row>
      <xdr:rowOff>2</xdr:rowOff>
    </xdr:from>
    <xdr:to>
      <xdr:col>37</xdr:col>
      <xdr:colOff>95251</xdr:colOff>
      <xdr:row>771</xdr:row>
      <xdr:rowOff>1813836</xdr:rowOff>
    </xdr:to>
    <xdr:grpSp>
      <xdr:nvGrpSpPr>
        <xdr:cNvPr id="99" name="グループ化 25"/>
        <xdr:cNvGrpSpPr>
          <a:grpSpLocks/>
        </xdr:cNvGrpSpPr>
      </xdr:nvGrpSpPr>
      <xdr:grpSpPr bwMode="auto">
        <a:xfrm>
          <a:off x="3600451" y="74780777"/>
          <a:ext cx="3895725" cy="2956834"/>
          <a:chOff x="3635310" y="14319438"/>
          <a:chExt cx="1499675" cy="2990399"/>
        </a:xfrm>
      </xdr:grpSpPr>
      <xdr:sp macro="" textlink="">
        <xdr:nvSpPr>
          <xdr:cNvPr id="100" name="正方形/長方形 99"/>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１２百万円</a:t>
            </a:r>
          </a:p>
        </xdr:txBody>
      </xdr:sp>
      <xdr:sp macro="" textlink="">
        <xdr:nvSpPr>
          <xdr:cNvPr id="101" name="大かっこ 100"/>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102" name="正方形/長方形 101"/>
          <xdr:cNvSpPr/>
        </xdr:nvSpPr>
        <xdr:spPr>
          <a:xfrm>
            <a:off x="3635310" y="16369917"/>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Ｖ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xnSp macro="">
        <xdr:nvCxnSpPr>
          <xdr:cNvPr id="103" name="直線矢印コネクタ 102"/>
          <xdr:cNvCxnSpPr/>
        </xdr:nvCxnSpPr>
        <xdr:spPr>
          <a:xfrm>
            <a:off x="4819186" y="15873392"/>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131989</xdr:colOff>
      <xdr:row>771</xdr:row>
      <xdr:rowOff>993321</xdr:rowOff>
    </xdr:from>
    <xdr:to>
      <xdr:col>39</xdr:col>
      <xdr:colOff>202461</xdr:colOff>
      <xdr:row>772</xdr:row>
      <xdr:rowOff>1360</xdr:rowOff>
    </xdr:to>
    <xdr:sp macro="" textlink="">
      <xdr:nvSpPr>
        <xdr:cNvPr id="104" name="正方形/長方形 103"/>
        <xdr:cNvSpPr/>
      </xdr:nvSpPr>
      <xdr:spPr bwMode="auto">
        <a:xfrm rot="10800000" flipV="1">
          <a:off x="6459310" y="90147321"/>
          <a:ext cx="1703330" cy="9266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米国研究機関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40</xdr:col>
      <xdr:colOff>66676</xdr:colOff>
      <xdr:row>771</xdr:row>
      <xdr:rowOff>1050471</xdr:rowOff>
    </xdr:from>
    <xdr:to>
      <xdr:col>48</xdr:col>
      <xdr:colOff>28575</xdr:colOff>
      <xdr:row>771</xdr:row>
      <xdr:rowOff>1756593</xdr:rowOff>
    </xdr:to>
    <xdr:sp macro="" textlink="">
      <xdr:nvSpPr>
        <xdr:cNvPr id="105" name="大かっこ 104"/>
        <xdr:cNvSpPr/>
      </xdr:nvSpPr>
      <xdr:spPr bwMode="auto">
        <a:xfrm>
          <a:off x="8230962" y="90204471"/>
          <a:ext cx="1594756" cy="7061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セミナー開催に関わる航空券，宿舎，食事，会場手配　等</a:t>
          </a:r>
        </a:p>
      </xdr:txBody>
    </xdr:sp>
    <xdr:clientData/>
  </xdr:twoCellAnchor>
  <xdr:twoCellAnchor>
    <xdr:from>
      <xdr:col>9</xdr:col>
      <xdr:colOff>122464</xdr:colOff>
      <xdr:row>771</xdr:row>
      <xdr:rowOff>1077685</xdr:rowOff>
    </xdr:from>
    <xdr:to>
      <xdr:col>17</xdr:col>
      <xdr:colOff>84364</xdr:colOff>
      <xdr:row>771</xdr:row>
      <xdr:rowOff>1764757</xdr:rowOff>
    </xdr:to>
    <xdr:sp macro="" textlink="">
      <xdr:nvSpPr>
        <xdr:cNvPr id="106" name="大かっこ 105"/>
        <xdr:cNvSpPr/>
      </xdr:nvSpPr>
      <xdr:spPr bwMode="auto">
        <a:xfrm>
          <a:off x="1959428" y="90231685"/>
          <a:ext cx="1594757" cy="687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セミナー参加移動費（国外旅費）</a:t>
          </a:r>
        </a:p>
      </xdr:txBody>
    </xdr:sp>
    <xdr:clientData/>
  </xdr:twoCellAnchor>
  <xdr:twoCellAnchor>
    <xdr:from>
      <xdr:col>24</xdr:col>
      <xdr:colOff>81645</xdr:colOff>
      <xdr:row>771</xdr:row>
      <xdr:rowOff>381000</xdr:rowOff>
    </xdr:from>
    <xdr:to>
      <xdr:col>24</xdr:col>
      <xdr:colOff>95250</xdr:colOff>
      <xdr:row>771</xdr:row>
      <xdr:rowOff>830036</xdr:rowOff>
    </xdr:to>
    <xdr:cxnSp macro="">
      <xdr:nvCxnSpPr>
        <xdr:cNvPr id="107" name="直線矢印コネクタ 106"/>
        <xdr:cNvCxnSpPr/>
      </xdr:nvCxnSpPr>
      <xdr:spPr bwMode="auto">
        <a:xfrm>
          <a:off x="4980216" y="89535000"/>
          <a:ext cx="13605" cy="4490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81641</xdr:colOff>
      <xdr:row>773</xdr:row>
      <xdr:rowOff>51705</xdr:rowOff>
    </xdr:from>
    <xdr:to>
      <xdr:col>38</xdr:col>
      <xdr:colOff>108859</xdr:colOff>
      <xdr:row>778</xdr:row>
      <xdr:rowOff>2720</xdr:rowOff>
    </xdr:to>
    <xdr:grpSp>
      <xdr:nvGrpSpPr>
        <xdr:cNvPr id="108" name="グループ化 25"/>
        <xdr:cNvGrpSpPr>
          <a:grpSpLocks/>
        </xdr:cNvGrpSpPr>
      </xdr:nvGrpSpPr>
      <xdr:grpSpPr bwMode="auto">
        <a:xfrm>
          <a:off x="3682091" y="78204330"/>
          <a:ext cx="4027718" cy="4399190"/>
          <a:chOff x="3729632" y="13866180"/>
          <a:chExt cx="2084236" cy="6912994"/>
        </a:xfrm>
      </xdr:grpSpPr>
      <xdr:sp macro="" textlink="">
        <xdr:nvSpPr>
          <xdr:cNvPr id="109" name="正方形/長方形 108"/>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４百万円</a:t>
            </a:r>
          </a:p>
        </xdr:txBody>
      </xdr:sp>
      <xdr:sp macro="" textlink="">
        <xdr:nvSpPr>
          <xdr:cNvPr id="110" name="正方形/長方形 109"/>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111" name="大かっこ 110"/>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12" name="大かっこ 111"/>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a:t>
            </a:r>
            <a:r>
              <a:rPr lang="en-US" altLang="ja-JP"/>
              <a:t>】</a:t>
            </a:r>
            <a:endParaRPr lang="ja-JP"/>
          </a:p>
        </xdr:txBody>
      </xdr:sp>
      <xdr:sp macro="" textlink="">
        <xdr:nvSpPr>
          <xdr:cNvPr id="113" name="大かっこ 112"/>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14" name="直線矢印コネクタ 113"/>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95250</xdr:colOff>
      <xdr:row>763</xdr:row>
      <xdr:rowOff>2722</xdr:rowOff>
    </xdr:from>
    <xdr:to>
      <xdr:col>24</xdr:col>
      <xdr:colOff>12239</xdr:colOff>
      <xdr:row>764</xdr:row>
      <xdr:rowOff>449035</xdr:rowOff>
    </xdr:to>
    <xdr:cxnSp macro="">
      <xdr:nvCxnSpPr>
        <xdr:cNvPr id="115" name="直線矢印コネクタ 114"/>
        <xdr:cNvCxnSpPr/>
      </xdr:nvCxnSpPr>
      <xdr:spPr bwMode="auto">
        <a:xfrm flipH="1">
          <a:off x="3695700" y="86870722"/>
          <a:ext cx="1117139" cy="1074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118383</xdr:colOff>
      <xdr:row>763</xdr:row>
      <xdr:rowOff>57151</xdr:rowOff>
    </xdr:from>
    <xdr:to>
      <xdr:col>25</xdr:col>
      <xdr:colOff>118383</xdr:colOff>
      <xdr:row>764</xdr:row>
      <xdr:rowOff>1227</xdr:rowOff>
    </xdr:to>
    <xdr:cxnSp macro="">
      <xdr:nvCxnSpPr>
        <xdr:cNvPr id="116" name="直線矢印コネクタ 115"/>
        <xdr:cNvCxnSpPr/>
      </xdr:nvCxnSpPr>
      <xdr:spPr bwMode="auto">
        <a:xfrm>
          <a:off x="5119008" y="86925151"/>
          <a:ext cx="0" cy="572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766</xdr:row>
      <xdr:rowOff>259897</xdr:rowOff>
    </xdr:from>
    <xdr:to>
      <xdr:col>49</xdr:col>
      <xdr:colOff>54428</xdr:colOff>
      <xdr:row>767</xdr:row>
      <xdr:rowOff>258536</xdr:rowOff>
    </xdr:to>
    <xdr:sp macro="" textlink="">
      <xdr:nvSpPr>
        <xdr:cNvPr id="117" name="大かっこ 116"/>
        <xdr:cNvSpPr/>
      </xdr:nvSpPr>
      <xdr:spPr bwMode="auto">
        <a:xfrm>
          <a:off x="8614682" y="89013847"/>
          <a:ext cx="1240971" cy="6272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会合登録料　等</a:t>
          </a:r>
        </a:p>
      </xdr:txBody>
    </xdr:sp>
    <xdr:clientData/>
  </xdr:twoCellAnchor>
  <xdr:twoCellAnchor>
    <xdr:from>
      <xdr:col>36</xdr:col>
      <xdr:colOff>10355</xdr:colOff>
      <xdr:row>773</xdr:row>
      <xdr:rowOff>914399</xdr:rowOff>
    </xdr:from>
    <xdr:to>
      <xdr:col>36</xdr:col>
      <xdr:colOff>11953</xdr:colOff>
      <xdr:row>773</xdr:row>
      <xdr:rowOff>1371089</xdr:rowOff>
    </xdr:to>
    <xdr:cxnSp macro="">
      <xdr:nvCxnSpPr>
        <xdr:cNvPr id="118" name="直線矢印コネクタ 117"/>
        <xdr:cNvCxnSpPr/>
      </xdr:nvCxnSpPr>
      <xdr:spPr bwMode="auto">
        <a:xfrm>
          <a:off x="7211255" y="95040449"/>
          <a:ext cx="159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v>
      </c>
      <c r="AT2" s="218"/>
      <c r="AU2" s="218"/>
      <c r="AV2" s="52" t="str">
        <f>IF(AW2="", "", "-")</f>
        <v/>
      </c>
      <c r="AW2" s="395"/>
      <c r="AX2" s="395"/>
    </row>
    <row r="3" spans="1:50" ht="21" customHeight="1" thickBot="1">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133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545</v>
      </c>
      <c r="H7" s="833"/>
      <c r="I7" s="833"/>
      <c r="J7" s="833"/>
      <c r="K7" s="833"/>
      <c r="L7" s="833"/>
      <c r="M7" s="833"/>
      <c r="N7" s="833"/>
      <c r="O7" s="833"/>
      <c r="P7" s="833"/>
      <c r="Q7" s="833"/>
      <c r="R7" s="833"/>
      <c r="S7" s="833"/>
      <c r="T7" s="833"/>
      <c r="U7" s="833"/>
      <c r="V7" s="833"/>
      <c r="W7" s="833"/>
      <c r="X7" s="834"/>
      <c r="Y7" s="393" t="s">
        <v>537</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f>83</f>
        <v>83</v>
      </c>
      <c r="Q13" s="98"/>
      <c r="R13" s="98"/>
      <c r="S13" s="98"/>
      <c r="T13" s="98"/>
      <c r="U13" s="98"/>
      <c r="V13" s="99"/>
      <c r="W13" s="97">
        <f>83</f>
        <v>83</v>
      </c>
      <c r="X13" s="98"/>
      <c r="Y13" s="98"/>
      <c r="Z13" s="98"/>
      <c r="AA13" s="98"/>
      <c r="AB13" s="98"/>
      <c r="AC13" s="99"/>
      <c r="AD13" s="97">
        <f>81</f>
        <v>81</v>
      </c>
      <c r="AE13" s="98"/>
      <c r="AF13" s="98"/>
      <c r="AG13" s="98"/>
      <c r="AH13" s="98"/>
      <c r="AI13" s="98"/>
      <c r="AJ13" s="99"/>
      <c r="AK13" s="97">
        <f>88</f>
        <v>88</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83</v>
      </c>
      <c r="Q18" s="104"/>
      <c r="R18" s="104"/>
      <c r="S18" s="104"/>
      <c r="T18" s="104"/>
      <c r="U18" s="104"/>
      <c r="V18" s="105"/>
      <c r="W18" s="103">
        <f>SUM(W13:AC17)</f>
        <v>83</v>
      </c>
      <c r="X18" s="104"/>
      <c r="Y18" s="104"/>
      <c r="Z18" s="104"/>
      <c r="AA18" s="104"/>
      <c r="AB18" s="104"/>
      <c r="AC18" s="105"/>
      <c r="AD18" s="103">
        <f>SUM(AD13:AJ17)</f>
        <v>81</v>
      </c>
      <c r="AE18" s="104"/>
      <c r="AF18" s="104"/>
      <c r="AG18" s="104"/>
      <c r="AH18" s="104"/>
      <c r="AI18" s="104"/>
      <c r="AJ18" s="105"/>
      <c r="AK18" s="103">
        <f>SUM(AK13:AQ17)</f>
        <v>88</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f>80</f>
        <v>80</v>
      </c>
      <c r="Q19" s="98"/>
      <c r="R19" s="98"/>
      <c r="S19" s="98"/>
      <c r="T19" s="98"/>
      <c r="U19" s="98"/>
      <c r="V19" s="99"/>
      <c r="W19" s="97">
        <f>85</f>
        <v>85</v>
      </c>
      <c r="X19" s="98"/>
      <c r="Y19" s="98"/>
      <c r="Z19" s="98"/>
      <c r="AA19" s="98"/>
      <c r="AB19" s="98"/>
      <c r="AC19" s="99"/>
      <c r="AD19" s="97">
        <f>77</f>
        <v>77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0.96385542168674698</v>
      </c>
      <c r="Q20" s="539"/>
      <c r="R20" s="539"/>
      <c r="S20" s="539"/>
      <c r="T20" s="539"/>
      <c r="U20" s="539"/>
      <c r="V20" s="539"/>
      <c r="W20" s="539">
        <f t="shared" ref="W20" si="0">IF(W18=0, "-", SUM(W19)/W18)</f>
        <v>1.0240963855421688</v>
      </c>
      <c r="X20" s="539"/>
      <c r="Y20" s="539"/>
      <c r="Z20" s="539"/>
      <c r="AA20" s="539"/>
      <c r="AB20" s="539"/>
      <c r="AC20" s="539"/>
      <c r="AD20" s="539">
        <f t="shared" ref="AD20" si="1">IF(AD18=0, "-", SUM(AD19)/AD18)</f>
        <v>0.95061728395061729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489</v>
      </c>
      <c r="H21" s="930"/>
      <c r="I21" s="930"/>
      <c r="J21" s="930"/>
      <c r="K21" s="930"/>
      <c r="L21" s="930"/>
      <c r="M21" s="930"/>
      <c r="N21" s="930"/>
      <c r="O21" s="930"/>
      <c r="P21" s="539">
        <f>IF(P19=0, "-", SUM(P19)/SUM(P13,P14))</f>
        <v>0.96385542168674698</v>
      </c>
      <c r="Q21" s="539"/>
      <c r="R21" s="539"/>
      <c r="S21" s="539"/>
      <c r="T21" s="539"/>
      <c r="U21" s="539"/>
      <c r="V21" s="539"/>
      <c r="W21" s="539">
        <f t="shared" ref="W21" si="2">IF(W19=0, "-", SUM(W19)/SUM(W13,W14))</f>
        <v>1.0240963855421688</v>
      </c>
      <c r="X21" s="539"/>
      <c r="Y21" s="539"/>
      <c r="Z21" s="539"/>
      <c r="AA21" s="539"/>
      <c r="AB21" s="539"/>
      <c r="AC21" s="539"/>
      <c r="AD21" s="539">
        <f t="shared" ref="AD21" si="3">IF(AD19=0, "-", SUM(AD19)/SUM(AD13,AD14))</f>
        <v>0.95061728395061729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549</v>
      </c>
      <c r="H23" s="184"/>
      <c r="I23" s="184"/>
      <c r="J23" s="184"/>
      <c r="K23" s="184"/>
      <c r="L23" s="184"/>
      <c r="M23" s="184"/>
      <c r="N23" s="184"/>
      <c r="O23" s="185"/>
      <c r="P23" s="94">
        <v>51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550</v>
      </c>
      <c r="H24" s="187"/>
      <c r="I24" s="187"/>
      <c r="J24" s="187"/>
      <c r="K24" s="187"/>
      <c r="L24" s="187"/>
      <c r="M24" s="187"/>
      <c r="N24" s="187"/>
      <c r="O24" s="188"/>
      <c r="P24" s="97">
        <v>18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551</v>
      </c>
      <c r="H25" s="187"/>
      <c r="I25" s="187"/>
      <c r="J25" s="187"/>
      <c r="K25" s="187"/>
      <c r="L25" s="187"/>
      <c r="M25" s="187"/>
      <c r="N25" s="187"/>
      <c r="O25" s="188"/>
      <c r="P25" s="97">
        <v>14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552</v>
      </c>
      <c r="H26" s="187"/>
      <c r="I26" s="187"/>
      <c r="J26" s="187"/>
      <c r="K26" s="187"/>
      <c r="L26" s="187"/>
      <c r="M26" s="187"/>
      <c r="N26" s="187"/>
      <c r="O26" s="188"/>
      <c r="P26" s="97">
        <v>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1" customHeight="1" thickBot="1">
      <c r="A29" s="201"/>
      <c r="B29" s="202"/>
      <c r="C29" s="202"/>
      <c r="D29" s="202"/>
      <c r="E29" s="202"/>
      <c r="F29" s="203"/>
      <c r="G29" s="192" t="s">
        <v>467</v>
      </c>
      <c r="H29" s="193"/>
      <c r="I29" s="193"/>
      <c r="J29" s="193"/>
      <c r="K29" s="193"/>
      <c r="L29" s="193"/>
      <c r="M29" s="193"/>
      <c r="N29" s="193"/>
      <c r="O29" s="194"/>
      <c r="P29" s="225">
        <f>AK13</f>
        <v>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09" t="s">
        <v>483</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464</v>
      </c>
      <c r="AN30" s="387"/>
      <c r="AO30" s="387"/>
      <c r="AP30" s="384"/>
      <c r="AQ30" s="638" t="s">
        <v>354</v>
      </c>
      <c r="AR30" s="639"/>
      <c r="AS30" s="639"/>
      <c r="AT30" s="640"/>
      <c r="AU30" s="388" t="s">
        <v>253</v>
      </c>
      <c r="AV30" s="388"/>
      <c r="AW30" s="388"/>
      <c r="AX30" s="389"/>
    </row>
    <row r="31" spans="1:50" ht="18.75" hidden="1"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556</v>
      </c>
      <c r="AR31" s="133"/>
      <c r="AS31" s="134" t="s">
        <v>355</v>
      </c>
      <c r="AT31" s="169"/>
      <c r="AU31" s="269" t="s">
        <v>556</v>
      </c>
      <c r="AV31" s="269"/>
      <c r="AW31" s="377" t="s">
        <v>300</v>
      </c>
      <c r="AX31" s="378"/>
    </row>
    <row r="32" spans="1:50" ht="23.25" hidden="1" customHeight="1">
      <c r="A32" s="515"/>
      <c r="B32" s="513"/>
      <c r="C32" s="513"/>
      <c r="D32" s="513"/>
      <c r="E32" s="513"/>
      <c r="F32" s="514"/>
      <c r="G32" s="540" t="s">
        <v>553</v>
      </c>
      <c r="H32" s="541"/>
      <c r="I32" s="541"/>
      <c r="J32" s="541"/>
      <c r="K32" s="541"/>
      <c r="L32" s="541"/>
      <c r="M32" s="541"/>
      <c r="N32" s="541"/>
      <c r="O32" s="542"/>
      <c r="P32" s="158" t="s">
        <v>553</v>
      </c>
      <c r="Q32" s="158"/>
      <c r="R32" s="158"/>
      <c r="S32" s="158"/>
      <c r="T32" s="158"/>
      <c r="U32" s="158"/>
      <c r="V32" s="158"/>
      <c r="W32" s="158"/>
      <c r="X32" s="229"/>
      <c r="Y32" s="336" t="s">
        <v>12</v>
      </c>
      <c r="Z32" s="549"/>
      <c r="AA32" s="550"/>
      <c r="AB32" s="551" t="s">
        <v>553</v>
      </c>
      <c r="AC32" s="551"/>
      <c r="AD32" s="551"/>
      <c r="AE32" s="362" t="s">
        <v>556</v>
      </c>
      <c r="AF32" s="363"/>
      <c r="AG32" s="363"/>
      <c r="AH32" s="363"/>
      <c r="AI32" s="362" t="s">
        <v>556</v>
      </c>
      <c r="AJ32" s="363"/>
      <c r="AK32" s="363"/>
      <c r="AL32" s="363"/>
      <c r="AM32" s="362" t="s">
        <v>556</v>
      </c>
      <c r="AN32" s="363"/>
      <c r="AO32" s="363"/>
      <c r="AP32" s="363"/>
      <c r="AQ32" s="100" t="s">
        <v>556</v>
      </c>
      <c r="AR32" s="101"/>
      <c r="AS32" s="101"/>
      <c r="AT32" s="102"/>
      <c r="AU32" s="363" t="s">
        <v>556</v>
      </c>
      <c r="AV32" s="363"/>
      <c r="AW32" s="363"/>
      <c r="AX32" s="365"/>
    </row>
    <row r="33" spans="1:50" ht="23.25" hidden="1"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553</v>
      </c>
      <c r="AC33" s="522"/>
      <c r="AD33" s="522"/>
      <c r="AE33" s="362" t="s">
        <v>556</v>
      </c>
      <c r="AF33" s="363"/>
      <c r="AG33" s="363"/>
      <c r="AH33" s="363"/>
      <c r="AI33" s="362" t="s">
        <v>556</v>
      </c>
      <c r="AJ33" s="363"/>
      <c r="AK33" s="363"/>
      <c r="AL33" s="363"/>
      <c r="AM33" s="362" t="s">
        <v>556</v>
      </c>
      <c r="AN33" s="363"/>
      <c r="AO33" s="363"/>
      <c r="AP33" s="363"/>
      <c r="AQ33" s="100" t="s">
        <v>556</v>
      </c>
      <c r="AR33" s="101"/>
      <c r="AS33" s="101"/>
      <c r="AT33" s="102"/>
      <c r="AU33" s="363" t="s">
        <v>556</v>
      </c>
      <c r="AV33" s="363"/>
      <c r="AW33" s="363"/>
      <c r="AX33" s="365"/>
    </row>
    <row r="34" spans="1:50" ht="23.25" hidden="1"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t="s">
        <v>556</v>
      </c>
      <c r="AJ34" s="363"/>
      <c r="AK34" s="363"/>
      <c r="AL34" s="363"/>
      <c r="AM34" s="362" t="s">
        <v>556</v>
      </c>
      <c r="AN34" s="363"/>
      <c r="AO34" s="363"/>
      <c r="AP34" s="363"/>
      <c r="AQ34" s="100" t="s">
        <v>556</v>
      </c>
      <c r="AR34" s="101"/>
      <c r="AS34" s="101"/>
      <c r="AT34" s="102"/>
      <c r="AU34" s="363" t="s">
        <v>556</v>
      </c>
      <c r="AV34" s="363"/>
      <c r="AW34" s="363"/>
      <c r="AX34" s="365"/>
    </row>
    <row r="35" spans="1:50" ht="23.25" hidden="1" customHeight="1">
      <c r="A35" s="900" t="s">
        <v>517</v>
      </c>
      <c r="B35" s="901"/>
      <c r="C35" s="901"/>
      <c r="D35" s="901"/>
      <c r="E35" s="901"/>
      <c r="F35" s="902"/>
      <c r="G35" s="906" t="s">
        <v>554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483</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517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483</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483</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483</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484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479</v>
      </c>
      <c r="X65" s="873"/>
      <c r="Y65" s="876"/>
      <c r="Z65" s="876"/>
      <c r="AA65" s="877"/>
      <c r="AB65" s="870" t="s">
        <v>11</v>
      </c>
      <c r="AC65" s="866"/>
      <c r="AD65" s="867"/>
      <c r="AE65" s="366" t="s">
        <v>356</v>
      </c>
      <c r="AF65" s="367"/>
      <c r="AG65" s="367"/>
      <c r="AH65" s="368"/>
      <c r="AI65" s="366" t="s">
        <v>362</v>
      </c>
      <c r="AJ65" s="367"/>
      <c r="AK65" s="367"/>
      <c r="AL65" s="368"/>
      <c r="AM65" s="373" t="s">
        <v>464</v>
      </c>
      <c r="AN65" s="373"/>
      <c r="AO65" s="373"/>
      <c r="AP65" s="366"/>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561</v>
      </c>
      <c r="AR66" s="269"/>
      <c r="AS66" s="868" t="s">
        <v>355</v>
      </c>
      <c r="AT66" s="869"/>
      <c r="AU66" s="269" t="s">
        <v>561</v>
      </c>
      <c r="AV66" s="269"/>
      <c r="AW66" s="868" t="s">
        <v>482</v>
      </c>
      <c r="AX66" s="981"/>
    </row>
    <row r="67" spans="1:50" ht="23.25" hidden="1" customHeight="1">
      <c r="A67" s="854"/>
      <c r="B67" s="855"/>
      <c r="C67" s="855"/>
      <c r="D67" s="855"/>
      <c r="E67" s="855"/>
      <c r="F67" s="856"/>
      <c r="G67" s="982" t="s">
        <v>363</v>
      </c>
      <c r="H67" s="965" t="s">
        <v>557</v>
      </c>
      <c r="I67" s="966"/>
      <c r="J67" s="966"/>
      <c r="K67" s="966"/>
      <c r="L67" s="966"/>
      <c r="M67" s="966"/>
      <c r="N67" s="966"/>
      <c r="O67" s="967"/>
      <c r="P67" s="965" t="s">
        <v>557</v>
      </c>
      <c r="Q67" s="966"/>
      <c r="R67" s="966"/>
      <c r="S67" s="966"/>
      <c r="T67" s="966"/>
      <c r="U67" s="966"/>
      <c r="V67" s="967"/>
      <c r="W67" s="971"/>
      <c r="X67" s="972"/>
      <c r="Y67" s="952" t="s">
        <v>12</v>
      </c>
      <c r="Z67" s="952"/>
      <c r="AA67" s="953"/>
      <c r="AB67" s="954" t="s">
        <v>507</v>
      </c>
      <c r="AC67" s="954"/>
      <c r="AD67" s="954"/>
      <c r="AE67" s="362" t="s">
        <v>559</v>
      </c>
      <c r="AF67" s="363"/>
      <c r="AG67" s="363"/>
      <c r="AH67" s="363"/>
      <c r="AI67" s="362" t="s">
        <v>561</v>
      </c>
      <c r="AJ67" s="363"/>
      <c r="AK67" s="363"/>
      <c r="AL67" s="363"/>
      <c r="AM67" s="362" t="s">
        <v>561</v>
      </c>
      <c r="AN67" s="363"/>
      <c r="AO67" s="363"/>
      <c r="AP67" s="363"/>
      <c r="AQ67" s="362" t="s">
        <v>561</v>
      </c>
      <c r="AR67" s="363"/>
      <c r="AS67" s="363"/>
      <c r="AT67" s="364"/>
      <c r="AU67" s="363" t="s">
        <v>561</v>
      </c>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507</v>
      </c>
      <c r="AC68" s="977"/>
      <c r="AD68" s="977"/>
      <c r="AE68" s="362" t="s">
        <v>559</v>
      </c>
      <c r="AF68" s="363"/>
      <c r="AG68" s="363"/>
      <c r="AH68" s="363"/>
      <c r="AI68" s="362" t="s">
        <v>561</v>
      </c>
      <c r="AJ68" s="363"/>
      <c r="AK68" s="363"/>
      <c r="AL68" s="363"/>
      <c r="AM68" s="362" t="s">
        <v>561</v>
      </c>
      <c r="AN68" s="363"/>
      <c r="AO68" s="363"/>
      <c r="AP68" s="363"/>
      <c r="AQ68" s="362" t="s">
        <v>561</v>
      </c>
      <c r="AR68" s="363"/>
      <c r="AS68" s="363"/>
      <c r="AT68" s="364"/>
      <c r="AU68" s="363" t="s">
        <v>561</v>
      </c>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508</v>
      </c>
      <c r="AC69" s="978"/>
      <c r="AD69" s="978"/>
      <c r="AE69" s="817" t="s">
        <v>559</v>
      </c>
      <c r="AF69" s="818"/>
      <c r="AG69" s="818"/>
      <c r="AH69" s="818"/>
      <c r="AI69" s="817" t="s">
        <v>561</v>
      </c>
      <c r="AJ69" s="818"/>
      <c r="AK69" s="818"/>
      <c r="AL69" s="818"/>
      <c r="AM69" s="817" t="s">
        <v>561</v>
      </c>
      <c r="AN69" s="818"/>
      <c r="AO69" s="818"/>
      <c r="AP69" s="818"/>
      <c r="AQ69" s="362" t="s">
        <v>561</v>
      </c>
      <c r="AR69" s="363"/>
      <c r="AS69" s="363"/>
      <c r="AT69" s="364"/>
      <c r="AU69" s="363" t="s">
        <v>561</v>
      </c>
      <c r="AV69" s="363"/>
      <c r="AW69" s="363"/>
      <c r="AX69" s="365"/>
    </row>
    <row r="70" spans="1:50" ht="23.25" hidden="1" customHeight="1">
      <c r="A70" s="854" t="s">
        <v>490</v>
      </c>
      <c r="B70" s="855"/>
      <c r="C70" s="855"/>
      <c r="D70" s="855"/>
      <c r="E70" s="855"/>
      <c r="F70" s="856"/>
      <c r="G70" s="942" t="s">
        <v>364</v>
      </c>
      <c r="H70" s="943" t="s">
        <v>557</v>
      </c>
      <c r="I70" s="943"/>
      <c r="J70" s="943"/>
      <c r="K70" s="943"/>
      <c r="L70" s="943"/>
      <c r="M70" s="943"/>
      <c r="N70" s="943"/>
      <c r="O70" s="943"/>
      <c r="P70" s="943" t="s">
        <v>558</v>
      </c>
      <c r="Q70" s="943"/>
      <c r="R70" s="943"/>
      <c r="S70" s="943"/>
      <c r="T70" s="943"/>
      <c r="U70" s="943"/>
      <c r="V70" s="943"/>
      <c r="W70" s="946" t="s">
        <v>506</v>
      </c>
      <c r="X70" s="947"/>
      <c r="Y70" s="952" t="s">
        <v>12</v>
      </c>
      <c r="Z70" s="952"/>
      <c r="AA70" s="953"/>
      <c r="AB70" s="954" t="s">
        <v>507</v>
      </c>
      <c r="AC70" s="954"/>
      <c r="AD70" s="954"/>
      <c r="AE70" s="362" t="s">
        <v>559</v>
      </c>
      <c r="AF70" s="363"/>
      <c r="AG70" s="363"/>
      <c r="AH70" s="363"/>
      <c r="AI70" s="362" t="s">
        <v>560</v>
      </c>
      <c r="AJ70" s="363"/>
      <c r="AK70" s="363"/>
      <c r="AL70" s="363"/>
      <c r="AM70" s="362" t="s">
        <v>561</v>
      </c>
      <c r="AN70" s="363"/>
      <c r="AO70" s="363"/>
      <c r="AP70" s="363"/>
      <c r="AQ70" s="362" t="s">
        <v>561</v>
      </c>
      <c r="AR70" s="363"/>
      <c r="AS70" s="363"/>
      <c r="AT70" s="364"/>
      <c r="AU70" s="363" t="s">
        <v>561</v>
      </c>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507</v>
      </c>
      <c r="AC71" s="977"/>
      <c r="AD71" s="977"/>
      <c r="AE71" s="362" t="s">
        <v>560</v>
      </c>
      <c r="AF71" s="363"/>
      <c r="AG71" s="363"/>
      <c r="AH71" s="363"/>
      <c r="AI71" s="362" t="s">
        <v>562</v>
      </c>
      <c r="AJ71" s="363"/>
      <c r="AK71" s="363"/>
      <c r="AL71" s="363"/>
      <c r="AM71" s="362" t="s">
        <v>561</v>
      </c>
      <c r="AN71" s="363"/>
      <c r="AO71" s="363"/>
      <c r="AP71" s="363"/>
      <c r="AQ71" s="362" t="s">
        <v>561</v>
      </c>
      <c r="AR71" s="363"/>
      <c r="AS71" s="363"/>
      <c r="AT71" s="364"/>
      <c r="AU71" s="363" t="s">
        <v>561</v>
      </c>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508</v>
      </c>
      <c r="AC72" s="978"/>
      <c r="AD72" s="978"/>
      <c r="AE72" s="362" t="s">
        <v>560</v>
      </c>
      <c r="AF72" s="363"/>
      <c r="AG72" s="363"/>
      <c r="AH72" s="363"/>
      <c r="AI72" s="362" t="s">
        <v>562</v>
      </c>
      <c r="AJ72" s="363"/>
      <c r="AK72" s="363"/>
      <c r="AL72" s="363"/>
      <c r="AM72" s="362" t="s">
        <v>561</v>
      </c>
      <c r="AN72" s="363"/>
      <c r="AO72" s="363"/>
      <c r="AP72" s="364"/>
      <c r="AQ72" s="362" t="s">
        <v>561</v>
      </c>
      <c r="AR72" s="363"/>
      <c r="AS72" s="363"/>
      <c r="AT72" s="364"/>
      <c r="AU72" s="363" t="s">
        <v>561</v>
      </c>
      <c r="AV72" s="363"/>
      <c r="AW72" s="363"/>
      <c r="AX72" s="365"/>
    </row>
    <row r="73" spans="1:50" ht="1.5" customHeight="1">
      <c r="A73" s="840" t="s">
        <v>484</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t="s">
        <v>565</v>
      </c>
      <c r="AR74" s="133"/>
      <c r="AS74" s="134" t="s">
        <v>355</v>
      </c>
      <c r="AT74" s="169"/>
      <c r="AU74" s="215" t="s">
        <v>567</v>
      </c>
      <c r="AV74" s="133"/>
      <c r="AW74" s="134" t="s">
        <v>300</v>
      </c>
      <c r="AX74" s="135"/>
    </row>
    <row r="75" spans="1:50" ht="23.25" hidden="1" customHeight="1">
      <c r="A75" s="843"/>
      <c r="B75" s="844"/>
      <c r="C75" s="844"/>
      <c r="D75" s="844"/>
      <c r="E75" s="844"/>
      <c r="F75" s="845"/>
      <c r="G75" s="781" t="s">
        <v>363</v>
      </c>
      <c r="H75" s="158" t="s">
        <v>563</v>
      </c>
      <c r="I75" s="158"/>
      <c r="J75" s="158"/>
      <c r="K75" s="158"/>
      <c r="L75" s="158"/>
      <c r="M75" s="158"/>
      <c r="N75" s="158"/>
      <c r="O75" s="229"/>
      <c r="P75" s="158" t="s">
        <v>563</v>
      </c>
      <c r="Q75" s="158"/>
      <c r="R75" s="158"/>
      <c r="S75" s="158"/>
      <c r="T75" s="158"/>
      <c r="U75" s="158"/>
      <c r="V75" s="158"/>
      <c r="W75" s="158"/>
      <c r="X75" s="229"/>
      <c r="Y75" s="127" t="s">
        <v>12</v>
      </c>
      <c r="Z75" s="128"/>
      <c r="AA75" s="129"/>
      <c r="AB75" s="130" t="s">
        <v>563</v>
      </c>
      <c r="AC75" s="130"/>
      <c r="AD75" s="130"/>
      <c r="AE75" s="100" t="s">
        <v>564</v>
      </c>
      <c r="AF75" s="101"/>
      <c r="AG75" s="101"/>
      <c r="AH75" s="101"/>
      <c r="AI75" s="100" t="s">
        <v>561</v>
      </c>
      <c r="AJ75" s="101"/>
      <c r="AK75" s="101"/>
      <c r="AL75" s="101"/>
      <c r="AM75" s="100" t="s">
        <v>564</v>
      </c>
      <c r="AN75" s="101"/>
      <c r="AO75" s="101"/>
      <c r="AP75" s="101"/>
      <c r="AQ75" s="100" t="s">
        <v>566</v>
      </c>
      <c r="AR75" s="101"/>
      <c r="AS75" s="101"/>
      <c r="AT75" s="102"/>
      <c r="AU75" s="363" t="s">
        <v>560</v>
      </c>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t="s">
        <v>563</v>
      </c>
      <c r="AC76" s="219"/>
      <c r="AD76" s="219"/>
      <c r="AE76" s="100" t="s">
        <v>561</v>
      </c>
      <c r="AF76" s="101"/>
      <c r="AG76" s="101"/>
      <c r="AH76" s="101"/>
      <c r="AI76" s="100" t="s">
        <v>561</v>
      </c>
      <c r="AJ76" s="101"/>
      <c r="AK76" s="101"/>
      <c r="AL76" s="101"/>
      <c r="AM76" s="100" t="s">
        <v>561</v>
      </c>
      <c r="AN76" s="101"/>
      <c r="AO76" s="101"/>
      <c r="AP76" s="101"/>
      <c r="AQ76" s="100" t="s">
        <v>561</v>
      </c>
      <c r="AR76" s="101"/>
      <c r="AS76" s="101"/>
      <c r="AT76" s="102"/>
      <c r="AU76" s="363" t="s">
        <v>561</v>
      </c>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561</v>
      </c>
      <c r="AF77" s="370"/>
      <c r="AG77" s="370"/>
      <c r="AH77" s="370"/>
      <c r="AI77" s="369" t="s">
        <v>561</v>
      </c>
      <c r="AJ77" s="370"/>
      <c r="AK77" s="370"/>
      <c r="AL77" s="370"/>
      <c r="AM77" s="369" t="s">
        <v>561</v>
      </c>
      <c r="AN77" s="370"/>
      <c r="AO77" s="370"/>
      <c r="AP77" s="370"/>
      <c r="AQ77" s="100" t="s">
        <v>561</v>
      </c>
      <c r="AR77" s="101"/>
      <c r="AS77" s="101"/>
      <c r="AT77" s="102"/>
      <c r="AU77" s="363" t="s">
        <v>561</v>
      </c>
      <c r="AV77" s="363"/>
      <c r="AW77" s="363"/>
      <c r="AX77" s="365"/>
    </row>
    <row r="78" spans="1:50" ht="69.75" hidden="1" customHeight="1">
      <c r="A78" s="914" t="s">
        <v>520</v>
      </c>
      <c r="B78" s="915"/>
      <c r="C78" s="915"/>
      <c r="D78" s="915"/>
      <c r="E78" s="912" t="s">
        <v>457</v>
      </c>
      <c r="F78" s="913"/>
      <c r="G78" s="57" t="s">
        <v>364</v>
      </c>
      <c r="H78" s="792" t="s">
        <v>563</v>
      </c>
      <c r="I78" s="242"/>
      <c r="J78" s="242"/>
      <c r="K78" s="242"/>
      <c r="L78" s="242"/>
      <c r="M78" s="242"/>
      <c r="N78" s="242"/>
      <c r="O78" s="793"/>
      <c r="P78" s="259" t="s">
        <v>563</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478</v>
      </c>
      <c r="AP79" s="146"/>
      <c r="AQ79" s="146"/>
      <c r="AR79" s="81" t="s">
        <v>476</v>
      </c>
      <c r="AS79" s="145"/>
      <c r="AT79" s="146"/>
      <c r="AU79" s="146"/>
      <c r="AV79" s="146"/>
      <c r="AW79" s="146"/>
      <c r="AX79" s="147"/>
    </row>
    <row r="80" spans="1:50" ht="18.75" customHeight="1">
      <c r="A80" s="519" t="s">
        <v>266</v>
      </c>
      <c r="B80" s="849" t="s">
        <v>475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2"/>
      <c r="D82" s="552"/>
      <c r="E82" s="552"/>
      <c r="F82" s="553"/>
      <c r="G82" s="501" t="s">
        <v>568</v>
      </c>
      <c r="H82" s="501"/>
      <c r="I82" s="501"/>
      <c r="J82" s="501"/>
      <c r="K82" s="501"/>
      <c r="L82" s="501"/>
      <c r="M82" s="501"/>
      <c r="N82" s="501"/>
      <c r="O82" s="501"/>
      <c r="P82" s="501"/>
      <c r="Q82" s="501"/>
      <c r="R82" s="501"/>
      <c r="S82" s="501"/>
      <c r="T82" s="501"/>
      <c r="U82" s="501"/>
      <c r="V82" s="501"/>
      <c r="W82" s="501"/>
      <c r="X82" s="501"/>
      <c r="Y82" s="501"/>
      <c r="Z82" s="501"/>
      <c r="AA82" s="752"/>
      <c r="AB82" s="500" t="s">
        <v>569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355</v>
      </c>
      <c r="AT86" s="169"/>
      <c r="AU86" s="269"/>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228" t="s">
        <v>570</v>
      </c>
      <c r="H87" s="158"/>
      <c r="I87" s="158"/>
      <c r="J87" s="158"/>
      <c r="K87" s="158"/>
      <c r="L87" s="158"/>
      <c r="M87" s="158"/>
      <c r="N87" s="158"/>
      <c r="O87" s="229"/>
      <c r="P87" s="158" t="s">
        <v>571</v>
      </c>
      <c r="Q87" s="802"/>
      <c r="R87" s="802"/>
      <c r="S87" s="802"/>
      <c r="T87" s="802"/>
      <c r="U87" s="802"/>
      <c r="V87" s="802"/>
      <c r="W87" s="802"/>
      <c r="X87" s="803"/>
      <c r="Y87" s="755" t="s">
        <v>62</v>
      </c>
      <c r="Z87" s="756"/>
      <c r="AA87" s="757"/>
      <c r="AB87" s="551" t="s">
        <v>572</v>
      </c>
      <c r="AC87" s="551"/>
      <c r="AD87" s="551"/>
      <c r="AE87" s="362">
        <f>84</f>
        <v>84</v>
      </c>
      <c r="AF87" s="363"/>
      <c r="AG87" s="363"/>
      <c r="AH87" s="363"/>
      <c r="AI87" s="362">
        <f>86</f>
        <v>86</v>
      </c>
      <c r="AJ87" s="363"/>
      <c r="AK87" s="363"/>
      <c r="AL87" s="363"/>
      <c r="AM87" s="362"/>
      <c r="AN87" s="363"/>
      <c r="AO87" s="363"/>
      <c r="AP87" s="363"/>
      <c r="AQ87" s="100"/>
      <c r="AR87" s="101"/>
      <c r="AS87" s="101"/>
      <c r="AT87" s="102"/>
      <c r="AU87" s="363"/>
      <c r="AV87" s="363"/>
      <c r="AW87" s="363"/>
      <c r="AX87" s="365"/>
    </row>
    <row r="88" spans="1:60" ht="23.25"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573</v>
      </c>
      <c r="AC88" s="522"/>
      <c r="AD88" s="522"/>
      <c r="AE88" s="362">
        <f>89</f>
        <v>89</v>
      </c>
      <c r="AF88" s="363"/>
      <c r="AG88" s="363"/>
      <c r="AH88" s="363"/>
      <c r="AI88" s="362">
        <f>90</f>
        <v>90</v>
      </c>
      <c r="AJ88" s="363"/>
      <c r="AK88" s="363"/>
      <c r="AL88" s="363"/>
      <c r="AM88" s="362">
        <f>90</f>
        <v>90</v>
      </c>
      <c r="AN88" s="363"/>
      <c r="AO88" s="363"/>
      <c r="AP88" s="363"/>
      <c r="AQ88" s="100">
        <f>90</f>
        <v>90</v>
      </c>
      <c r="AR88" s="101"/>
      <c r="AS88" s="101"/>
      <c r="AT88" s="102"/>
      <c r="AU88" s="363"/>
      <c r="AV88" s="363"/>
      <c r="AW88" s="363"/>
      <c r="AX88" s="365"/>
      <c r="AY88" s="10"/>
      <c r="AZ88" s="10"/>
      <c r="BA88" s="10"/>
      <c r="BB88" s="10"/>
      <c r="BC88" s="10"/>
    </row>
    <row r="89" spans="1:60" ht="23.25"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f>94</f>
        <v>94</v>
      </c>
      <c r="AF89" s="363"/>
      <c r="AG89" s="363"/>
      <c r="AH89" s="363"/>
      <c r="AI89" s="362">
        <f>96</f>
        <v>96</v>
      </c>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485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464</v>
      </c>
      <c r="AN100" s="827"/>
      <c r="AO100" s="827"/>
      <c r="AP100" s="828"/>
      <c r="AQ100" s="931" t="s">
        <v>486</v>
      </c>
      <c r="AR100" s="932"/>
      <c r="AS100" s="932"/>
      <c r="AT100" s="933"/>
      <c r="AU100" s="931" t="s">
        <v>530</v>
      </c>
      <c r="AV100" s="932"/>
      <c r="AW100" s="932"/>
      <c r="AX100" s="934"/>
    </row>
    <row r="101" spans="1:60" ht="23.25" customHeight="1">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576</v>
      </c>
      <c r="AC101" s="551"/>
      <c r="AD101" s="551"/>
      <c r="AE101" s="362">
        <f>112</f>
        <v>112</v>
      </c>
      <c r="AF101" s="363"/>
      <c r="AG101" s="363"/>
      <c r="AH101" s="364"/>
      <c r="AI101" s="362">
        <f>165</f>
        <v>165</v>
      </c>
      <c r="AJ101" s="363"/>
      <c r="AK101" s="363"/>
      <c r="AL101" s="364"/>
      <c r="AM101" s="362">
        <f>140</f>
        <v>140</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576</v>
      </c>
      <c r="AC102" s="551"/>
      <c r="AD102" s="551"/>
      <c r="AE102" s="356">
        <f>83</f>
        <v>83</v>
      </c>
      <c r="AF102" s="356"/>
      <c r="AG102" s="356"/>
      <c r="AH102" s="356"/>
      <c r="AI102" s="356">
        <f>74</f>
        <v>74</v>
      </c>
      <c r="AJ102" s="356"/>
      <c r="AK102" s="356"/>
      <c r="AL102" s="356"/>
      <c r="AM102" s="356">
        <f>71</f>
        <v>71</v>
      </c>
      <c r="AN102" s="356"/>
      <c r="AO102" s="356"/>
      <c r="AP102" s="356"/>
      <c r="AQ102" s="817">
        <f>76</f>
        <v>76</v>
      </c>
      <c r="AR102" s="818"/>
      <c r="AS102" s="818"/>
      <c r="AT102" s="819"/>
      <c r="AU102" s="817"/>
      <c r="AV102" s="818"/>
      <c r="AW102" s="818"/>
      <c r="AX102" s="819"/>
    </row>
    <row r="103" spans="1:60" ht="31.5" customHeight="1">
      <c r="A103" s="488" t="s">
        <v>485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customHeight="1">
      <c r="A104" s="491"/>
      <c r="B104" s="492"/>
      <c r="C104" s="492"/>
      <c r="D104" s="492"/>
      <c r="E104" s="492"/>
      <c r="F104" s="493"/>
      <c r="G104" s="158" t="s">
        <v>575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576</v>
      </c>
      <c r="AC104" s="472"/>
      <c r="AD104" s="473"/>
      <c r="AE104" s="362">
        <f>2</f>
        <v>2</v>
      </c>
      <c r="AF104" s="363"/>
      <c r="AG104" s="363"/>
      <c r="AH104" s="364"/>
      <c r="AI104" s="362">
        <f>2</f>
        <v>2</v>
      </c>
      <c r="AJ104" s="363"/>
      <c r="AK104" s="363"/>
      <c r="AL104" s="364"/>
      <c r="AM104" s="362">
        <f>2</f>
        <v>2</v>
      </c>
      <c r="AN104" s="363"/>
      <c r="AO104" s="363"/>
      <c r="AP104" s="364"/>
      <c r="AQ104" s="362"/>
      <c r="AR104" s="363"/>
      <c r="AS104" s="363"/>
      <c r="AT104" s="364"/>
      <c r="AU104" s="362"/>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576</v>
      </c>
      <c r="AC105" s="405"/>
      <c r="AD105" s="406"/>
      <c r="AE105" s="356">
        <f>2</f>
        <v>2</v>
      </c>
      <c r="AF105" s="356"/>
      <c r="AG105" s="356"/>
      <c r="AH105" s="356"/>
      <c r="AI105" s="356">
        <f>2</f>
        <v>2</v>
      </c>
      <c r="AJ105" s="356"/>
      <c r="AK105" s="356"/>
      <c r="AL105" s="356"/>
      <c r="AM105" s="356">
        <f>2</f>
        <v>2</v>
      </c>
      <c r="AN105" s="356"/>
      <c r="AO105" s="356"/>
      <c r="AP105" s="356"/>
      <c r="AQ105" s="362">
        <f>2</f>
        <v>2</v>
      </c>
      <c r="AR105" s="363"/>
      <c r="AS105" s="363"/>
      <c r="AT105" s="364"/>
      <c r="AU105" s="817"/>
      <c r="AV105" s="818"/>
      <c r="AW105" s="818"/>
      <c r="AX105" s="819"/>
    </row>
    <row r="106" spans="1:60" ht="31.5" hidden="1" customHeight="1">
      <c r="A106" s="488" t="s">
        <v>485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485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485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f>181794</f>
        <v>181794</v>
      </c>
      <c r="AF116" s="356"/>
      <c r="AG116" s="356"/>
      <c r="AH116" s="356"/>
      <c r="AI116" s="356">
        <f>149544</f>
        <v>149544</v>
      </c>
      <c r="AJ116" s="356"/>
      <c r="AK116" s="356"/>
      <c r="AL116" s="356"/>
      <c r="AM116" s="356">
        <f>133277</f>
        <v>133277</v>
      </c>
      <c r="AN116" s="356"/>
      <c r="AO116" s="356"/>
      <c r="AP116" s="356"/>
      <c r="AQ116" s="362">
        <f>301053</f>
        <v>301053</v>
      </c>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582</v>
      </c>
      <c r="AJ117" s="304"/>
      <c r="AK117" s="304"/>
      <c r="AL117" s="304"/>
      <c r="AM117" s="304" t="s">
        <v>583</v>
      </c>
      <c r="AN117" s="304"/>
      <c r="AO117" s="304"/>
      <c r="AP117" s="304"/>
      <c r="AQ117" s="304" t="s">
        <v>584</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customHeight="1">
      <c r="A119" s="290"/>
      <c r="B119" s="291"/>
      <c r="C119" s="291"/>
      <c r="D119" s="291"/>
      <c r="E119" s="291"/>
      <c r="F119" s="292"/>
      <c r="G119" s="349" t="s">
        <v>578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579</v>
      </c>
      <c r="AC119" s="299"/>
      <c r="AD119" s="300"/>
      <c r="AE119" s="356">
        <f>167365</f>
        <v>167365</v>
      </c>
      <c r="AF119" s="356"/>
      <c r="AG119" s="356"/>
      <c r="AH119" s="356"/>
      <c r="AI119" s="356">
        <f>187227</f>
        <v>187227</v>
      </c>
      <c r="AJ119" s="356"/>
      <c r="AK119" s="356"/>
      <c r="AL119" s="356"/>
      <c r="AM119" s="356">
        <f>141676</f>
        <v>141676</v>
      </c>
      <c r="AN119" s="356"/>
      <c r="AO119" s="356"/>
      <c r="AP119" s="356"/>
      <c r="AQ119" s="356">
        <f>179366</f>
        <v>179366</v>
      </c>
      <c r="AR119" s="356"/>
      <c r="AS119" s="356"/>
      <c r="AT119" s="356"/>
      <c r="AU119" s="356"/>
      <c r="AV119" s="356"/>
      <c r="AW119" s="356"/>
      <c r="AX119" s="357"/>
    </row>
    <row r="120" spans="1:50" ht="46.5"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580</v>
      </c>
      <c r="AC120" s="340"/>
      <c r="AD120" s="341"/>
      <c r="AE120" s="304" t="s">
        <v>585</v>
      </c>
      <c r="AF120" s="304"/>
      <c r="AG120" s="304"/>
      <c r="AH120" s="304"/>
      <c r="AI120" s="304" t="s">
        <v>586</v>
      </c>
      <c r="AJ120" s="304"/>
      <c r="AK120" s="304"/>
      <c r="AL120" s="304"/>
      <c r="AM120" s="304" t="s">
        <v>587</v>
      </c>
      <c r="AN120" s="304"/>
      <c r="AO120" s="304"/>
      <c r="AP120" s="304"/>
      <c r="AQ120" s="304" t="s">
        <v>588</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c r="A122" s="290"/>
      <c r="B122" s="291"/>
      <c r="C122" s="291"/>
      <c r="D122" s="291"/>
      <c r="E122" s="291"/>
      <c r="F122" s="292"/>
      <c r="G122" s="349" t="s">
        <v>495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c r="A125" s="290"/>
      <c r="B125" s="291"/>
      <c r="C125" s="291"/>
      <c r="D125" s="291"/>
      <c r="E125" s="291"/>
      <c r="F125" s="292"/>
      <c r="G125" s="349" t="s">
        <v>495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c r="A128" s="290"/>
      <c r="B128" s="291"/>
      <c r="C128" s="291"/>
      <c r="D128" s="291"/>
      <c r="E128" s="291"/>
      <c r="F128" s="292"/>
      <c r="G128" s="349" t="s">
        <v>495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368</v>
      </c>
      <c r="B130" s="994"/>
      <c r="C130" s="993" t="s">
        <v>365</v>
      </c>
      <c r="D130" s="994"/>
      <c r="E130" s="306" t="s">
        <v>398</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397</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5" hidden="1" customHeight="1">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592</v>
      </c>
      <c r="AR133" s="269"/>
      <c r="AS133" s="134" t="s">
        <v>355</v>
      </c>
      <c r="AT133" s="169"/>
      <c r="AU133" s="133" t="s">
        <v>592</v>
      </c>
      <c r="AV133" s="133"/>
      <c r="AW133" s="134" t="s">
        <v>300</v>
      </c>
      <c r="AX133" s="135"/>
    </row>
    <row r="134" spans="1:50" ht="39.75" hidden="1" customHeight="1">
      <c r="A134" s="997"/>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591</v>
      </c>
      <c r="AC134" s="219"/>
      <c r="AD134" s="219"/>
      <c r="AE134" s="264" t="s">
        <v>592</v>
      </c>
      <c r="AF134" s="101"/>
      <c r="AG134" s="101"/>
      <c r="AH134" s="101"/>
      <c r="AI134" s="264" t="s">
        <v>592</v>
      </c>
      <c r="AJ134" s="101"/>
      <c r="AK134" s="101"/>
      <c r="AL134" s="101"/>
      <c r="AM134" s="264" t="s">
        <v>592</v>
      </c>
      <c r="AN134" s="101"/>
      <c r="AO134" s="101"/>
      <c r="AP134" s="101"/>
      <c r="AQ134" s="264" t="s">
        <v>592</v>
      </c>
      <c r="AR134" s="101"/>
      <c r="AS134" s="101"/>
      <c r="AT134" s="101"/>
      <c r="AU134" s="264" t="s">
        <v>592</v>
      </c>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591</v>
      </c>
      <c r="AC135" s="130"/>
      <c r="AD135" s="130"/>
      <c r="AE135" s="264" t="s">
        <v>592</v>
      </c>
      <c r="AF135" s="101"/>
      <c r="AG135" s="101"/>
      <c r="AH135" s="101"/>
      <c r="AI135" s="264" t="s">
        <v>592</v>
      </c>
      <c r="AJ135" s="101"/>
      <c r="AK135" s="101"/>
      <c r="AL135" s="101"/>
      <c r="AM135" s="264" t="s">
        <v>592</v>
      </c>
      <c r="AN135" s="101"/>
      <c r="AO135" s="101"/>
      <c r="AP135" s="101"/>
      <c r="AQ135" s="264" t="s">
        <v>592</v>
      </c>
      <c r="AR135" s="101"/>
      <c r="AS135" s="101"/>
      <c r="AT135" s="101"/>
      <c r="AU135" s="264" t="s">
        <v>592</v>
      </c>
      <c r="AV135" s="101"/>
      <c r="AW135" s="101"/>
      <c r="AX135" s="220"/>
    </row>
    <row r="136" spans="1:50" ht="18.75" hidden="1" customHeight="1">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8.25" customHeight="1">
      <c r="A154" s="997"/>
      <c r="B154" s="250"/>
      <c r="C154" s="249"/>
      <c r="D154" s="250"/>
      <c r="E154" s="249"/>
      <c r="F154" s="312"/>
      <c r="G154" s="228" t="s">
        <v>593</v>
      </c>
      <c r="H154" s="158"/>
      <c r="I154" s="158"/>
      <c r="J154" s="158"/>
      <c r="K154" s="158"/>
      <c r="L154" s="158"/>
      <c r="M154" s="158"/>
      <c r="N154" s="158"/>
      <c r="O154" s="158"/>
      <c r="P154" s="229"/>
      <c r="Q154" s="157" t="s">
        <v>594</v>
      </c>
      <c r="R154" s="158"/>
      <c r="S154" s="158"/>
      <c r="T154" s="158"/>
      <c r="U154" s="158"/>
      <c r="V154" s="158"/>
      <c r="W154" s="158"/>
      <c r="X154" s="158"/>
      <c r="Y154" s="158"/>
      <c r="Z154" s="158"/>
      <c r="AA154" s="926"/>
      <c r="AB154" s="253" t="s">
        <v>356</v>
      </c>
      <c r="AC154" s="254"/>
      <c r="AD154" s="254"/>
      <c r="AE154" s="259" t="s">
        <v>595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7.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2"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2"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997"/>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42" customHeight="1">
      <c r="A161" s="997"/>
      <c r="B161" s="250"/>
      <c r="C161" s="249"/>
      <c r="D161" s="250"/>
      <c r="E161" s="249"/>
      <c r="F161" s="312"/>
      <c r="G161" s="228" t="s">
        <v>593</v>
      </c>
      <c r="H161" s="158"/>
      <c r="I161" s="158"/>
      <c r="J161" s="158"/>
      <c r="K161" s="158"/>
      <c r="L161" s="158"/>
      <c r="M161" s="158"/>
      <c r="N161" s="158"/>
      <c r="O161" s="158"/>
      <c r="P161" s="229"/>
      <c r="Q161" s="157" t="s">
        <v>594</v>
      </c>
      <c r="R161" s="158"/>
      <c r="S161" s="158"/>
      <c r="T161" s="158"/>
      <c r="U161" s="158"/>
      <c r="V161" s="158"/>
      <c r="W161" s="158"/>
      <c r="X161" s="158"/>
      <c r="Y161" s="158"/>
      <c r="Z161" s="158"/>
      <c r="AA161" s="926"/>
      <c r="AB161" s="253" t="s">
        <v>362</v>
      </c>
      <c r="AC161" s="254"/>
      <c r="AD161" s="254"/>
      <c r="AE161" s="259" t="s">
        <v>597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42"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42"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598</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2"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c r="A166" s="997"/>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42" customHeight="1">
      <c r="A168" s="997"/>
      <c r="B168" s="250"/>
      <c r="C168" s="249"/>
      <c r="D168" s="250"/>
      <c r="E168" s="249"/>
      <c r="F168" s="312"/>
      <c r="G168" s="228" t="s">
        <v>593</v>
      </c>
      <c r="H168" s="158"/>
      <c r="I168" s="158"/>
      <c r="J168" s="158"/>
      <c r="K168" s="158"/>
      <c r="L168" s="158"/>
      <c r="M168" s="158"/>
      <c r="N168" s="158"/>
      <c r="O168" s="158"/>
      <c r="P168" s="229"/>
      <c r="Q168" s="157" t="s">
        <v>594</v>
      </c>
      <c r="R168" s="158"/>
      <c r="S168" s="158"/>
      <c r="T168" s="158"/>
      <c r="U168" s="158"/>
      <c r="V168" s="158"/>
      <c r="W168" s="158"/>
      <c r="X168" s="158"/>
      <c r="Y168" s="158"/>
      <c r="Z168" s="158"/>
      <c r="AA168" s="926"/>
      <c r="AB168" s="253" t="s">
        <v>464</v>
      </c>
      <c r="AC168" s="254"/>
      <c r="AD168" s="254"/>
      <c r="AE168" s="259" t="s">
        <v>599</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42"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42"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t="s">
        <v>600</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42"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398</v>
      </c>
      <c r="F190" s="307"/>
      <c r="G190" s="308" t="s">
        <v>589</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397</v>
      </c>
      <c r="F191" s="237"/>
      <c r="G191" s="233" t="s">
        <v>590</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0.75" customHeight="1">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560</v>
      </c>
      <c r="AR193" s="269"/>
      <c r="AS193" s="134" t="s">
        <v>355</v>
      </c>
      <c r="AT193" s="169"/>
      <c r="AU193" s="133" t="s">
        <v>560</v>
      </c>
      <c r="AV193" s="133"/>
      <c r="AW193" s="134" t="s">
        <v>300</v>
      </c>
      <c r="AX193" s="135"/>
    </row>
    <row r="194" spans="1:50" ht="39.75" hidden="1" customHeight="1">
      <c r="A194" s="997"/>
      <c r="B194" s="250"/>
      <c r="C194" s="249"/>
      <c r="D194" s="250"/>
      <c r="E194" s="249"/>
      <c r="F194" s="312"/>
      <c r="G194" s="228" t="s">
        <v>602</v>
      </c>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t="s">
        <v>558</v>
      </c>
      <c r="AC194" s="219"/>
      <c r="AD194" s="219"/>
      <c r="AE194" s="264" t="s">
        <v>603</v>
      </c>
      <c r="AF194" s="101"/>
      <c r="AG194" s="101"/>
      <c r="AH194" s="101"/>
      <c r="AI194" s="264" t="s">
        <v>603</v>
      </c>
      <c r="AJ194" s="101"/>
      <c r="AK194" s="101"/>
      <c r="AL194" s="101"/>
      <c r="AM194" s="264" t="s">
        <v>560</v>
      </c>
      <c r="AN194" s="101"/>
      <c r="AO194" s="101"/>
      <c r="AP194" s="101"/>
      <c r="AQ194" s="264" t="s">
        <v>560</v>
      </c>
      <c r="AR194" s="101"/>
      <c r="AS194" s="101"/>
      <c r="AT194" s="101"/>
      <c r="AU194" s="264" t="s">
        <v>603</v>
      </c>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602</v>
      </c>
      <c r="AC195" s="130"/>
      <c r="AD195" s="130"/>
      <c r="AE195" s="264" t="s">
        <v>603</v>
      </c>
      <c r="AF195" s="101"/>
      <c r="AG195" s="101"/>
      <c r="AH195" s="101"/>
      <c r="AI195" s="264" t="s">
        <v>560</v>
      </c>
      <c r="AJ195" s="101"/>
      <c r="AK195" s="101"/>
      <c r="AL195" s="101"/>
      <c r="AM195" s="264" t="s">
        <v>560</v>
      </c>
      <c r="AN195" s="101"/>
      <c r="AO195" s="101"/>
      <c r="AP195" s="101"/>
      <c r="AQ195" s="264" t="s">
        <v>560</v>
      </c>
      <c r="AR195" s="101"/>
      <c r="AS195" s="101"/>
      <c r="AT195" s="101"/>
      <c r="AU195" s="264" t="s">
        <v>560</v>
      </c>
      <c r="AV195" s="101"/>
      <c r="AW195" s="101"/>
      <c r="AX195" s="220"/>
    </row>
    <row r="196" spans="1:50" ht="18.75" hidden="1" customHeight="1">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c r="A212" s="997"/>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37.5" customHeight="1">
      <c r="A214" s="997"/>
      <c r="B214" s="250"/>
      <c r="C214" s="249"/>
      <c r="D214" s="250"/>
      <c r="E214" s="249"/>
      <c r="F214" s="312"/>
      <c r="G214" s="228" t="s">
        <v>604</v>
      </c>
      <c r="H214" s="158"/>
      <c r="I214" s="158"/>
      <c r="J214" s="158"/>
      <c r="K214" s="158"/>
      <c r="L214" s="158"/>
      <c r="M214" s="158"/>
      <c r="N214" s="158"/>
      <c r="O214" s="158"/>
      <c r="P214" s="229"/>
      <c r="Q214" s="984" t="s">
        <v>605</v>
      </c>
      <c r="R214" s="985"/>
      <c r="S214" s="985"/>
      <c r="T214" s="985"/>
      <c r="U214" s="985"/>
      <c r="V214" s="985"/>
      <c r="W214" s="985"/>
      <c r="X214" s="985"/>
      <c r="Y214" s="985"/>
      <c r="Z214" s="985"/>
      <c r="AA214" s="986"/>
      <c r="AB214" s="253" t="s">
        <v>356</v>
      </c>
      <c r="AC214" s="254"/>
      <c r="AD214" s="254"/>
      <c r="AE214" s="259" t="s">
        <v>606</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37.5"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45"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607</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45"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customHeight="1">
      <c r="A219" s="997"/>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45" customHeight="1">
      <c r="A221" s="997"/>
      <c r="B221" s="250"/>
      <c r="C221" s="249"/>
      <c r="D221" s="250"/>
      <c r="E221" s="249"/>
      <c r="F221" s="312"/>
      <c r="G221" s="228" t="s">
        <v>604</v>
      </c>
      <c r="H221" s="158"/>
      <c r="I221" s="158"/>
      <c r="J221" s="158"/>
      <c r="K221" s="158"/>
      <c r="L221" s="158"/>
      <c r="M221" s="158"/>
      <c r="N221" s="158"/>
      <c r="O221" s="158"/>
      <c r="P221" s="229"/>
      <c r="Q221" s="984" t="s">
        <v>605</v>
      </c>
      <c r="R221" s="985"/>
      <c r="S221" s="985"/>
      <c r="T221" s="985"/>
      <c r="U221" s="985"/>
      <c r="V221" s="985"/>
      <c r="W221" s="985"/>
      <c r="X221" s="985"/>
      <c r="Y221" s="985"/>
      <c r="Z221" s="985"/>
      <c r="AA221" s="986"/>
      <c r="AB221" s="253" t="s">
        <v>362</v>
      </c>
      <c r="AC221" s="254"/>
      <c r="AD221" s="254"/>
      <c r="AE221" s="259" t="s">
        <v>608</v>
      </c>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45"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45"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t="s">
        <v>609</v>
      </c>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45"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customHeight="1">
      <c r="A226" s="997"/>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customHeight="1">
      <c r="A228" s="997"/>
      <c r="B228" s="250"/>
      <c r="C228" s="249"/>
      <c r="D228" s="250"/>
      <c r="E228" s="249"/>
      <c r="F228" s="312"/>
      <c r="G228" s="228" t="s">
        <v>604</v>
      </c>
      <c r="H228" s="158"/>
      <c r="I228" s="158"/>
      <c r="J228" s="158"/>
      <c r="K228" s="158"/>
      <c r="L228" s="158"/>
      <c r="M228" s="158"/>
      <c r="N228" s="158"/>
      <c r="O228" s="158"/>
      <c r="P228" s="229"/>
      <c r="Q228" s="984" t="s">
        <v>605</v>
      </c>
      <c r="R228" s="985"/>
      <c r="S228" s="985"/>
      <c r="T228" s="985"/>
      <c r="U228" s="985"/>
      <c r="V228" s="985"/>
      <c r="W228" s="985"/>
      <c r="X228" s="985"/>
      <c r="Y228" s="985"/>
      <c r="Z228" s="985"/>
      <c r="AA228" s="986"/>
      <c r="AB228" s="253" t="s">
        <v>464</v>
      </c>
      <c r="AC228" s="254"/>
      <c r="AD228" s="254"/>
      <c r="AE228" s="259" t="s">
        <v>610</v>
      </c>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78"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t="s">
        <v>611</v>
      </c>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94.5"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601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367</v>
      </c>
      <c r="D430" s="248"/>
      <c r="E430" s="236" t="s">
        <v>387</v>
      </c>
      <c r="F430" s="237"/>
      <c r="G430" s="238" t="s">
        <v>383</v>
      </c>
      <c r="H430" s="155"/>
      <c r="I430" s="155"/>
      <c r="J430" s="239" t="s">
        <v>555</v>
      </c>
      <c r="K430" s="240"/>
      <c r="L430" s="240"/>
      <c r="M430" s="240"/>
      <c r="N430" s="240"/>
      <c r="O430" s="240"/>
      <c r="P430" s="240"/>
      <c r="Q430" s="240"/>
      <c r="R430" s="240"/>
      <c r="S430" s="240"/>
      <c r="T430" s="241"/>
      <c r="U430" s="242" t="s">
        <v>612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614</v>
      </c>
      <c r="AF432" s="133"/>
      <c r="AG432" s="134" t="s">
        <v>355</v>
      </c>
      <c r="AH432" s="169"/>
      <c r="AI432" s="179"/>
      <c r="AJ432" s="179"/>
      <c r="AK432" s="179"/>
      <c r="AL432" s="174"/>
      <c r="AM432" s="179"/>
      <c r="AN432" s="179"/>
      <c r="AO432" s="179"/>
      <c r="AP432" s="174"/>
      <c r="AQ432" s="215" t="s">
        <v>560</v>
      </c>
      <c r="AR432" s="133"/>
      <c r="AS432" s="134" t="s">
        <v>355</v>
      </c>
      <c r="AT432" s="169"/>
      <c r="AU432" s="133" t="s">
        <v>615</v>
      </c>
      <c r="AV432" s="133"/>
      <c r="AW432" s="134" t="s">
        <v>300</v>
      </c>
      <c r="AX432" s="135"/>
    </row>
    <row r="433" spans="1:50" ht="23.25" hidden="1" customHeight="1" thickBot="1">
      <c r="A433" s="997"/>
      <c r="B433" s="250"/>
      <c r="C433" s="249"/>
      <c r="D433" s="250"/>
      <c r="E433" s="163"/>
      <c r="F433" s="164"/>
      <c r="G433" s="228" t="s">
        <v>613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613</v>
      </c>
      <c r="AC433" s="130"/>
      <c r="AD433" s="130"/>
      <c r="AE433" s="100" t="s">
        <v>564</v>
      </c>
      <c r="AF433" s="101"/>
      <c r="AG433" s="101"/>
      <c r="AH433" s="101"/>
      <c r="AI433" s="100" t="s">
        <v>560</v>
      </c>
      <c r="AJ433" s="101"/>
      <c r="AK433" s="101"/>
      <c r="AL433" s="101"/>
      <c r="AM433" s="100" t="s">
        <v>560</v>
      </c>
      <c r="AN433" s="101"/>
      <c r="AO433" s="101"/>
      <c r="AP433" s="102"/>
      <c r="AQ433" s="100" t="s">
        <v>615</v>
      </c>
      <c r="AR433" s="101"/>
      <c r="AS433" s="101"/>
      <c r="AT433" s="102"/>
      <c r="AU433" s="101" t="s">
        <v>614</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602</v>
      </c>
      <c r="AC434" s="219"/>
      <c r="AD434" s="219"/>
      <c r="AE434" s="100" t="s">
        <v>560</v>
      </c>
      <c r="AF434" s="101"/>
      <c r="AG434" s="101"/>
      <c r="AH434" s="102"/>
      <c r="AI434" s="100" t="s">
        <v>615</v>
      </c>
      <c r="AJ434" s="101"/>
      <c r="AK434" s="101"/>
      <c r="AL434" s="101"/>
      <c r="AM434" s="100" t="s">
        <v>615</v>
      </c>
      <c r="AN434" s="101"/>
      <c r="AO434" s="101"/>
      <c r="AP434" s="102"/>
      <c r="AQ434" s="100" t="s">
        <v>560</v>
      </c>
      <c r="AR434" s="101"/>
      <c r="AS434" s="101"/>
      <c r="AT434" s="102"/>
      <c r="AU434" s="101" t="s">
        <v>614</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1"/>
      <c r="AM435" s="100" t="s">
        <v>560</v>
      </c>
      <c r="AN435" s="101"/>
      <c r="AO435" s="101"/>
      <c r="AP435" s="102"/>
      <c r="AQ435" s="100" t="s">
        <v>614</v>
      </c>
      <c r="AR435" s="101"/>
      <c r="AS435" s="101"/>
      <c r="AT435" s="102"/>
      <c r="AU435" s="101" t="s">
        <v>615</v>
      </c>
      <c r="AV435" s="101"/>
      <c r="AW435" s="101"/>
      <c r="AX435" s="220"/>
    </row>
    <row r="436" spans="1:50" ht="18.75" hidden="1" customHeight="1">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hidden="1" customHeight="1" thickBo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617</v>
      </c>
      <c r="AF457" s="133"/>
      <c r="AG457" s="134" t="s">
        <v>355</v>
      </c>
      <c r="AH457" s="169"/>
      <c r="AI457" s="179"/>
      <c r="AJ457" s="179"/>
      <c r="AK457" s="179"/>
      <c r="AL457" s="174"/>
      <c r="AM457" s="179"/>
      <c r="AN457" s="179"/>
      <c r="AO457" s="179"/>
      <c r="AP457" s="174"/>
      <c r="AQ457" s="215" t="s">
        <v>617</v>
      </c>
      <c r="AR457" s="133"/>
      <c r="AS457" s="134" t="s">
        <v>355</v>
      </c>
      <c r="AT457" s="169"/>
      <c r="AU457" s="133" t="s">
        <v>619</v>
      </c>
      <c r="AV457" s="133"/>
      <c r="AW457" s="134" t="s">
        <v>300</v>
      </c>
      <c r="AX457" s="135"/>
    </row>
    <row r="458" spans="1:50" ht="23.25" hidden="1" customHeight="1" thickBot="1">
      <c r="A458" s="997"/>
      <c r="B458" s="250"/>
      <c r="C458" s="249"/>
      <c r="D458" s="250"/>
      <c r="E458" s="163"/>
      <c r="F458" s="164"/>
      <c r="G458" s="228" t="s">
        <v>616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616</v>
      </c>
      <c r="AC458" s="130"/>
      <c r="AD458" s="130"/>
      <c r="AE458" s="100" t="s">
        <v>618</v>
      </c>
      <c r="AF458" s="101"/>
      <c r="AG458" s="101"/>
      <c r="AH458" s="101"/>
      <c r="AI458" s="100" t="s">
        <v>567</v>
      </c>
      <c r="AJ458" s="101"/>
      <c r="AK458" s="101"/>
      <c r="AL458" s="101"/>
      <c r="AM458" s="100" t="s">
        <v>567</v>
      </c>
      <c r="AN458" s="101"/>
      <c r="AO458" s="101"/>
      <c r="AP458" s="102"/>
      <c r="AQ458" s="100" t="s">
        <v>617</v>
      </c>
      <c r="AR458" s="101"/>
      <c r="AS458" s="101"/>
      <c r="AT458" s="102"/>
      <c r="AU458" s="101" t="s">
        <v>619</v>
      </c>
      <c r="AV458" s="101"/>
      <c r="AW458" s="101"/>
      <c r="AX458" s="220"/>
    </row>
    <row r="459" spans="1:50" ht="23.25" hidden="1" customHeight="1" thickBo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616</v>
      </c>
      <c r="AC459" s="219"/>
      <c r="AD459" s="219"/>
      <c r="AE459" s="100" t="s">
        <v>567</v>
      </c>
      <c r="AF459" s="101"/>
      <c r="AG459" s="101"/>
      <c r="AH459" s="102"/>
      <c r="AI459" s="100" t="s">
        <v>567</v>
      </c>
      <c r="AJ459" s="101"/>
      <c r="AK459" s="101"/>
      <c r="AL459" s="101"/>
      <c r="AM459" s="100" t="s">
        <v>567</v>
      </c>
      <c r="AN459" s="101"/>
      <c r="AO459" s="101"/>
      <c r="AP459" s="102"/>
      <c r="AQ459" s="100" t="s">
        <v>617</v>
      </c>
      <c r="AR459" s="101"/>
      <c r="AS459" s="101"/>
      <c r="AT459" s="102"/>
      <c r="AU459" s="101" t="s">
        <v>619</v>
      </c>
      <c r="AV459" s="101"/>
      <c r="AW459" s="101"/>
      <c r="AX459" s="220"/>
    </row>
    <row r="460" spans="1:50" ht="23.25" hidden="1" customHeight="1" thickBo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1"/>
      <c r="AM460" s="100" t="s">
        <v>567</v>
      </c>
      <c r="AN460" s="101"/>
      <c r="AO460" s="101"/>
      <c r="AP460" s="102"/>
      <c r="AQ460" s="100" t="s">
        <v>617</v>
      </c>
      <c r="AR460" s="101"/>
      <c r="AS460" s="101"/>
      <c r="AT460" s="102"/>
      <c r="AU460" s="101" t="s">
        <v>620</v>
      </c>
      <c r="AV460" s="101"/>
      <c r="AW460" s="101"/>
      <c r="AX460" s="220"/>
    </row>
    <row r="461" spans="1:50" ht="18.75" hidden="1" customHeight="1">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997"/>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544</v>
      </c>
      <c r="AE702" s="899"/>
      <c r="AF702" s="899"/>
      <c r="AG702" s="888" t="s">
        <v>624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544</v>
      </c>
      <c r="AE703" s="152"/>
      <c r="AF703" s="152"/>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544</v>
      </c>
      <c r="AE704" s="586"/>
      <c r="AF704" s="586"/>
      <c r="AG704" s="429" t="s">
        <v>626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544</v>
      </c>
      <c r="AE705" s="733"/>
      <c r="AF705" s="733"/>
      <c r="AG705" s="157" t="s">
        <v>627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518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9.25" customHeight="1">
      <c r="A707" s="655"/>
      <c r="B707" s="770"/>
      <c r="C707" s="616"/>
      <c r="D707" s="617"/>
      <c r="E707" s="686" t="s">
        <v>448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623</v>
      </c>
      <c r="AE708" s="668"/>
      <c r="AF708" s="668"/>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544</v>
      </c>
      <c r="AE709" s="152"/>
      <c r="AF709" s="152"/>
      <c r="AG709" s="664" t="s">
        <v>630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544</v>
      </c>
      <c r="AE710" s="152"/>
      <c r="AF710" s="152"/>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544</v>
      </c>
      <c r="AE711" s="152"/>
      <c r="AF711" s="152"/>
      <c r="AG711" s="664" t="s">
        <v>633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629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623</v>
      </c>
      <c r="AE713" s="152"/>
      <c r="AF713" s="153"/>
      <c r="AG713" s="664" t="s">
        <v>629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c r="A714" s="657"/>
      <c r="B714" s="658"/>
      <c r="C714" s="771" t="s">
        <v>453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544</v>
      </c>
      <c r="AE714" s="592"/>
      <c r="AF714" s="593"/>
      <c r="AG714" s="689" t="s">
        <v>634</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c r="A715" s="621" t="s">
        <v>40</v>
      </c>
      <c r="B715" s="654"/>
      <c r="C715" s="659" t="s">
        <v>454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544</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544</v>
      </c>
      <c r="AE716" s="759"/>
      <c r="AF716" s="759"/>
      <c r="AG716" s="664" t="s">
        <v>636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544</v>
      </c>
      <c r="AE717" s="152"/>
      <c r="AF717" s="152"/>
      <c r="AG717" s="664" t="s">
        <v>637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544</v>
      </c>
      <c r="AE718" s="152"/>
      <c r="AF718" s="152"/>
      <c r="AG718" s="160" t="s">
        <v>638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57" t="s">
        <v>631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472</v>
      </c>
      <c r="D720" s="936"/>
      <c r="E720" s="936"/>
      <c r="F720" s="939"/>
      <c r="G720" s="935" t="s">
        <v>473</v>
      </c>
      <c r="H720" s="936"/>
      <c r="I720" s="936"/>
      <c r="J720" s="936"/>
      <c r="K720" s="936"/>
      <c r="L720" s="936"/>
      <c r="M720" s="936"/>
      <c r="N720" s="935" t="s">
        <v>477</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487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427</v>
      </c>
      <c r="B737" s="117"/>
      <c r="C737" s="117"/>
      <c r="D737" s="118"/>
      <c r="E737" s="111" t="s">
        <v>641</v>
      </c>
      <c r="F737" s="111"/>
      <c r="G737" s="111"/>
      <c r="H737" s="111"/>
      <c r="I737" s="111"/>
      <c r="J737" s="111"/>
      <c r="K737" s="111"/>
      <c r="L737" s="111"/>
      <c r="M737" s="111"/>
      <c r="N737" s="112" t="s">
        <v>357</v>
      </c>
      <c r="O737" s="112"/>
      <c r="P737" s="112"/>
      <c r="Q737" s="112"/>
      <c r="R737" s="111" t="s">
        <v>642</v>
      </c>
      <c r="S737" s="111"/>
      <c r="T737" s="111"/>
      <c r="U737" s="111"/>
      <c r="V737" s="111"/>
      <c r="W737" s="111"/>
      <c r="X737" s="111"/>
      <c r="Y737" s="111"/>
      <c r="Z737" s="111"/>
      <c r="AA737" s="112" t="s">
        <v>358</v>
      </c>
      <c r="AB737" s="112"/>
      <c r="AC737" s="112"/>
      <c r="AD737" s="112"/>
      <c r="AE737" s="111" t="s">
        <v>643</v>
      </c>
      <c r="AF737" s="111"/>
      <c r="AG737" s="111"/>
      <c r="AH737" s="111"/>
      <c r="AI737" s="111"/>
      <c r="AJ737" s="111"/>
      <c r="AK737" s="111"/>
      <c r="AL737" s="111"/>
      <c r="AM737" s="111"/>
      <c r="AN737" s="112" t="s">
        <v>359</v>
      </c>
      <c r="AO737" s="112"/>
      <c r="AP737" s="112"/>
      <c r="AQ737" s="112"/>
      <c r="AR737" s="113" t="s">
        <v>644</v>
      </c>
      <c r="AS737" s="114"/>
      <c r="AT737" s="114"/>
      <c r="AU737" s="114"/>
      <c r="AV737" s="114"/>
      <c r="AW737" s="114"/>
      <c r="AX737" s="115"/>
      <c r="AY737" s="89"/>
      <c r="AZ737" s="89"/>
    </row>
    <row r="738" spans="1:52" ht="24.75" customHeight="1">
      <c r="A738" s="116" t="s">
        <v>360</v>
      </c>
      <c r="B738" s="117"/>
      <c r="C738" s="117"/>
      <c r="D738" s="118"/>
      <c r="E738" s="111" t="s">
        <v>645</v>
      </c>
      <c r="F738" s="111"/>
      <c r="G738" s="111"/>
      <c r="H738" s="111"/>
      <c r="I738" s="111"/>
      <c r="J738" s="111"/>
      <c r="K738" s="111"/>
      <c r="L738" s="111"/>
      <c r="M738" s="111"/>
      <c r="N738" s="112" t="s">
        <v>361</v>
      </c>
      <c r="O738" s="112"/>
      <c r="P738" s="112"/>
      <c r="Q738" s="112"/>
      <c r="R738" s="111" t="s">
        <v>646</v>
      </c>
      <c r="S738" s="111"/>
      <c r="T738" s="111"/>
      <c r="U738" s="111"/>
      <c r="V738" s="111"/>
      <c r="W738" s="111"/>
      <c r="X738" s="111"/>
      <c r="Y738" s="111"/>
      <c r="Z738" s="111"/>
      <c r="AA738" s="112" t="s">
        <v>474</v>
      </c>
      <c r="AB738" s="112"/>
      <c r="AC738" s="112"/>
      <c r="AD738" s="112"/>
      <c r="AE738" s="111" t="s">
        <v>647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532</v>
      </c>
      <c r="B739" s="123"/>
      <c r="C739" s="123"/>
      <c r="D739" s="124"/>
      <c r="E739" s="125" t="s">
        <v>539</v>
      </c>
      <c r="F739" s="126"/>
      <c r="G739" s="126"/>
      <c r="H739" s="91" t="str">
        <f>IF(E739="", "", "(")</f>
        <v>(</v>
      </c>
      <c r="I739" s="106"/>
      <c r="J739" s="106"/>
      <c r="K739" s="91" t="str">
        <f>IF(OR(I739="　", I739=""), "", "-")</f>
        <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c r="A741" s="139"/>
      <c r="B741" s="140"/>
      <c r="C741" s="140"/>
      <c r="D741" s="140"/>
      <c r="E741" s="140"/>
      <c r="F741" s="141"/>
      <c r="G741" s="46" t="s">
        <v>648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6.2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t="s">
        <v>649</v>
      </c>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t="s">
        <v>650</v>
      </c>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0.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t="s">
        <v>651</v>
      </c>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6.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thickBot="1">
      <c r="A776" s="139"/>
      <c r="B776" s="140"/>
      <c r="C776" s="140"/>
      <c r="D776" s="140"/>
      <c r="E776" s="140"/>
      <c r="F776" s="141"/>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45.7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8"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523</v>
      </c>
      <c r="B779" s="761"/>
      <c r="C779" s="761"/>
      <c r="D779" s="761"/>
      <c r="E779" s="761"/>
      <c r="F779" s="762"/>
      <c r="G779" s="440" t="s">
        <v>499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652</v>
      </c>
      <c r="H781" s="450"/>
      <c r="I781" s="450"/>
      <c r="J781" s="450"/>
      <c r="K781" s="451"/>
      <c r="L781" s="452" t="s">
        <v>653</v>
      </c>
      <c r="M781" s="453"/>
      <c r="N781" s="453"/>
      <c r="O781" s="453"/>
      <c r="P781" s="453"/>
      <c r="Q781" s="453"/>
      <c r="R781" s="453"/>
      <c r="S781" s="453"/>
      <c r="T781" s="453"/>
      <c r="U781" s="453"/>
      <c r="V781" s="453"/>
      <c r="W781" s="453"/>
      <c r="X781" s="454"/>
      <c r="Y781" s="455">
        <v>15</v>
      </c>
      <c r="Z781" s="456"/>
      <c r="AA781" s="456"/>
      <c r="AB781" s="557"/>
      <c r="AC781" s="449" t="s">
        <v>652</v>
      </c>
      <c r="AD781" s="450"/>
      <c r="AE781" s="450"/>
      <c r="AF781" s="450"/>
      <c r="AG781" s="451"/>
      <c r="AH781" s="452" t="s">
        <v>657</v>
      </c>
      <c r="AI781" s="453"/>
      <c r="AJ781" s="453"/>
      <c r="AK781" s="453"/>
      <c r="AL781" s="453"/>
      <c r="AM781" s="453"/>
      <c r="AN781" s="453"/>
      <c r="AO781" s="453"/>
      <c r="AP781" s="453"/>
      <c r="AQ781" s="453"/>
      <c r="AR781" s="453"/>
      <c r="AS781" s="453"/>
      <c r="AT781" s="454"/>
      <c r="AU781" s="455">
        <v>2</v>
      </c>
      <c r="AV781" s="456"/>
      <c r="AW781" s="456"/>
      <c r="AX781" s="457"/>
    </row>
    <row r="782" spans="1:50" ht="24.75" customHeight="1">
      <c r="A782" s="556"/>
      <c r="B782" s="763"/>
      <c r="C782" s="763"/>
      <c r="D782" s="763"/>
      <c r="E782" s="763"/>
      <c r="F782" s="764"/>
      <c r="G782" s="346" t="s">
        <v>654</v>
      </c>
      <c r="H782" s="347"/>
      <c r="I782" s="347"/>
      <c r="J782" s="347"/>
      <c r="K782" s="348"/>
      <c r="L782" s="399" t="s">
        <v>655</v>
      </c>
      <c r="M782" s="400"/>
      <c r="N782" s="400"/>
      <c r="O782" s="400"/>
      <c r="P782" s="400"/>
      <c r="Q782" s="400"/>
      <c r="R782" s="400"/>
      <c r="S782" s="400"/>
      <c r="T782" s="400"/>
      <c r="U782" s="400"/>
      <c r="V782" s="400"/>
      <c r="W782" s="400"/>
      <c r="X782" s="401"/>
      <c r="Y782" s="396">
        <v>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t="s">
        <v>652</v>
      </c>
      <c r="H783" s="347"/>
      <c r="I783" s="347"/>
      <c r="J783" s="347"/>
      <c r="K783" s="348"/>
      <c r="L783" s="399" t="s">
        <v>656</v>
      </c>
      <c r="M783" s="400"/>
      <c r="N783" s="400"/>
      <c r="O783" s="400"/>
      <c r="P783" s="400"/>
      <c r="Q783" s="400"/>
      <c r="R783" s="400"/>
      <c r="S783" s="400"/>
      <c r="T783" s="400"/>
      <c r="U783" s="400"/>
      <c r="V783" s="400"/>
      <c r="W783" s="400"/>
      <c r="X783" s="401"/>
      <c r="Y783" s="396">
        <v>0.3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21.3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c r="A792" s="556"/>
      <c r="B792" s="763"/>
      <c r="C792" s="763"/>
      <c r="D792" s="763"/>
      <c r="E792" s="763"/>
      <c r="F792" s="764"/>
      <c r="G792" s="440" t="s">
        <v>658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660</v>
      </c>
      <c r="H794" s="450"/>
      <c r="I794" s="450"/>
      <c r="J794" s="450"/>
      <c r="K794" s="451"/>
      <c r="L794" s="452" t="s">
        <v>661</v>
      </c>
      <c r="M794" s="453"/>
      <c r="N794" s="453"/>
      <c r="O794" s="453"/>
      <c r="P794" s="453"/>
      <c r="Q794" s="453"/>
      <c r="R794" s="453"/>
      <c r="S794" s="453"/>
      <c r="T794" s="453"/>
      <c r="U794" s="453"/>
      <c r="V794" s="453"/>
      <c r="W794" s="453"/>
      <c r="X794" s="454"/>
      <c r="Y794" s="455">
        <v>2</v>
      </c>
      <c r="Z794" s="456"/>
      <c r="AA794" s="456"/>
      <c r="AB794" s="557"/>
      <c r="AC794" s="449" t="s">
        <v>652</v>
      </c>
      <c r="AD794" s="450"/>
      <c r="AE794" s="450"/>
      <c r="AF794" s="450"/>
      <c r="AG794" s="451"/>
      <c r="AH794" s="452" t="s">
        <v>662</v>
      </c>
      <c r="AI794" s="453"/>
      <c r="AJ794" s="453"/>
      <c r="AK794" s="453"/>
      <c r="AL794" s="453"/>
      <c r="AM794" s="453"/>
      <c r="AN794" s="453"/>
      <c r="AO794" s="453"/>
      <c r="AP794" s="453"/>
      <c r="AQ794" s="453"/>
      <c r="AR794" s="453"/>
      <c r="AS794" s="453"/>
      <c r="AT794" s="454"/>
      <c r="AU794" s="455">
        <v>2</v>
      </c>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customHeight="1">
      <c r="A805" s="556"/>
      <c r="B805" s="763"/>
      <c r="C805" s="763"/>
      <c r="D805" s="763"/>
      <c r="E805" s="763"/>
      <c r="F805" s="764"/>
      <c r="G805" s="440" t="s">
        <v>663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664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t="s">
        <v>660</v>
      </c>
      <c r="H807" s="450"/>
      <c r="I807" s="450"/>
      <c r="J807" s="450"/>
      <c r="K807" s="451"/>
      <c r="L807" s="452" t="s">
        <v>665</v>
      </c>
      <c r="M807" s="453"/>
      <c r="N807" s="453"/>
      <c r="O807" s="453"/>
      <c r="P807" s="453"/>
      <c r="Q807" s="453"/>
      <c r="R807" s="453"/>
      <c r="S807" s="453"/>
      <c r="T807" s="453"/>
      <c r="U807" s="453"/>
      <c r="V807" s="453"/>
      <c r="W807" s="453"/>
      <c r="X807" s="454"/>
      <c r="Y807" s="455">
        <v>7</v>
      </c>
      <c r="Z807" s="456"/>
      <c r="AA807" s="456"/>
      <c r="AB807" s="557"/>
      <c r="AC807" s="449" t="s">
        <v>666</v>
      </c>
      <c r="AD807" s="450"/>
      <c r="AE807" s="450"/>
      <c r="AF807" s="450"/>
      <c r="AG807" s="451"/>
      <c r="AH807" s="452" t="s">
        <v>667</v>
      </c>
      <c r="AI807" s="453"/>
      <c r="AJ807" s="453"/>
      <c r="AK807" s="453"/>
      <c r="AL807" s="453"/>
      <c r="AM807" s="453"/>
      <c r="AN807" s="453"/>
      <c r="AO807" s="453"/>
      <c r="AP807" s="453"/>
      <c r="AQ807" s="453"/>
      <c r="AR807" s="453"/>
      <c r="AS807" s="453"/>
      <c r="AT807" s="454"/>
      <c r="AU807" s="455">
        <v>2</v>
      </c>
      <c r="AV807" s="456"/>
      <c r="AW807" s="456"/>
      <c r="AX807" s="457"/>
    </row>
    <row r="808" spans="1:50" ht="24.75"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v>
      </c>
      <c r="AV817" s="413"/>
      <c r="AW817" s="413"/>
      <c r="AX817" s="415"/>
    </row>
    <row r="818" spans="1:50" ht="24.75" customHeight="1">
      <c r="A818" s="556"/>
      <c r="B818" s="763"/>
      <c r="C818" s="763"/>
      <c r="D818" s="763"/>
      <c r="E818" s="763"/>
      <c r="F818" s="764"/>
      <c r="G818" s="440" t="s">
        <v>668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669</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t="s">
        <v>670</v>
      </c>
      <c r="H820" s="450"/>
      <c r="I820" s="450"/>
      <c r="J820" s="450"/>
      <c r="K820" s="451"/>
      <c r="L820" s="452" t="s">
        <v>671</v>
      </c>
      <c r="M820" s="453"/>
      <c r="N820" s="453"/>
      <c r="O820" s="453"/>
      <c r="P820" s="453"/>
      <c r="Q820" s="453"/>
      <c r="R820" s="453"/>
      <c r="S820" s="453"/>
      <c r="T820" s="453"/>
      <c r="U820" s="453"/>
      <c r="V820" s="453"/>
      <c r="W820" s="453"/>
      <c r="X820" s="454"/>
      <c r="Y820" s="455">
        <v>2</v>
      </c>
      <c r="Z820" s="456"/>
      <c r="AA820" s="456"/>
      <c r="AB820" s="557"/>
      <c r="AC820" s="449" t="s">
        <v>666</v>
      </c>
      <c r="AD820" s="450"/>
      <c r="AE820" s="450"/>
      <c r="AF820" s="450"/>
      <c r="AG820" s="451"/>
      <c r="AH820" s="452" t="s">
        <v>673</v>
      </c>
      <c r="AI820" s="453"/>
      <c r="AJ820" s="453"/>
      <c r="AK820" s="453"/>
      <c r="AL820" s="453"/>
      <c r="AM820" s="453"/>
      <c r="AN820" s="453"/>
      <c r="AO820" s="453"/>
      <c r="AP820" s="453"/>
      <c r="AQ820" s="453"/>
      <c r="AR820" s="453"/>
      <c r="AS820" s="453"/>
      <c r="AT820" s="454"/>
      <c r="AU820" s="455">
        <v>2</v>
      </c>
      <c r="AV820" s="456"/>
      <c r="AW820" s="456"/>
      <c r="AX820" s="457"/>
    </row>
    <row r="821" spans="1:50" ht="24.75" customHeight="1">
      <c r="A821" s="556"/>
      <c r="B821" s="763"/>
      <c r="C821" s="763"/>
      <c r="D821" s="763"/>
      <c r="E821" s="763"/>
      <c r="F821" s="764"/>
      <c r="G821" s="346" t="s">
        <v>670</v>
      </c>
      <c r="H821" s="347"/>
      <c r="I821" s="347"/>
      <c r="J821" s="347"/>
      <c r="K821" s="348"/>
      <c r="L821" s="399" t="s">
        <v>672</v>
      </c>
      <c r="M821" s="400"/>
      <c r="N821" s="400"/>
      <c r="O821" s="400"/>
      <c r="P821" s="400"/>
      <c r="Q821" s="400"/>
      <c r="R821" s="400"/>
      <c r="S821" s="400"/>
      <c r="T821" s="400"/>
      <c r="U821" s="400"/>
      <c r="V821" s="400"/>
      <c r="W821" s="400"/>
      <c r="X821" s="401"/>
      <c r="Y821" s="396">
        <v>2</v>
      </c>
      <c r="Z821" s="397"/>
      <c r="AA821" s="397"/>
      <c r="AB821" s="403"/>
      <c r="AC821" s="346" t="s">
        <v>666</v>
      </c>
      <c r="AD821" s="347"/>
      <c r="AE821" s="347"/>
      <c r="AF821" s="347"/>
      <c r="AG821" s="348"/>
      <c r="AH821" s="399" t="s">
        <v>673</v>
      </c>
      <c r="AI821" s="400"/>
      <c r="AJ821" s="400"/>
      <c r="AK821" s="400"/>
      <c r="AL821" s="400"/>
      <c r="AM821" s="400"/>
      <c r="AN821" s="400"/>
      <c r="AO821" s="400"/>
      <c r="AP821" s="400"/>
      <c r="AQ821" s="400"/>
      <c r="AR821" s="400"/>
      <c r="AS821" s="400"/>
      <c r="AT821" s="401"/>
      <c r="AU821" s="396">
        <v>1</v>
      </c>
      <c r="AV821" s="397"/>
      <c r="AW821" s="397"/>
      <c r="AX821" s="398"/>
    </row>
    <row r="822" spans="1:50" ht="24.75"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666</v>
      </c>
      <c r="AD822" s="347"/>
      <c r="AE822" s="347"/>
      <c r="AF822" s="347"/>
      <c r="AG822" s="348"/>
      <c r="AH822" s="399" t="s">
        <v>673</v>
      </c>
      <c r="AI822" s="400"/>
      <c r="AJ822" s="400"/>
      <c r="AK822" s="400"/>
      <c r="AL822" s="400"/>
      <c r="AM822" s="400"/>
      <c r="AN822" s="400"/>
      <c r="AO822" s="400"/>
      <c r="AP822" s="400"/>
      <c r="AQ822" s="400"/>
      <c r="AR822" s="400"/>
      <c r="AS822" s="400"/>
      <c r="AT822" s="401"/>
      <c r="AU822" s="396">
        <v>1</v>
      </c>
      <c r="AV822" s="397"/>
      <c r="AW822" s="397"/>
      <c r="AX822" s="398"/>
    </row>
    <row r="823" spans="1:50" ht="24.75"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t="s">
        <v>666</v>
      </c>
      <c r="AD823" s="347"/>
      <c r="AE823" s="347"/>
      <c r="AF823" s="347"/>
      <c r="AG823" s="348"/>
      <c r="AH823" s="399" t="s">
        <v>673</v>
      </c>
      <c r="AI823" s="400"/>
      <c r="AJ823" s="400"/>
      <c r="AK823" s="400"/>
      <c r="AL823" s="400"/>
      <c r="AM823" s="400"/>
      <c r="AN823" s="400"/>
      <c r="AO823" s="400"/>
      <c r="AP823" s="400"/>
      <c r="AQ823" s="400"/>
      <c r="AR823" s="400"/>
      <c r="AS823" s="400"/>
      <c r="AT823" s="401"/>
      <c r="AU823" s="396">
        <v>1</v>
      </c>
      <c r="AV823" s="397"/>
      <c r="AW823" s="397"/>
      <c r="AX823" s="398"/>
    </row>
    <row r="824" spans="1:50" ht="24.75"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t="s">
        <v>666</v>
      </c>
      <c r="AD824" s="347"/>
      <c r="AE824" s="347"/>
      <c r="AF824" s="347"/>
      <c r="AG824" s="348"/>
      <c r="AH824" s="399" t="s">
        <v>674</v>
      </c>
      <c r="AI824" s="400"/>
      <c r="AJ824" s="400"/>
      <c r="AK824" s="400"/>
      <c r="AL824" s="400"/>
      <c r="AM824" s="400"/>
      <c r="AN824" s="400"/>
      <c r="AO824" s="400"/>
      <c r="AP824" s="400"/>
      <c r="AQ824" s="400"/>
      <c r="AR824" s="400"/>
      <c r="AS824" s="400"/>
      <c r="AT824" s="401"/>
      <c r="AU824" s="396">
        <v>1</v>
      </c>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6</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478</v>
      </c>
      <c r="AM831" s="959"/>
      <c r="AN831" s="959"/>
      <c r="AO831" s="82" t="s">
        <v>675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30" customHeight="1">
      <c r="A837" s="402">
        <v>1</v>
      </c>
      <c r="B837" s="402">
        <v>1</v>
      </c>
      <c r="C837" s="424" t="s">
        <v>676</v>
      </c>
      <c r="D837" s="416"/>
      <c r="E837" s="416"/>
      <c r="F837" s="416"/>
      <c r="G837" s="416"/>
      <c r="H837" s="416"/>
      <c r="I837" s="416"/>
      <c r="J837" s="417">
        <v>9360001001283</v>
      </c>
      <c r="K837" s="418"/>
      <c r="L837" s="418"/>
      <c r="M837" s="418"/>
      <c r="N837" s="418"/>
      <c r="O837" s="418"/>
      <c r="P837" s="425" t="s">
        <v>677</v>
      </c>
      <c r="Q837" s="315"/>
      <c r="R837" s="315"/>
      <c r="S837" s="315"/>
      <c r="T837" s="315"/>
      <c r="U837" s="315"/>
      <c r="V837" s="315"/>
      <c r="W837" s="315"/>
      <c r="X837" s="315"/>
      <c r="Y837" s="316">
        <v>21</v>
      </c>
      <c r="Z837" s="317"/>
      <c r="AA837" s="317"/>
      <c r="AB837" s="318"/>
      <c r="AC837" s="326" t="s">
        <v>516</v>
      </c>
      <c r="AD837" s="426"/>
      <c r="AE837" s="426"/>
      <c r="AF837" s="426"/>
      <c r="AG837" s="426"/>
      <c r="AH837" s="419" t="s">
        <v>458</v>
      </c>
      <c r="AI837" s="420"/>
      <c r="AJ837" s="420"/>
      <c r="AK837" s="420"/>
      <c r="AL837" s="323" t="s">
        <v>458</v>
      </c>
      <c r="AM837" s="324"/>
      <c r="AN837" s="324"/>
      <c r="AO837" s="325"/>
      <c r="AP837" s="319" t="s">
        <v>458</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30" customHeight="1">
      <c r="A870" s="402">
        <v>1</v>
      </c>
      <c r="B870" s="402">
        <v>1</v>
      </c>
      <c r="C870" s="424" t="s">
        <v>678</v>
      </c>
      <c r="D870" s="416"/>
      <c r="E870" s="416"/>
      <c r="F870" s="416"/>
      <c r="G870" s="416"/>
      <c r="H870" s="416"/>
      <c r="I870" s="416"/>
      <c r="J870" s="417">
        <v>5360001017127</v>
      </c>
      <c r="K870" s="418"/>
      <c r="L870" s="418"/>
      <c r="M870" s="418"/>
      <c r="N870" s="418"/>
      <c r="O870" s="418"/>
      <c r="P870" s="425" t="s">
        <v>679</v>
      </c>
      <c r="Q870" s="315"/>
      <c r="R870" s="315"/>
      <c r="S870" s="315"/>
      <c r="T870" s="315"/>
      <c r="U870" s="315"/>
      <c r="V870" s="315"/>
      <c r="W870" s="315"/>
      <c r="X870" s="315"/>
      <c r="Y870" s="316">
        <v>2</v>
      </c>
      <c r="Z870" s="317"/>
      <c r="AA870" s="317"/>
      <c r="AB870" s="318"/>
      <c r="AC870" s="326" t="s">
        <v>516</v>
      </c>
      <c r="AD870" s="426"/>
      <c r="AE870" s="426"/>
      <c r="AF870" s="426"/>
      <c r="AG870" s="426"/>
      <c r="AH870" s="419" t="s">
        <v>680</v>
      </c>
      <c r="AI870" s="420"/>
      <c r="AJ870" s="420"/>
      <c r="AK870" s="420"/>
      <c r="AL870" s="323" t="s">
        <v>680</v>
      </c>
      <c r="AM870" s="324"/>
      <c r="AN870" s="324"/>
      <c r="AO870" s="325"/>
      <c r="AP870" s="319" t="s">
        <v>681</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30" customHeight="1">
      <c r="A903" s="402">
        <v>1</v>
      </c>
      <c r="B903" s="402">
        <v>1</v>
      </c>
      <c r="C903" s="424" t="s">
        <v>682</v>
      </c>
      <c r="D903" s="416"/>
      <c r="E903" s="416"/>
      <c r="F903" s="416"/>
      <c r="G903" s="416"/>
      <c r="H903" s="416"/>
      <c r="I903" s="416"/>
      <c r="J903" s="417"/>
      <c r="K903" s="418"/>
      <c r="L903" s="418"/>
      <c r="M903" s="418"/>
      <c r="N903" s="418"/>
      <c r="O903" s="418"/>
      <c r="P903" s="425" t="s">
        <v>683</v>
      </c>
      <c r="Q903" s="315"/>
      <c r="R903" s="315"/>
      <c r="S903" s="315"/>
      <c r="T903" s="315"/>
      <c r="U903" s="315"/>
      <c r="V903" s="315"/>
      <c r="W903" s="315"/>
      <c r="X903" s="315"/>
      <c r="Y903" s="316">
        <v>0.3</v>
      </c>
      <c r="Z903" s="317"/>
      <c r="AA903" s="317"/>
      <c r="AB903" s="318"/>
      <c r="AC903" s="326" t="s">
        <v>516</v>
      </c>
      <c r="AD903" s="426"/>
      <c r="AE903" s="426"/>
      <c r="AF903" s="426"/>
      <c r="AG903" s="426"/>
      <c r="AH903" s="419" t="s">
        <v>684</v>
      </c>
      <c r="AI903" s="420"/>
      <c r="AJ903" s="420"/>
      <c r="AK903" s="420"/>
      <c r="AL903" s="323" t="s">
        <v>684</v>
      </c>
      <c r="AM903" s="324"/>
      <c r="AN903" s="324"/>
      <c r="AO903" s="325"/>
      <c r="AP903" s="319" t="s">
        <v>685</v>
      </c>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30" customHeight="1">
      <c r="A936" s="402">
        <v>1</v>
      </c>
      <c r="B936" s="402">
        <v>1</v>
      </c>
      <c r="C936" s="424" t="s">
        <v>686</v>
      </c>
      <c r="D936" s="416"/>
      <c r="E936" s="416"/>
      <c r="F936" s="416"/>
      <c r="G936" s="416"/>
      <c r="H936" s="416"/>
      <c r="I936" s="416"/>
      <c r="J936" s="417">
        <v>5360001008613</v>
      </c>
      <c r="K936" s="418"/>
      <c r="L936" s="418"/>
      <c r="M936" s="418"/>
      <c r="N936" s="418"/>
      <c r="O936" s="418"/>
      <c r="P936" s="425" t="s">
        <v>687</v>
      </c>
      <c r="Q936" s="315"/>
      <c r="R936" s="315"/>
      <c r="S936" s="315"/>
      <c r="T936" s="315"/>
      <c r="U936" s="315"/>
      <c r="V936" s="315"/>
      <c r="W936" s="315"/>
      <c r="X936" s="315"/>
      <c r="Y936" s="316">
        <v>0.3</v>
      </c>
      <c r="Z936" s="317"/>
      <c r="AA936" s="317"/>
      <c r="AB936" s="318"/>
      <c r="AC936" s="326" t="s">
        <v>688</v>
      </c>
      <c r="AD936" s="426"/>
      <c r="AE936" s="426"/>
      <c r="AF936" s="426"/>
      <c r="AG936" s="426"/>
      <c r="AH936" s="419" t="s">
        <v>689</v>
      </c>
      <c r="AI936" s="420"/>
      <c r="AJ936" s="420"/>
      <c r="AK936" s="420"/>
      <c r="AL936" s="323" t="s">
        <v>689</v>
      </c>
      <c r="AM936" s="324"/>
      <c r="AN936" s="324"/>
      <c r="AO936" s="325"/>
      <c r="AP936" s="319" t="s">
        <v>690</v>
      </c>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0" customHeight="1">
      <c r="A969" s="402">
        <v>1</v>
      </c>
      <c r="B969" s="402">
        <v>1</v>
      </c>
      <c r="C969" s="424" t="s">
        <v>691</v>
      </c>
      <c r="D969" s="416"/>
      <c r="E969" s="416"/>
      <c r="F969" s="416"/>
      <c r="G969" s="416"/>
      <c r="H969" s="416"/>
      <c r="I969" s="416"/>
      <c r="J969" s="417">
        <v>2360001001406</v>
      </c>
      <c r="K969" s="418"/>
      <c r="L969" s="418"/>
      <c r="M969" s="418"/>
      <c r="N969" s="418"/>
      <c r="O969" s="418"/>
      <c r="P969" s="425" t="s">
        <v>692</v>
      </c>
      <c r="Q969" s="315"/>
      <c r="R969" s="315"/>
      <c r="S969" s="315"/>
      <c r="T969" s="315"/>
      <c r="U969" s="315"/>
      <c r="V969" s="315"/>
      <c r="W969" s="315"/>
      <c r="X969" s="315"/>
      <c r="Y969" s="316">
        <v>2</v>
      </c>
      <c r="Z969" s="317"/>
      <c r="AA969" s="317"/>
      <c r="AB969" s="318"/>
      <c r="AC969" s="326" t="s">
        <v>509</v>
      </c>
      <c r="AD969" s="426"/>
      <c r="AE969" s="426"/>
      <c r="AF969" s="426"/>
      <c r="AG969" s="426"/>
      <c r="AH969" s="419">
        <v>3</v>
      </c>
      <c r="AI969" s="420"/>
      <c r="AJ969" s="420"/>
      <c r="AK969" s="420"/>
      <c r="AL969" s="323">
        <v>99.2</v>
      </c>
      <c r="AM969" s="324"/>
      <c r="AN969" s="324"/>
      <c r="AO969" s="325"/>
      <c r="AP969" s="319" t="s">
        <v>628</v>
      </c>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30" customHeight="1">
      <c r="A1002" s="402">
        <v>1</v>
      </c>
      <c r="B1002" s="402">
        <v>1</v>
      </c>
      <c r="C1002" s="424" t="s">
        <v>693</v>
      </c>
      <c r="D1002" s="416"/>
      <c r="E1002" s="416"/>
      <c r="F1002" s="416"/>
      <c r="G1002" s="416"/>
      <c r="H1002" s="416"/>
      <c r="I1002" s="416"/>
      <c r="J1002" s="417">
        <v>2360001001488</v>
      </c>
      <c r="K1002" s="418"/>
      <c r="L1002" s="418"/>
      <c r="M1002" s="418"/>
      <c r="N1002" s="418"/>
      <c r="O1002" s="418"/>
      <c r="P1002" s="425" t="s">
        <v>694</v>
      </c>
      <c r="Q1002" s="315"/>
      <c r="R1002" s="315"/>
      <c r="S1002" s="315"/>
      <c r="T1002" s="315"/>
      <c r="U1002" s="315"/>
      <c r="V1002" s="315"/>
      <c r="W1002" s="315"/>
      <c r="X1002" s="315"/>
      <c r="Y1002" s="316">
        <v>1</v>
      </c>
      <c r="Z1002" s="317"/>
      <c r="AA1002" s="317"/>
      <c r="AB1002" s="318"/>
      <c r="AC1002" s="326" t="s">
        <v>688</v>
      </c>
      <c r="AD1002" s="426"/>
      <c r="AE1002" s="426"/>
      <c r="AF1002" s="426"/>
      <c r="AG1002" s="426"/>
      <c r="AH1002" s="419">
        <v>1</v>
      </c>
      <c r="AI1002" s="420"/>
      <c r="AJ1002" s="420"/>
      <c r="AK1002" s="420"/>
      <c r="AL1002" s="323">
        <v>84.4</v>
      </c>
      <c r="AM1002" s="324"/>
      <c r="AN1002" s="324"/>
      <c r="AO1002" s="325"/>
      <c r="AP1002" s="319" t="s">
        <v>695</v>
      </c>
      <c r="AQ1002" s="319"/>
      <c r="AR1002" s="319"/>
      <c r="AS1002" s="319"/>
      <c r="AT1002" s="319"/>
      <c r="AU1002" s="319"/>
      <c r="AV1002" s="319"/>
      <c r="AW1002" s="319"/>
      <c r="AX1002" s="319"/>
    </row>
    <row r="1003" spans="1:50" ht="30" customHeight="1">
      <c r="A1003" s="402">
        <v>2</v>
      </c>
      <c r="B1003" s="402">
        <v>1</v>
      </c>
      <c r="C1003" s="424" t="s">
        <v>693</v>
      </c>
      <c r="D1003" s="416"/>
      <c r="E1003" s="416"/>
      <c r="F1003" s="416"/>
      <c r="G1003" s="416"/>
      <c r="H1003" s="416"/>
      <c r="I1003" s="416"/>
      <c r="J1003" s="417">
        <v>2360001001488</v>
      </c>
      <c r="K1003" s="418"/>
      <c r="L1003" s="418"/>
      <c r="M1003" s="418"/>
      <c r="N1003" s="418"/>
      <c r="O1003" s="418"/>
      <c r="P1003" s="425" t="s">
        <v>696</v>
      </c>
      <c r="Q1003" s="315"/>
      <c r="R1003" s="315"/>
      <c r="S1003" s="315"/>
      <c r="T1003" s="315"/>
      <c r="U1003" s="315"/>
      <c r="V1003" s="315"/>
      <c r="W1003" s="315"/>
      <c r="X1003" s="315"/>
      <c r="Y1003" s="316">
        <v>0.7</v>
      </c>
      <c r="Z1003" s="317"/>
      <c r="AA1003" s="317"/>
      <c r="AB1003" s="318"/>
      <c r="AC1003" s="326" t="s">
        <v>688</v>
      </c>
      <c r="AD1003" s="326"/>
      <c r="AE1003" s="326"/>
      <c r="AF1003" s="326"/>
      <c r="AG1003" s="326"/>
      <c r="AH1003" s="419">
        <v>2</v>
      </c>
      <c r="AI1003" s="420"/>
      <c r="AJ1003" s="420"/>
      <c r="AK1003" s="420"/>
      <c r="AL1003" s="421">
        <v>74.3</v>
      </c>
      <c r="AM1003" s="422"/>
      <c r="AN1003" s="422"/>
      <c r="AO1003" s="423"/>
      <c r="AP1003" s="319" t="s">
        <v>695</v>
      </c>
      <c r="AQ1003" s="319"/>
      <c r="AR1003" s="319"/>
      <c r="AS1003" s="319"/>
      <c r="AT1003" s="319"/>
      <c r="AU1003" s="319"/>
      <c r="AV1003" s="319"/>
      <c r="AW1003" s="319"/>
      <c r="AX1003" s="319"/>
    </row>
    <row r="1004" spans="1:50" ht="30" hidden="1" customHeight="1">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30" customHeight="1">
      <c r="A1035" s="402">
        <v>1</v>
      </c>
      <c r="B1035" s="402">
        <v>1</v>
      </c>
      <c r="C1035" s="424" t="s">
        <v>697</v>
      </c>
      <c r="D1035" s="416"/>
      <c r="E1035" s="416"/>
      <c r="F1035" s="416"/>
      <c r="G1035" s="416"/>
      <c r="H1035" s="416"/>
      <c r="I1035" s="416"/>
      <c r="J1035" s="417" t="s">
        <v>698</v>
      </c>
      <c r="K1035" s="418"/>
      <c r="L1035" s="418"/>
      <c r="M1035" s="418"/>
      <c r="N1035" s="418"/>
      <c r="O1035" s="418"/>
      <c r="P1035" s="425" t="s">
        <v>699</v>
      </c>
      <c r="Q1035" s="315"/>
      <c r="R1035" s="315"/>
      <c r="S1035" s="315"/>
      <c r="T1035" s="315"/>
      <c r="U1035" s="315"/>
      <c r="V1035" s="315"/>
      <c r="W1035" s="315"/>
      <c r="X1035" s="315"/>
      <c r="Y1035" s="316">
        <v>0.4</v>
      </c>
      <c r="Z1035" s="317"/>
      <c r="AA1035" s="317"/>
      <c r="AB1035" s="318"/>
      <c r="AC1035" s="326" t="s">
        <v>196</v>
      </c>
      <c r="AD1035" s="426"/>
      <c r="AE1035" s="426"/>
      <c r="AF1035" s="426"/>
      <c r="AG1035" s="426"/>
      <c r="AH1035" s="419" t="s">
        <v>698</v>
      </c>
      <c r="AI1035" s="420"/>
      <c r="AJ1035" s="420"/>
      <c r="AK1035" s="420"/>
      <c r="AL1035" s="323" t="s">
        <v>698</v>
      </c>
      <c r="AM1035" s="324"/>
      <c r="AN1035" s="324"/>
      <c r="AO1035" s="325"/>
      <c r="AP1035" s="319" t="s">
        <v>700</v>
      </c>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30" customHeight="1">
      <c r="A1068" s="402">
        <v>1</v>
      </c>
      <c r="B1068" s="402">
        <v>1</v>
      </c>
      <c r="C1068" s="424" t="s">
        <v>701</v>
      </c>
      <c r="D1068" s="416"/>
      <c r="E1068" s="416"/>
      <c r="F1068" s="416"/>
      <c r="G1068" s="416"/>
      <c r="H1068" s="416"/>
      <c r="I1068" s="416"/>
      <c r="J1068" s="417">
        <v>9360001011530</v>
      </c>
      <c r="K1068" s="418"/>
      <c r="L1068" s="418"/>
      <c r="M1068" s="418"/>
      <c r="N1068" s="418"/>
      <c r="O1068" s="418"/>
      <c r="P1068" s="425" t="s">
        <v>702</v>
      </c>
      <c r="Q1068" s="315"/>
      <c r="R1068" s="315"/>
      <c r="S1068" s="315"/>
      <c r="T1068" s="315"/>
      <c r="U1068" s="315"/>
      <c r="V1068" s="315"/>
      <c r="W1068" s="315"/>
      <c r="X1068" s="315"/>
      <c r="Y1068" s="316">
        <v>0.1</v>
      </c>
      <c r="Z1068" s="317"/>
      <c r="AA1068" s="317"/>
      <c r="AB1068" s="318"/>
      <c r="AC1068" s="326" t="s">
        <v>515</v>
      </c>
      <c r="AD1068" s="426"/>
      <c r="AE1068" s="426"/>
      <c r="AF1068" s="426"/>
      <c r="AG1068" s="426"/>
      <c r="AH1068" s="419" t="s">
        <v>703</v>
      </c>
      <c r="AI1068" s="420"/>
      <c r="AJ1068" s="420"/>
      <c r="AK1068" s="420"/>
      <c r="AL1068" s="323" t="s">
        <v>703</v>
      </c>
      <c r="AM1068" s="324"/>
      <c r="AN1068" s="324"/>
      <c r="AO1068" s="325"/>
      <c r="AP1068" s="319" t="s">
        <v>704</v>
      </c>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459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478</v>
      </c>
      <c r="AM1098" s="961"/>
      <c r="AN1098" s="961"/>
      <c r="AO1098" s="80" t="s">
        <v>675</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396</v>
      </c>
      <c r="D1101" s="894"/>
      <c r="E1101" s="275" t="s">
        <v>395</v>
      </c>
      <c r="F1101" s="894"/>
      <c r="G1101" s="894"/>
      <c r="H1101" s="894"/>
      <c r="I1101" s="894"/>
      <c r="J1101" s="275" t="s">
        <v>428</v>
      </c>
      <c r="K1101" s="275"/>
      <c r="L1101" s="275"/>
      <c r="M1101" s="275"/>
      <c r="N1101" s="275"/>
      <c r="O1101" s="275"/>
      <c r="P1101" s="342" t="s">
        <v>27</v>
      </c>
      <c r="Q1101" s="342"/>
      <c r="R1101" s="342"/>
      <c r="S1101" s="342"/>
      <c r="T1101" s="342"/>
      <c r="U1101" s="342"/>
      <c r="V1101" s="342"/>
      <c r="W1101" s="342"/>
      <c r="X1101" s="342"/>
      <c r="Y1101" s="275" t="s">
        <v>430</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460</v>
      </c>
      <c r="AQ1101" s="428"/>
      <c r="AR1101" s="428"/>
      <c r="AS1101" s="428"/>
      <c r="AT1101" s="428"/>
      <c r="AU1101" s="428"/>
      <c r="AV1101" s="428"/>
      <c r="AW1101" s="428"/>
      <c r="AX1101" s="428"/>
    </row>
    <row r="1102" spans="1:50" ht="30" customHeight="1">
      <c r="A1102" s="402">
        <v>1</v>
      </c>
      <c r="B1102" s="402">
        <v>1</v>
      </c>
      <c r="C1102" s="896" t="s">
        <v>705</v>
      </c>
      <c r="D1102" s="896"/>
      <c r="E1102" s="259" t="s">
        <v>686</v>
      </c>
      <c r="F1102" s="895"/>
      <c r="G1102" s="895"/>
      <c r="H1102" s="895"/>
      <c r="I1102" s="895"/>
      <c r="J1102" s="417">
        <v>5360001008613</v>
      </c>
      <c r="K1102" s="418"/>
      <c r="L1102" s="418"/>
      <c r="M1102" s="418"/>
      <c r="N1102" s="418"/>
      <c r="O1102" s="418"/>
      <c r="P1102" s="425" t="s">
        <v>706</v>
      </c>
      <c r="Q1102" s="315"/>
      <c r="R1102" s="315"/>
      <c r="S1102" s="315"/>
      <c r="T1102" s="315"/>
      <c r="U1102" s="315"/>
      <c r="V1102" s="315"/>
      <c r="W1102" s="315"/>
      <c r="X1102" s="315"/>
      <c r="Y1102" s="316">
        <v>0.3</v>
      </c>
      <c r="Z1102" s="317"/>
      <c r="AA1102" s="317"/>
      <c r="AB1102" s="318"/>
      <c r="AC1102" s="320" t="s">
        <v>516</v>
      </c>
      <c r="AD1102" s="320"/>
      <c r="AE1102" s="320"/>
      <c r="AF1102" s="320"/>
      <c r="AG1102" s="320"/>
      <c r="AH1102" s="321" t="s">
        <v>458</v>
      </c>
      <c r="AI1102" s="322"/>
      <c r="AJ1102" s="322"/>
      <c r="AK1102" s="322"/>
      <c r="AL1102" s="323" t="s">
        <v>458</v>
      </c>
      <c r="AM1102" s="324"/>
      <c r="AN1102" s="324"/>
      <c r="AO1102" s="325"/>
      <c r="AP1102" s="319" t="s">
        <v>628</v>
      </c>
      <c r="AQ1102" s="319"/>
      <c r="AR1102" s="319"/>
      <c r="AS1102" s="319"/>
      <c r="AT1102" s="319"/>
      <c r="AU1102" s="319"/>
      <c r="AV1102" s="319"/>
      <c r="AW1102" s="319"/>
      <c r="AX1102" s="319"/>
    </row>
    <row r="1103" spans="1:50" ht="30" customHeight="1">
      <c r="A1103" s="402">
        <v>2</v>
      </c>
      <c r="B1103" s="402">
        <v>1</v>
      </c>
      <c r="C1103" s="896" t="s">
        <v>707</v>
      </c>
      <c r="D1103" s="896"/>
      <c r="E1103" s="259" t="s">
        <v>693</v>
      </c>
      <c r="F1103" s="895"/>
      <c r="G1103" s="895"/>
      <c r="H1103" s="895"/>
      <c r="I1103" s="895"/>
      <c r="J1103" s="417">
        <v>2360001001488</v>
      </c>
      <c r="K1103" s="418"/>
      <c r="L1103" s="418"/>
      <c r="M1103" s="418"/>
      <c r="N1103" s="418"/>
      <c r="O1103" s="418"/>
      <c r="P1103" s="425" t="s">
        <v>694</v>
      </c>
      <c r="Q1103" s="315"/>
      <c r="R1103" s="315"/>
      <c r="S1103" s="315"/>
      <c r="T1103" s="315"/>
      <c r="U1103" s="315"/>
      <c r="V1103" s="315"/>
      <c r="W1103" s="315"/>
      <c r="X1103" s="315"/>
      <c r="Y1103" s="316">
        <v>1</v>
      </c>
      <c r="Z1103" s="317"/>
      <c r="AA1103" s="317"/>
      <c r="AB1103" s="318"/>
      <c r="AC1103" s="320" t="s">
        <v>509</v>
      </c>
      <c r="AD1103" s="320"/>
      <c r="AE1103" s="320"/>
      <c r="AF1103" s="320"/>
      <c r="AG1103" s="320"/>
      <c r="AH1103" s="321">
        <v>1</v>
      </c>
      <c r="AI1103" s="322"/>
      <c r="AJ1103" s="322"/>
      <c r="AK1103" s="322"/>
      <c r="AL1103" s="323">
        <v>84.4</v>
      </c>
      <c r="AM1103" s="324"/>
      <c r="AN1103" s="324"/>
      <c r="AO1103" s="325"/>
      <c r="AP1103" s="319" t="s">
        <v>628</v>
      </c>
      <c r="AQ1103" s="319"/>
      <c r="AR1103" s="319"/>
      <c r="AS1103" s="319"/>
      <c r="AT1103" s="319"/>
      <c r="AU1103" s="319"/>
      <c r="AV1103" s="319"/>
      <c r="AW1103" s="319"/>
      <c r="AX1103" s="319"/>
    </row>
    <row r="1104" spans="1:50" ht="30" customHeight="1">
      <c r="A1104" s="402">
        <v>3</v>
      </c>
      <c r="B1104" s="402">
        <v>1</v>
      </c>
      <c r="C1104" s="896" t="s">
        <v>707</v>
      </c>
      <c r="D1104" s="896"/>
      <c r="E1104" s="259" t="s">
        <v>693</v>
      </c>
      <c r="F1104" s="895"/>
      <c r="G1104" s="895"/>
      <c r="H1104" s="895"/>
      <c r="I1104" s="895"/>
      <c r="J1104" s="417">
        <v>2360001001488</v>
      </c>
      <c r="K1104" s="418"/>
      <c r="L1104" s="418"/>
      <c r="M1104" s="418"/>
      <c r="N1104" s="418"/>
      <c r="O1104" s="418"/>
      <c r="P1104" s="425" t="s">
        <v>708</v>
      </c>
      <c r="Q1104" s="315"/>
      <c r="R1104" s="315"/>
      <c r="S1104" s="315"/>
      <c r="T1104" s="315"/>
      <c r="U1104" s="315"/>
      <c r="V1104" s="315"/>
      <c r="W1104" s="315"/>
      <c r="X1104" s="315"/>
      <c r="Y1104" s="316">
        <v>0.7</v>
      </c>
      <c r="Z1104" s="317"/>
      <c r="AA1104" s="317"/>
      <c r="AB1104" s="318"/>
      <c r="AC1104" s="320" t="s">
        <v>509</v>
      </c>
      <c r="AD1104" s="320"/>
      <c r="AE1104" s="320"/>
      <c r="AF1104" s="320"/>
      <c r="AG1104" s="320"/>
      <c r="AH1104" s="321">
        <v>2</v>
      </c>
      <c r="AI1104" s="322"/>
      <c r="AJ1104" s="322"/>
      <c r="AK1104" s="322"/>
      <c r="AL1104" s="323">
        <v>74.3</v>
      </c>
      <c r="AM1104" s="324"/>
      <c r="AN1104" s="324"/>
      <c r="AO1104" s="325"/>
      <c r="AP1104" s="319" t="s">
        <v>628</v>
      </c>
      <c r="AQ1104" s="319"/>
      <c r="AR1104" s="319"/>
      <c r="AS1104" s="319"/>
      <c r="AT1104" s="319"/>
      <c r="AU1104" s="319"/>
      <c r="AV1104" s="319"/>
      <c r="AW1104" s="319"/>
      <c r="AX1104" s="319"/>
    </row>
    <row r="1105" spans="1:50" ht="30"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81" priority="14099">
      <formula>IF(RIGHT(TEXT(P14,"0.#"),1)=".",FALSE,TRUE)</formula>
    </cfRule>
    <cfRule type="expression" dxfId="2980" priority="14100">
      <formula>IF(RIGHT(TEXT(P14,"0.#"),1)=".",TRUE,FALSE)</formula>
    </cfRule>
  </conditionalFormatting>
  <conditionalFormatting sqref="AE32">
    <cfRule type="expression" dxfId="2979" priority="14089">
      <formula>IF(RIGHT(TEXT(AE32,"0.#"),1)=".",FALSE,TRUE)</formula>
    </cfRule>
    <cfRule type="expression" dxfId="2978" priority="14090">
      <formula>IF(RIGHT(TEXT(AE32,"0.#"),1)=".",TRUE,FALSE)</formula>
    </cfRule>
  </conditionalFormatting>
  <conditionalFormatting sqref="P18:AX18">
    <cfRule type="expression" dxfId="2977" priority="13975">
      <formula>IF(RIGHT(TEXT(P18,"0.#"),1)=".",FALSE,TRUE)</formula>
    </cfRule>
    <cfRule type="expression" dxfId="2976" priority="13976">
      <formula>IF(RIGHT(TEXT(P18,"0.#"),1)=".",TRUE,FALSE)</formula>
    </cfRule>
  </conditionalFormatting>
  <conditionalFormatting sqref="Y791">
    <cfRule type="expression" dxfId="2975" priority="13967">
      <formula>IF(RIGHT(TEXT(Y791,"0.#"),1)=".",FALSE,TRUE)</formula>
    </cfRule>
    <cfRule type="expression" dxfId="2974" priority="13968">
      <formula>IF(RIGHT(TEXT(Y791,"0.#"),1)=".",TRUE,FALSE)</formula>
    </cfRule>
  </conditionalFormatting>
  <conditionalFormatting sqref="Y822:Y829 Y809:Y816 Y796:Y803">
    <cfRule type="expression" dxfId="2973" priority="13749">
      <formula>IF(RIGHT(TEXT(Y796,"0.#"),1)=".",FALSE,TRUE)</formula>
    </cfRule>
    <cfRule type="expression" dxfId="2972" priority="13750">
      <formula>IF(RIGHT(TEXT(Y796,"0.#"),1)=".",TRUE,FALSE)</formula>
    </cfRule>
  </conditionalFormatting>
  <conditionalFormatting sqref="P16:AQ17 P15:AX15 P13:AX13">
    <cfRule type="expression" dxfId="2971" priority="13797">
      <formula>IF(RIGHT(TEXT(P13,"0.#"),1)=".",FALSE,TRUE)</formula>
    </cfRule>
    <cfRule type="expression" dxfId="2970" priority="13798">
      <formula>IF(RIGHT(TEXT(P13,"0.#"),1)=".",TRUE,FALSE)</formula>
    </cfRule>
  </conditionalFormatting>
  <conditionalFormatting sqref="P19:AJ19">
    <cfRule type="expression" dxfId="2969" priority="13795">
      <formula>IF(RIGHT(TEXT(P19,"0.#"),1)=".",FALSE,TRUE)</formula>
    </cfRule>
    <cfRule type="expression" dxfId="2968" priority="13796">
      <formula>IF(RIGHT(TEXT(P19,"0.#"),1)=".",TRUE,FALSE)</formula>
    </cfRule>
  </conditionalFormatting>
  <conditionalFormatting sqref="AE101 AQ101">
    <cfRule type="expression" dxfId="2967" priority="13787">
      <formula>IF(RIGHT(TEXT(AE101,"0.#"),1)=".",FALSE,TRUE)</formula>
    </cfRule>
    <cfRule type="expression" dxfId="2966" priority="13788">
      <formula>IF(RIGHT(TEXT(AE101,"0.#"),1)=".",TRUE,FALSE)</formula>
    </cfRule>
  </conditionalFormatting>
  <conditionalFormatting sqref="Y784:Y790">
    <cfRule type="expression" dxfId="2965" priority="13773">
      <formula>IF(RIGHT(TEXT(Y784,"0.#"),1)=".",FALSE,TRUE)</formula>
    </cfRule>
    <cfRule type="expression" dxfId="2964" priority="13774">
      <formula>IF(RIGHT(TEXT(Y784,"0.#"),1)=".",TRUE,FALSE)</formula>
    </cfRule>
  </conditionalFormatting>
  <conditionalFormatting sqref="AU782">
    <cfRule type="expression" dxfId="2963" priority="13771">
      <formula>IF(RIGHT(TEXT(AU782,"0.#"),1)=".",FALSE,TRUE)</formula>
    </cfRule>
    <cfRule type="expression" dxfId="2962" priority="13772">
      <formula>IF(RIGHT(TEXT(AU782,"0.#"),1)=".",TRUE,FALSE)</formula>
    </cfRule>
  </conditionalFormatting>
  <conditionalFormatting sqref="AU791">
    <cfRule type="expression" dxfId="2961" priority="13769">
      <formula>IF(RIGHT(TEXT(AU791,"0.#"),1)=".",FALSE,TRUE)</formula>
    </cfRule>
    <cfRule type="expression" dxfId="2960" priority="13770">
      <formula>IF(RIGHT(TEXT(AU791,"0.#"),1)=".",TRUE,FALSE)</formula>
    </cfRule>
  </conditionalFormatting>
  <conditionalFormatting sqref="AU783:AU790">
    <cfRule type="expression" dxfId="2959" priority="13767">
      <formula>IF(RIGHT(TEXT(AU783,"0.#"),1)=".",FALSE,TRUE)</formula>
    </cfRule>
    <cfRule type="expression" dxfId="2958" priority="13768">
      <formula>IF(RIGHT(TEXT(AU783,"0.#"),1)=".",TRUE,FALSE)</formula>
    </cfRule>
  </conditionalFormatting>
  <conditionalFormatting sqref="Y808 Y795">
    <cfRule type="expression" dxfId="2957" priority="13753">
      <formula>IF(RIGHT(TEXT(Y795,"0.#"),1)=".",FALSE,TRUE)</formula>
    </cfRule>
    <cfRule type="expression" dxfId="2956" priority="13754">
      <formula>IF(RIGHT(TEXT(Y795,"0.#"),1)=".",TRUE,FALSE)</formula>
    </cfRule>
  </conditionalFormatting>
  <conditionalFormatting sqref="Y830 Y817 Y804">
    <cfRule type="expression" dxfId="2955" priority="13751">
      <formula>IF(RIGHT(TEXT(Y804,"0.#"),1)=".",FALSE,TRUE)</formula>
    </cfRule>
    <cfRule type="expression" dxfId="2954" priority="13752">
      <formula>IF(RIGHT(TEXT(Y804,"0.#"),1)=".",TRUE,FALSE)</formula>
    </cfRule>
  </conditionalFormatting>
  <conditionalFormatting sqref="AU808 AU795">
    <cfRule type="expression" dxfId="2953" priority="13747">
      <formula>IF(RIGHT(TEXT(AU795,"0.#"),1)=".",FALSE,TRUE)</formula>
    </cfRule>
    <cfRule type="expression" dxfId="2952" priority="13748">
      <formula>IF(RIGHT(TEXT(AU795,"0.#"),1)=".",TRUE,FALSE)</formula>
    </cfRule>
  </conditionalFormatting>
  <conditionalFormatting sqref="AU830 AU817 AU804">
    <cfRule type="expression" dxfId="2951" priority="13745">
      <formula>IF(RIGHT(TEXT(AU804,"0.#"),1)=".",FALSE,TRUE)</formula>
    </cfRule>
    <cfRule type="expression" dxfId="2950" priority="13746">
      <formula>IF(RIGHT(TEXT(AU804,"0.#"),1)=".",TRUE,FALSE)</formula>
    </cfRule>
  </conditionalFormatting>
  <conditionalFormatting sqref="AU825:AU829 AU809:AU816 AU796:AU803">
    <cfRule type="expression" dxfId="2949" priority="13743">
      <formula>IF(RIGHT(TEXT(AU796,"0.#"),1)=".",FALSE,TRUE)</formula>
    </cfRule>
    <cfRule type="expression" dxfId="2948" priority="13744">
      <formula>IF(RIGHT(TEXT(AU796,"0.#"),1)=".",TRUE,FALSE)</formula>
    </cfRule>
  </conditionalFormatting>
  <conditionalFormatting sqref="AM87">
    <cfRule type="expression" dxfId="2947" priority="13397">
      <formula>IF(RIGHT(TEXT(AM87,"0.#"),1)=".",FALSE,TRUE)</formula>
    </cfRule>
    <cfRule type="expression" dxfId="2946" priority="13398">
      <formula>IF(RIGHT(TEXT(AM87,"0.#"),1)=".",TRUE,FALSE)</formula>
    </cfRule>
  </conditionalFormatting>
  <conditionalFormatting sqref="AE55">
    <cfRule type="expression" dxfId="2945" priority="13465">
      <formula>IF(RIGHT(TEXT(AE55,"0.#"),1)=".",FALSE,TRUE)</formula>
    </cfRule>
    <cfRule type="expression" dxfId="2944" priority="13466">
      <formula>IF(RIGHT(TEXT(AE55,"0.#"),1)=".",TRUE,FALSE)</formula>
    </cfRule>
  </conditionalFormatting>
  <conditionalFormatting sqref="AI55">
    <cfRule type="expression" dxfId="2943" priority="13463">
      <formula>IF(RIGHT(TEXT(AI55,"0.#"),1)=".",FALSE,TRUE)</formula>
    </cfRule>
    <cfRule type="expression" dxfId="2942" priority="13464">
      <formula>IF(RIGHT(TEXT(AI55,"0.#"),1)=".",TRUE,FALSE)</formula>
    </cfRule>
  </conditionalFormatting>
  <conditionalFormatting sqref="AM34">
    <cfRule type="expression" dxfId="2941" priority="13543">
      <formula>IF(RIGHT(TEXT(AM34,"0.#"),1)=".",FALSE,TRUE)</formula>
    </cfRule>
    <cfRule type="expression" dxfId="2940" priority="13544">
      <formula>IF(RIGHT(TEXT(AM34,"0.#"),1)=".",TRUE,FALSE)</formula>
    </cfRule>
  </conditionalFormatting>
  <conditionalFormatting sqref="AE33">
    <cfRule type="expression" dxfId="2939" priority="13557">
      <formula>IF(RIGHT(TEXT(AE33,"0.#"),1)=".",FALSE,TRUE)</formula>
    </cfRule>
    <cfRule type="expression" dxfId="2938" priority="13558">
      <formula>IF(RIGHT(TEXT(AE33,"0.#"),1)=".",TRUE,FALSE)</formula>
    </cfRule>
  </conditionalFormatting>
  <conditionalFormatting sqref="AE34">
    <cfRule type="expression" dxfId="2937" priority="13555">
      <formula>IF(RIGHT(TEXT(AE34,"0.#"),1)=".",FALSE,TRUE)</formula>
    </cfRule>
    <cfRule type="expression" dxfId="2936" priority="13556">
      <formula>IF(RIGHT(TEXT(AE34,"0.#"),1)=".",TRUE,FALSE)</formula>
    </cfRule>
  </conditionalFormatting>
  <conditionalFormatting sqref="AI34">
    <cfRule type="expression" dxfId="2935" priority="13553">
      <formula>IF(RIGHT(TEXT(AI34,"0.#"),1)=".",FALSE,TRUE)</formula>
    </cfRule>
    <cfRule type="expression" dxfId="2934" priority="13554">
      <formula>IF(RIGHT(TEXT(AI34,"0.#"),1)=".",TRUE,FALSE)</formula>
    </cfRule>
  </conditionalFormatting>
  <conditionalFormatting sqref="AI33">
    <cfRule type="expression" dxfId="2933" priority="13551">
      <formula>IF(RIGHT(TEXT(AI33,"0.#"),1)=".",FALSE,TRUE)</formula>
    </cfRule>
    <cfRule type="expression" dxfId="2932" priority="13552">
      <formula>IF(RIGHT(TEXT(AI33,"0.#"),1)=".",TRUE,FALSE)</formula>
    </cfRule>
  </conditionalFormatting>
  <conditionalFormatting sqref="AI32">
    <cfRule type="expression" dxfId="2931" priority="13549">
      <formula>IF(RIGHT(TEXT(AI32,"0.#"),1)=".",FALSE,TRUE)</formula>
    </cfRule>
    <cfRule type="expression" dxfId="2930" priority="13550">
      <formula>IF(RIGHT(TEXT(AI32,"0.#"),1)=".",TRUE,FALSE)</formula>
    </cfRule>
  </conditionalFormatting>
  <conditionalFormatting sqref="AM32">
    <cfRule type="expression" dxfId="2929" priority="13547">
      <formula>IF(RIGHT(TEXT(AM32,"0.#"),1)=".",FALSE,TRUE)</formula>
    </cfRule>
    <cfRule type="expression" dxfId="2928" priority="13548">
      <formula>IF(RIGHT(TEXT(AM32,"0.#"),1)=".",TRUE,FALSE)</formula>
    </cfRule>
  </conditionalFormatting>
  <conditionalFormatting sqref="AM33">
    <cfRule type="expression" dxfId="2927" priority="13545">
      <formula>IF(RIGHT(TEXT(AM33,"0.#"),1)=".",FALSE,TRUE)</formula>
    </cfRule>
    <cfRule type="expression" dxfId="2926" priority="13546">
      <formula>IF(RIGHT(TEXT(AM33,"0.#"),1)=".",TRUE,FALSE)</formula>
    </cfRule>
  </conditionalFormatting>
  <conditionalFormatting sqref="AQ32:AQ34">
    <cfRule type="expression" dxfId="2925" priority="13537">
      <formula>IF(RIGHT(TEXT(AQ32,"0.#"),1)=".",FALSE,TRUE)</formula>
    </cfRule>
    <cfRule type="expression" dxfId="2924" priority="13538">
      <formula>IF(RIGHT(TEXT(AQ32,"0.#"),1)=".",TRUE,FALSE)</formula>
    </cfRule>
  </conditionalFormatting>
  <conditionalFormatting sqref="AU32:AU34">
    <cfRule type="expression" dxfId="2923" priority="13535">
      <formula>IF(RIGHT(TEXT(AU32,"0.#"),1)=".",FALSE,TRUE)</formula>
    </cfRule>
    <cfRule type="expression" dxfId="2922" priority="13536">
      <formula>IF(RIGHT(TEXT(AU32,"0.#"),1)=".",TRUE,FALSE)</formula>
    </cfRule>
  </conditionalFormatting>
  <conditionalFormatting sqref="AE53">
    <cfRule type="expression" dxfId="2921" priority="13469">
      <formula>IF(RIGHT(TEXT(AE53,"0.#"),1)=".",FALSE,TRUE)</formula>
    </cfRule>
    <cfRule type="expression" dxfId="2920" priority="13470">
      <formula>IF(RIGHT(TEXT(AE53,"0.#"),1)=".",TRUE,FALSE)</formula>
    </cfRule>
  </conditionalFormatting>
  <conditionalFormatting sqref="AE54">
    <cfRule type="expression" dxfId="2919" priority="13467">
      <formula>IF(RIGHT(TEXT(AE54,"0.#"),1)=".",FALSE,TRUE)</formula>
    </cfRule>
    <cfRule type="expression" dxfId="2918" priority="13468">
      <formula>IF(RIGHT(TEXT(AE54,"0.#"),1)=".",TRUE,FALSE)</formula>
    </cfRule>
  </conditionalFormatting>
  <conditionalFormatting sqref="AI54">
    <cfRule type="expression" dxfId="2917" priority="13461">
      <formula>IF(RIGHT(TEXT(AI54,"0.#"),1)=".",FALSE,TRUE)</formula>
    </cfRule>
    <cfRule type="expression" dxfId="2916" priority="13462">
      <formula>IF(RIGHT(TEXT(AI54,"0.#"),1)=".",TRUE,FALSE)</formula>
    </cfRule>
  </conditionalFormatting>
  <conditionalFormatting sqref="AI53">
    <cfRule type="expression" dxfId="2915" priority="13459">
      <formula>IF(RIGHT(TEXT(AI53,"0.#"),1)=".",FALSE,TRUE)</formula>
    </cfRule>
    <cfRule type="expression" dxfId="2914" priority="13460">
      <formula>IF(RIGHT(TEXT(AI53,"0.#"),1)=".",TRUE,FALSE)</formula>
    </cfRule>
  </conditionalFormatting>
  <conditionalFormatting sqref="AM53">
    <cfRule type="expression" dxfId="2913" priority="13457">
      <formula>IF(RIGHT(TEXT(AM53,"0.#"),1)=".",FALSE,TRUE)</formula>
    </cfRule>
    <cfRule type="expression" dxfId="2912" priority="13458">
      <formula>IF(RIGHT(TEXT(AM53,"0.#"),1)=".",TRUE,FALSE)</formula>
    </cfRule>
  </conditionalFormatting>
  <conditionalFormatting sqref="AM54">
    <cfRule type="expression" dxfId="2911" priority="13455">
      <formula>IF(RIGHT(TEXT(AM54,"0.#"),1)=".",FALSE,TRUE)</formula>
    </cfRule>
    <cfRule type="expression" dxfId="2910" priority="13456">
      <formula>IF(RIGHT(TEXT(AM54,"0.#"),1)=".",TRUE,FALSE)</formula>
    </cfRule>
  </conditionalFormatting>
  <conditionalFormatting sqref="AM55">
    <cfRule type="expression" dxfId="2909" priority="13453">
      <formula>IF(RIGHT(TEXT(AM55,"0.#"),1)=".",FALSE,TRUE)</formula>
    </cfRule>
    <cfRule type="expression" dxfId="2908" priority="13454">
      <formula>IF(RIGHT(TEXT(AM55,"0.#"),1)=".",TRUE,FALSE)</formula>
    </cfRule>
  </conditionalFormatting>
  <conditionalFormatting sqref="AE60">
    <cfRule type="expression" dxfId="2907" priority="13439">
      <formula>IF(RIGHT(TEXT(AE60,"0.#"),1)=".",FALSE,TRUE)</formula>
    </cfRule>
    <cfRule type="expression" dxfId="2906" priority="13440">
      <formula>IF(RIGHT(TEXT(AE60,"0.#"),1)=".",TRUE,FALSE)</formula>
    </cfRule>
  </conditionalFormatting>
  <conditionalFormatting sqref="AE61">
    <cfRule type="expression" dxfId="2905" priority="13437">
      <formula>IF(RIGHT(TEXT(AE61,"0.#"),1)=".",FALSE,TRUE)</formula>
    </cfRule>
    <cfRule type="expression" dxfId="2904" priority="13438">
      <formula>IF(RIGHT(TEXT(AE61,"0.#"),1)=".",TRUE,FALSE)</formula>
    </cfRule>
  </conditionalFormatting>
  <conditionalFormatting sqref="AE62">
    <cfRule type="expression" dxfId="2903" priority="13435">
      <formula>IF(RIGHT(TEXT(AE62,"0.#"),1)=".",FALSE,TRUE)</formula>
    </cfRule>
    <cfRule type="expression" dxfId="2902" priority="13436">
      <formula>IF(RIGHT(TEXT(AE62,"0.#"),1)=".",TRUE,FALSE)</formula>
    </cfRule>
  </conditionalFormatting>
  <conditionalFormatting sqref="AI62">
    <cfRule type="expression" dxfId="2901" priority="13433">
      <formula>IF(RIGHT(TEXT(AI62,"0.#"),1)=".",FALSE,TRUE)</formula>
    </cfRule>
    <cfRule type="expression" dxfId="2900" priority="13434">
      <formula>IF(RIGHT(TEXT(AI62,"0.#"),1)=".",TRUE,FALSE)</formula>
    </cfRule>
  </conditionalFormatting>
  <conditionalFormatting sqref="AI61">
    <cfRule type="expression" dxfId="2899" priority="13431">
      <formula>IF(RIGHT(TEXT(AI61,"0.#"),1)=".",FALSE,TRUE)</formula>
    </cfRule>
    <cfRule type="expression" dxfId="2898" priority="13432">
      <formula>IF(RIGHT(TEXT(AI61,"0.#"),1)=".",TRUE,FALSE)</formula>
    </cfRule>
  </conditionalFormatting>
  <conditionalFormatting sqref="AI60">
    <cfRule type="expression" dxfId="2897" priority="13429">
      <formula>IF(RIGHT(TEXT(AI60,"0.#"),1)=".",FALSE,TRUE)</formula>
    </cfRule>
    <cfRule type="expression" dxfId="2896" priority="13430">
      <formula>IF(RIGHT(TEXT(AI60,"0.#"),1)=".",TRUE,FALSE)</formula>
    </cfRule>
  </conditionalFormatting>
  <conditionalFormatting sqref="AM60">
    <cfRule type="expression" dxfId="2895" priority="13427">
      <formula>IF(RIGHT(TEXT(AM60,"0.#"),1)=".",FALSE,TRUE)</formula>
    </cfRule>
    <cfRule type="expression" dxfId="2894" priority="13428">
      <formula>IF(RIGHT(TEXT(AM60,"0.#"),1)=".",TRUE,FALSE)</formula>
    </cfRule>
  </conditionalFormatting>
  <conditionalFormatting sqref="AM61">
    <cfRule type="expression" dxfId="2893" priority="13425">
      <formula>IF(RIGHT(TEXT(AM61,"0.#"),1)=".",FALSE,TRUE)</formula>
    </cfRule>
    <cfRule type="expression" dxfId="2892" priority="13426">
      <formula>IF(RIGHT(TEXT(AM61,"0.#"),1)=".",TRUE,FALSE)</formula>
    </cfRule>
  </conditionalFormatting>
  <conditionalFormatting sqref="AM62">
    <cfRule type="expression" dxfId="2891" priority="13423">
      <formula>IF(RIGHT(TEXT(AM62,"0.#"),1)=".",FALSE,TRUE)</formula>
    </cfRule>
    <cfRule type="expression" dxfId="2890" priority="13424">
      <formula>IF(RIGHT(TEXT(AM62,"0.#"),1)=".",TRUE,FALSE)</formula>
    </cfRule>
  </conditionalFormatting>
  <conditionalFormatting sqref="AE87">
    <cfRule type="expression" dxfId="2889" priority="13409">
      <formula>IF(RIGHT(TEXT(AE87,"0.#"),1)=".",FALSE,TRUE)</formula>
    </cfRule>
    <cfRule type="expression" dxfId="2888" priority="13410">
      <formula>IF(RIGHT(TEXT(AE87,"0.#"),1)=".",TRUE,FALSE)</formula>
    </cfRule>
  </conditionalFormatting>
  <conditionalFormatting sqref="AE88">
    <cfRule type="expression" dxfId="2887" priority="13407">
      <formula>IF(RIGHT(TEXT(AE88,"0.#"),1)=".",FALSE,TRUE)</formula>
    </cfRule>
    <cfRule type="expression" dxfId="2886" priority="13408">
      <formula>IF(RIGHT(TEXT(AE88,"0.#"),1)=".",TRUE,FALSE)</formula>
    </cfRule>
  </conditionalFormatting>
  <conditionalFormatting sqref="AE89">
    <cfRule type="expression" dxfId="2885" priority="13405">
      <formula>IF(RIGHT(TEXT(AE89,"0.#"),1)=".",FALSE,TRUE)</formula>
    </cfRule>
    <cfRule type="expression" dxfId="2884" priority="13406">
      <formula>IF(RIGHT(TEXT(AE89,"0.#"),1)=".",TRUE,FALSE)</formula>
    </cfRule>
  </conditionalFormatting>
  <conditionalFormatting sqref="AI89">
    <cfRule type="expression" dxfId="2883" priority="13403">
      <formula>IF(RIGHT(TEXT(AI89,"0.#"),1)=".",FALSE,TRUE)</formula>
    </cfRule>
    <cfRule type="expression" dxfId="2882" priority="13404">
      <formula>IF(RIGHT(TEXT(AI89,"0.#"),1)=".",TRUE,FALSE)</formula>
    </cfRule>
  </conditionalFormatting>
  <conditionalFormatting sqref="AI88">
    <cfRule type="expression" dxfId="2881" priority="13401">
      <formula>IF(RIGHT(TEXT(AI88,"0.#"),1)=".",FALSE,TRUE)</formula>
    </cfRule>
    <cfRule type="expression" dxfId="2880" priority="13402">
      <formula>IF(RIGHT(TEXT(AI88,"0.#"),1)=".",TRUE,FALSE)</formula>
    </cfRule>
  </conditionalFormatting>
  <conditionalFormatting sqref="AI87">
    <cfRule type="expression" dxfId="2879" priority="13399">
      <formula>IF(RIGHT(TEXT(AI87,"0.#"),1)=".",FALSE,TRUE)</formula>
    </cfRule>
    <cfRule type="expression" dxfId="2878" priority="13400">
      <formula>IF(RIGHT(TEXT(AI87,"0.#"),1)=".",TRUE,FALSE)</formula>
    </cfRule>
  </conditionalFormatting>
  <conditionalFormatting sqref="AM88">
    <cfRule type="expression" dxfId="2877" priority="13395">
      <formula>IF(RIGHT(TEXT(AM88,"0.#"),1)=".",FALSE,TRUE)</formula>
    </cfRule>
    <cfRule type="expression" dxfId="2876" priority="13396">
      <formula>IF(RIGHT(TEXT(AM88,"0.#"),1)=".",TRUE,FALSE)</formula>
    </cfRule>
  </conditionalFormatting>
  <conditionalFormatting sqref="AM89">
    <cfRule type="expression" dxfId="2875" priority="13393">
      <formula>IF(RIGHT(TEXT(AM89,"0.#"),1)=".",FALSE,TRUE)</formula>
    </cfRule>
    <cfRule type="expression" dxfId="2874" priority="13394">
      <formula>IF(RIGHT(TEXT(AM89,"0.#"),1)=".",TRUE,FALSE)</formula>
    </cfRule>
  </conditionalFormatting>
  <conditionalFormatting sqref="AE92">
    <cfRule type="expression" dxfId="2873" priority="13379">
      <formula>IF(RIGHT(TEXT(AE92,"0.#"),1)=".",FALSE,TRUE)</formula>
    </cfRule>
    <cfRule type="expression" dxfId="2872" priority="13380">
      <formula>IF(RIGHT(TEXT(AE92,"0.#"),1)=".",TRUE,FALSE)</formula>
    </cfRule>
  </conditionalFormatting>
  <conditionalFormatting sqref="AE93">
    <cfRule type="expression" dxfId="2871" priority="13377">
      <formula>IF(RIGHT(TEXT(AE93,"0.#"),1)=".",FALSE,TRUE)</formula>
    </cfRule>
    <cfRule type="expression" dxfId="2870" priority="13378">
      <formula>IF(RIGHT(TEXT(AE93,"0.#"),1)=".",TRUE,FALSE)</formula>
    </cfRule>
  </conditionalFormatting>
  <conditionalFormatting sqref="AE94">
    <cfRule type="expression" dxfId="2869" priority="13375">
      <formula>IF(RIGHT(TEXT(AE94,"0.#"),1)=".",FALSE,TRUE)</formula>
    </cfRule>
    <cfRule type="expression" dxfId="2868" priority="13376">
      <formula>IF(RIGHT(TEXT(AE94,"0.#"),1)=".",TRUE,FALSE)</formula>
    </cfRule>
  </conditionalFormatting>
  <conditionalFormatting sqref="AI94">
    <cfRule type="expression" dxfId="2867" priority="13373">
      <formula>IF(RIGHT(TEXT(AI94,"0.#"),1)=".",FALSE,TRUE)</formula>
    </cfRule>
    <cfRule type="expression" dxfId="2866" priority="13374">
      <formula>IF(RIGHT(TEXT(AI94,"0.#"),1)=".",TRUE,FALSE)</formula>
    </cfRule>
  </conditionalFormatting>
  <conditionalFormatting sqref="AI93">
    <cfRule type="expression" dxfId="2865" priority="13371">
      <formula>IF(RIGHT(TEXT(AI93,"0.#"),1)=".",FALSE,TRUE)</formula>
    </cfRule>
    <cfRule type="expression" dxfId="2864" priority="13372">
      <formula>IF(RIGHT(TEXT(AI93,"0.#"),1)=".",TRUE,FALSE)</formula>
    </cfRule>
  </conditionalFormatting>
  <conditionalFormatting sqref="AI92">
    <cfRule type="expression" dxfId="2863" priority="13369">
      <formula>IF(RIGHT(TEXT(AI92,"0.#"),1)=".",FALSE,TRUE)</formula>
    </cfRule>
    <cfRule type="expression" dxfId="2862" priority="13370">
      <formula>IF(RIGHT(TEXT(AI92,"0.#"),1)=".",TRUE,FALSE)</formula>
    </cfRule>
  </conditionalFormatting>
  <conditionalFormatting sqref="AM92">
    <cfRule type="expression" dxfId="2861" priority="13367">
      <formula>IF(RIGHT(TEXT(AM92,"0.#"),1)=".",FALSE,TRUE)</formula>
    </cfRule>
    <cfRule type="expression" dxfId="2860" priority="13368">
      <formula>IF(RIGHT(TEXT(AM92,"0.#"),1)=".",TRUE,FALSE)</formula>
    </cfRule>
  </conditionalFormatting>
  <conditionalFormatting sqref="AM93">
    <cfRule type="expression" dxfId="2859" priority="13365">
      <formula>IF(RIGHT(TEXT(AM93,"0.#"),1)=".",FALSE,TRUE)</formula>
    </cfRule>
    <cfRule type="expression" dxfId="2858" priority="13366">
      <formula>IF(RIGHT(TEXT(AM93,"0.#"),1)=".",TRUE,FALSE)</formula>
    </cfRule>
  </conditionalFormatting>
  <conditionalFormatting sqref="AM94">
    <cfRule type="expression" dxfId="2857" priority="13363">
      <formula>IF(RIGHT(TEXT(AM94,"0.#"),1)=".",FALSE,TRUE)</formula>
    </cfRule>
    <cfRule type="expression" dxfId="2856" priority="13364">
      <formula>IF(RIGHT(TEXT(AM94,"0.#"),1)=".",TRUE,FALSE)</formula>
    </cfRule>
  </conditionalFormatting>
  <conditionalFormatting sqref="AE97">
    <cfRule type="expression" dxfId="2855" priority="13349">
      <formula>IF(RIGHT(TEXT(AE97,"0.#"),1)=".",FALSE,TRUE)</formula>
    </cfRule>
    <cfRule type="expression" dxfId="2854" priority="13350">
      <formula>IF(RIGHT(TEXT(AE97,"0.#"),1)=".",TRUE,FALSE)</formula>
    </cfRule>
  </conditionalFormatting>
  <conditionalFormatting sqref="AE98">
    <cfRule type="expression" dxfId="2853" priority="13347">
      <formula>IF(RIGHT(TEXT(AE98,"0.#"),1)=".",FALSE,TRUE)</formula>
    </cfRule>
    <cfRule type="expression" dxfId="2852" priority="13348">
      <formula>IF(RIGHT(TEXT(AE98,"0.#"),1)=".",TRUE,FALSE)</formula>
    </cfRule>
  </conditionalFormatting>
  <conditionalFormatting sqref="AE99">
    <cfRule type="expression" dxfId="2851" priority="13345">
      <formula>IF(RIGHT(TEXT(AE99,"0.#"),1)=".",FALSE,TRUE)</formula>
    </cfRule>
    <cfRule type="expression" dxfId="2850" priority="13346">
      <formula>IF(RIGHT(TEXT(AE99,"0.#"),1)=".",TRUE,FALSE)</formula>
    </cfRule>
  </conditionalFormatting>
  <conditionalFormatting sqref="AI99">
    <cfRule type="expression" dxfId="2849" priority="13343">
      <formula>IF(RIGHT(TEXT(AI99,"0.#"),1)=".",FALSE,TRUE)</formula>
    </cfRule>
    <cfRule type="expression" dxfId="2848" priority="13344">
      <formula>IF(RIGHT(TEXT(AI99,"0.#"),1)=".",TRUE,FALSE)</formula>
    </cfRule>
  </conditionalFormatting>
  <conditionalFormatting sqref="AI98">
    <cfRule type="expression" dxfId="2847" priority="13341">
      <formula>IF(RIGHT(TEXT(AI98,"0.#"),1)=".",FALSE,TRUE)</formula>
    </cfRule>
    <cfRule type="expression" dxfId="2846" priority="13342">
      <formula>IF(RIGHT(TEXT(AI98,"0.#"),1)=".",TRUE,FALSE)</formula>
    </cfRule>
  </conditionalFormatting>
  <conditionalFormatting sqref="AI97">
    <cfRule type="expression" dxfId="2845" priority="13339">
      <formula>IF(RIGHT(TEXT(AI97,"0.#"),1)=".",FALSE,TRUE)</formula>
    </cfRule>
    <cfRule type="expression" dxfId="2844" priority="13340">
      <formula>IF(RIGHT(TEXT(AI97,"0.#"),1)=".",TRUE,FALSE)</formula>
    </cfRule>
  </conditionalFormatting>
  <conditionalFormatting sqref="AM97">
    <cfRule type="expression" dxfId="2843" priority="13337">
      <formula>IF(RIGHT(TEXT(AM97,"0.#"),1)=".",FALSE,TRUE)</formula>
    </cfRule>
    <cfRule type="expression" dxfId="2842" priority="13338">
      <formula>IF(RIGHT(TEXT(AM97,"0.#"),1)=".",TRUE,FALSE)</formula>
    </cfRule>
  </conditionalFormatting>
  <conditionalFormatting sqref="AM98">
    <cfRule type="expression" dxfId="2841" priority="13335">
      <formula>IF(RIGHT(TEXT(AM98,"0.#"),1)=".",FALSE,TRUE)</formula>
    </cfRule>
    <cfRule type="expression" dxfId="2840" priority="13336">
      <formula>IF(RIGHT(TEXT(AM98,"0.#"),1)=".",TRUE,FALSE)</formula>
    </cfRule>
  </conditionalFormatting>
  <conditionalFormatting sqref="AM99">
    <cfRule type="expression" dxfId="2839" priority="13333">
      <formula>IF(RIGHT(TEXT(AM99,"0.#"),1)=".",FALSE,TRUE)</formula>
    </cfRule>
    <cfRule type="expression" dxfId="2838" priority="13334">
      <formula>IF(RIGHT(TEXT(AM99,"0.#"),1)=".",TRUE,FALSE)</formula>
    </cfRule>
  </conditionalFormatting>
  <conditionalFormatting sqref="AI101">
    <cfRule type="expression" dxfId="2837" priority="13319">
      <formula>IF(RIGHT(TEXT(AI101,"0.#"),1)=".",FALSE,TRUE)</formula>
    </cfRule>
    <cfRule type="expression" dxfId="2836" priority="13320">
      <formula>IF(RIGHT(TEXT(AI101,"0.#"),1)=".",TRUE,FALSE)</formula>
    </cfRule>
  </conditionalFormatting>
  <conditionalFormatting sqref="AM101">
    <cfRule type="expression" dxfId="2835" priority="13317">
      <formula>IF(RIGHT(TEXT(AM101,"0.#"),1)=".",FALSE,TRUE)</formula>
    </cfRule>
    <cfRule type="expression" dxfId="2834" priority="13318">
      <formula>IF(RIGHT(TEXT(AM101,"0.#"),1)=".",TRUE,FALSE)</formula>
    </cfRule>
  </conditionalFormatting>
  <conditionalFormatting sqref="AE102">
    <cfRule type="expression" dxfId="2833" priority="13315">
      <formula>IF(RIGHT(TEXT(AE102,"0.#"),1)=".",FALSE,TRUE)</formula>
    </cfRule>
    <cfRule type="expression" dxfId="2832" priority="13316">
      <formula>IF(RIGHT(TEXT(AE102,"0.#"),1)=".",TRUE,FALSE)</formula>
    </cfRule>
  </conditionalFormatting>
  <conditionalFormatting sqref="AI102">
    <cfRule type="expression" dxfId="2831" priority="13313">
      <formula>IF(RIGHT(TEXT(AI102,"0.#"),1)=".",FALSE,TRUE)</formula>
    </cfRule>
    <cfRule type="expression" dxfId="2830" priority="13314">
      <formula>IF(RIGHT(TEXT(AI102,"0.#"),1)=".",TRUE,FALSE)</formula>
    </cfRule>
  </conditionalFormatting>
  <conditionalFormatting sqref="AM102">
    <cfRule type="expression" dxfId="2829" priority="13311">
      <formula>IF(RIGHT(TEXT(AM102,"0.#"),1)=".",FALSE,TRUE)</formula>
    </cfRule>
    <cfRule type="expression" dxfId="2828" priority="13312">
      <formula>IF(RIGHT(TEXT(AM102,"0.#"),1)=".",TRUE,FALSE)</formula>
    </cfRule>
  </conditionalFormatting>
  <conditionalFormatting sqref="AQ102">
    <cfRule type="expression" dxfId="2827" priority="13309">
      <formula>IF(RIGHT(TEXT(AQ102,"0.#"),1)=".",FALSE,TRUE)</formula>
    </cfRule>
    <cfRule type="expression" dxfId="2826" priority="13310">
      <formula>IF(RIGHT(TEXT(AQ102,"0.#"),1)=".",TRUE,FALSE)</formula>
    </cfRule>
  </conditionalFormatting>
  <conditionalFormatting sqref="AE104">
    <cfRule type="expression" dxfId="2825" priority="13307">
      <formula>IF(RIGHT(TEXT(AE104,"0.#"),1)=".",FALSE,TRUE)</formula>
    </cfRule>
    <cfRule type="expression" dxfId="2824" priority="13308">
      <formula>IF(RIGHT(TEXT(AE104,"0.#"),1)=".",TRUE,FALSE)</formula>
    </cfRule>
  </conditionalFormatting>
  <conditionalFormatting sqref="AI104">
    <cfRule type="expression" dxfId="2823" priority="13305">
      <formula>IF(RIGHT(TEXT(AI104,"0.#"),1)=".",FALSE,TRUE)</formula>
    </cfRule>
    <cfRule type="expression" dxfId="2822" priority="13306">
      <formula>IF(RIGHT(TEXT(AI104,"0.#"),1)=".",TRUE,FALSE)</formula>
    </cfRule>
  </conditionalFormatting>
  <conditionalFormatting sqref="AM104">
    <cfRule type="expression" dxfId="2821" priority="13303">
      <formula>IF(RIGHT(TEXT(AM104,"0.#"),1)=".",FALSE,TRUE)</formula>
    </cfRule>
    <cfRule type="expression" dxfId="2820" priority="13304">
      <formula>IF(RIGHT(TEXT(AM104,"0.#"),1)=".",TRUE,FALSE)</formula>
    </cfRule>
  </conditionalFormatting>
  <conditionalFormatting sqref="AE105">
    <cfRule type="expression" dxfId="2819" priority="13301">
      <formula>IF(RIGHT(TEXT(AE105,"0.#"),1)=".",FALSE,TRUE)</formula>
    </cfRule>
    <cfRule type="expression" dxfId="2818" priority="13302">
      <formula>IF(RIGHT(TEXT(AE105,"0.#"),1)=".",TRUE,FALSE)</formula>
    </cfRule>
  </conditionalFormatting>
  <conditionalFormatting sqref="AI105">
    <cfRule type="expression" dxfId="2817" priority="13299">
      <formula>IF(RIGHT(TEXT(AI105,"0.#"),1)=".",FALSE,TRUE)</formula>
    </cfRule>
    <cfRule type="expression" dxfId="2816" priority="13300">
      <formula>IF(RIGHT(TEXT(AI105,"0.#"),1)=".",TRUE,FALSE)</formula>
    </cfRule>
  </conditionalFormatting>
  <conditionalFormatting sqref="AM105">
    <cfRule type="expression" dxfId="2815" priority="13297">
      <formula>IF(RIGHT(TEXT(AM105,"0.#"),1)=".",FALSE,TRUE)</formula>
    </cfRule>
    <cfRule type="expression" dxfId="2814" priority="13298">
      <formula>IF(RIGHT(TEXT(AM105,"0.#"),1)=".",TRUE,FALSE)</formula>
    </cfRule>
  </conditionalFormatting>
  <conditionalFormatting sqref="AE107">
    <cfRule type="expression" dxfId="2813" priority="13293">
      <formula>IF(RIGHT(TEXT(AE107,"0.#"),1)=".",FALSE,TRUE)</formula>
    </cfRule>
    <cfRule type="expression" dxfId="2812" priority="13294">
      <formula>IF(RIGHT(TEXT(AE107,"0.#"),1)=".",TRUE,FALSE)</formula>
    </cfRule>
  </conditionalFormatting>
  <conditionalFormatting sqref="AI107">
    <cfRule type="expression" dxfId="2811" priority="13291">
      <formula>IF(RIGHT(TEXT(AI107,"0.#"),1)=".",FALSE,TRUE)</formula>
    </cfRule>
    <cfRule type="expression" dxfId="2810" priority="13292">
      <formula>IF(RIGHT(TEXT(AI107,"0.#"),1)=".",TRUE,FALSE)</formula>
    </cfRule>
  </conditionalFormatting>
  <conditionalFormatting sqref="AM107">
    <cfRule type="expression" dxfId="2809" priority="13289">
      <formula>IF(RIGHT(TEXT(AM107,"0.#"),1)=".",FALSE,TRUE)</formula>
    </cfRule>
    <cfRule type="expression" dxfId="2808" priority="13290">
      <formula>IF(RIGHT(TEXT(AM107,"0.#"),1)=".",TRUE,FALSE)</formula>
    </cfRule>
  </conditionalFormatting>
  <conditionalFormatting sqref="AE108">
    <cfRule type="expression" dxfId="2807" priority="13287">
      <formula>IF(RIGHT(TEXT(AE108,"0.#"),1)=".",FALSE,TRUE)</formula>
    </cfRule>
    <cfRule type="expression" dxfId="2806" priority="13288">
      <formula>IF(RIGHT(TEXT(AE108,"0.#"),1)=".",TRUE,FALSE)</formula>
    </cfRule>
  </conditionalFormatting>
  <conditionalFormatting sqref="AI108">
    <cfRule type="expression" dxfId="2805" priority="13285">
      <formula>IF(RIGHT(TEXT(AI108,"0.#"),1)=".",FALSE,TRUE)</formula>
    </cfRule>
    <cfRule type="expression" dxfId="2804" priority="13286">
      <formula>IF(RIGHT(TEXT(AI108,"0.#"),1)=".",TRUE,FALSE)</formula>
    </cfRule>
  </conditionalFormatting>
  <conditionalFormatting sqref="AM108">
    <cfRule type="expression" dxfId="2803" priority="13283">
      <formula>IF(RIGHT(TEXT(AM108,"0.#"),1)=".",FALSE,TRUE)</formula>
    </cfRule>
    <cfRule type="expression" dxfId="2802" priority="13284">
      <formula>IF(RIGHT(TEXT(AM108,"0.#"),1)=".",TRUE,FALSE)</formula>
    </cfRule>
  </conditionalFormatting>
  <conditionalFormatting sqref="AE110">
    <cfRule type="expression" dxfId="2801" priority="13279">
      <formula>IF(RIGHT(TEXT(AE110,"0.#"),1)=".",FALSE,TRUE)</formula>
    </cfRule>
    <cfRule type="expression" dxfId="2800" priority="13280">
      <formula>IF(RIGHT(TEXT(AE110,"0.#"),1)=".",TRUE,FALSE)</formula>
    </cfRule>
  </conditionalFormatting>
  <conditionalFormatting sqref="AI110">
    <cfRule type="expression" dxfId="2799" priority="13277">
      <formula>IF(RIGHT(TEXT(AI110,"0.#"),1)=".",FALSE,TRUE)</formula>
    </cfRule>
    <cfRule type="expression" dxfId="2798" priority="13278">
      <formula>IF(RIGHT(TEXT(AI110,"0.#"),1)=".",TRUE,FALSE)</formula>
    </cfRule>
  </conditionalFormatting>
  <conditionalFormatting sqref="AM110">
    <cfRule type="expression" dxfId="2797" priority="13275">
      <formula>IF(RIGHT(TEXT(AM110,"0.#"),1)=".",FALSE,TRUE)</formula>
    </cfRule>
    <cfRule type="expression" dxfId="2796" priority="13276">
      <formula>IF(RIGHT(TEXT(AM110,"0.#"),1)=".",TRUE,FALSE)</formula>
    </cfRule>
  </conditionalFormatting>
  <conditionalFormatting sqref="AE111">
    <cfRule type="expression" dxfId="2795" priority="13273">
      <formula>IF(RIGHT(TEXT(AE111,"0.#"),1)=".",FALSE,TRUE)</formula>
    </cfRule>
    <cfRule type="expression" dxfId="2794" priority="13274">
      <formula>IF(RIGHT(TEXT(AE111,"0.#"),1)=".",TRUE,FALSE)</formula>
    </cfRule>
  </conditionalFormatting>
  <conditionalFormatting sqref="AI111">
    <cfRule type="expression" dxfId="2793" priority="13271">
      <formula>IF(RIGHT(TEXT(AI111,"0.#"),1)=".",FALSE,TRUE)</formula>
    </cfRule>
    <cfRule type="expression" dxfId="2792" priority="13272">
      <formula>IF(RIGHT(TEXT(AI111,"0.#"),1)=".",TRUE,FALSE)</formula>
    </cfRule>
  </conditionalFormatting>
  <conditionalFormatting sqref="AM111">
    <cfRule type="expression" dxfId="2791" priority="13269">
      <formula>IF(RIGHT(TEXT(AM111,"0.#"),1)=".",FALSE,TRUE)</formula>
    </cfRule>
    <cfRule type="expression" dxfId="2790" priority="13270">
      <formula>IF(RIGHT(TEXT(AM111,"0.#"),1)=".",TRUE,FALSE)</formula>
    </cfRule>
  </conditionalFormatting>
  <conditionalFormatting sqref="AE113">
    <cfRule type="expression" dxfId="2789" priority="13265">
      <formula>IF(RIGHT(TEXT(AE113,"0.#"),1)=".",FALSE,TRUE)</formula>
    </cfRule>
    <cfRule type="expression" dxfId="2788" priority="13266">
      <formula>IF(RIGHT(TEXT(AE113,"0.#"),1)=".",TRUE,FALSE)</formula>
    </cfRule>
  </conditionalFormatting>
  <conditionalFormatting sqref="AI113">
    <cfRule type="expression" dxfId="2787" priority="13263">
      <formula>IF(RIGHT(TEXT(AI113,"0.#"),1)=".",FALSE,TRUE)</formula>
    </cfRule>
    <cfRule type="expression" dxfId="2786" priority="13264">
      <formula>IF(RIGHT(TEXT(AI113,"0.#"),1)=".",TRUE,FALSE)</formula>
    </cfRule>
  </conditionalFormatting>
  <conditionalFormatting sqref="AM113">
    <cfRule type="expression" dxfId="2785" priority="13261">
      <formula>IF(RIGHT(TEXT(AM113,"0.#"),1)=".",FALSE,TRUE)</formula>
    </cfRule>
    <cfRule type="expression" dxfId="2784" priority="13262">
      <formula>IF(RIGHT(TEXT(AM113,"0.#"),1)=".",TRUE,FALSE)</formula>
    </cfRule>
  </conditionalFormatting>
  <conditionalFormatting sqref="AE114">
    <cfRule type="expression" dxfId="2783" priority="13259">
      <formula>IF(RIGHT(TEXT(AE114,"0.#"),1)=".",FALSE,TRUE)</formula>
    </cfRule>
    <cfRule type="expression" dxfId="2782" priority="13260">
      <formula>IF(RIGHT(TEXT(AE114,"0.#"),1)=".",TRUE,FALSE)</formula>
    </cfRule>
  </conditionalFormatting>
  <conditionalFormatting sqref="AI114">
    <cfRule type="expression" dxfId="2781" priority="13257">
      <formula>IF(RIGHT(TEXT(AI114,"0.#"),1)=".",FALSE,TRUE)</formula>
    </cfRule>
    <cfRule type="expression" dxfId="2780" priority="13258">
      <formula>IF(RIGHT(TEXT(AI114,"0.#"),1)=".",TRUE,FALSE)</formula>
    </cfRule>
  </conditionalFormatting>
  <conditionalFormatting sqref="AM114">
    <cfRule type="expression" dxfId="2779" priority="13255">
      <formula>IF(RIGHT(TEXT(AM114,"0.#"),1)=".",FALSE,TRUE)</formula>
    </cfRule>
    <cfRule type="expression" dxfId="2778" priority="13256">
      <formula>IF(RIGHT(TEXT(AM114,"0.#"),1)=".",TRUE,FALSE)</formula>
    </cfRule>
  </conditionalFormatting>
  <conditionalFormatting sqref="AE116 AQ116">
    <cfRule type="expression" dxfId="2777" priority="13251">
      <formula>IF(RIGHT(TEXT(AE116,"0.#"),1)=".",FALSE,TRUE)</formula>
    </cfRule>
    <cfRule type="expression" dxfId="2776" priority="13252">
      <formula>IF(RIGHT(TEXT(AE116,"0.#"),1)=".",TRUE,FALSE)</formula>
    </cfRule>
  </conditionalFormatting>
  <conditionalFormatting sqref="AI116">
    <cfRule type="expression" dxfId="2775" priority="13249">
      <formula>IF(RIGHT(TEXT(AI116,"0.#"),1)=".",FALSE,TRUE)</formula>
    </cfRule>
    <cfRule type="expression" dxfId="2774" priority="13250">
      <formula>IF(RIGHT(TEXT(AI116,"0.#"),1)=".",TRUE,FALSE)</formula>
    </cfRule>
  </conditionalFormatting>
  <conditionalFormatting sqref="AM116">
    <cfRule type="expression" dxfId="2773" priority="13247">
      <formula>IF(RIGHT(TEXT(AM116,"0.#"),1)=".",FALSE,TRUE)</formula>
    </cfRule>
    <cfRule type="expression" dxfId="2772" priority="13248">
      <formula>IF(RIGHT(TEXT(AM116,"0.#"),1)=".",TRUE,FALSE)</formula>
    </cfRule>
  </conditionalFormatting>
  <conditionalFormatting sqref="AE117">
    <cfRule type="expression" dxfId="2771" priority="13245">
      <formula>IF(RIGHT(TEXT(AE117,"0.#"),1)=".",FALSE,TRUE)</formula>
    </cfRule>
    <cfRule type="expression" dxfId="2770" priority="13246">
      <formula>IF(RIGHT(TEXT(AE117,"0.#"),1)=".",TRUE,FALSE)</formula>
    </cfRule>
  </conditionalFormatting>
  <conditionalFormatting sqref="AE122 AQ122">
    <cfRule type="expression" dxfId="2769" priority="13223">
      <formula>IF(RIGHT(TEXT(AE122,"0.#"),1)=".",FALSE,TRUE)</formula>
    </cfRule>
    <cfRule type="expression" dxfId="2768" priority="13224">
      <formula>IF(RIGHT(TEXT(AE122,"0.#"),1)=".",TRUE,FALSE)</formula>
    </cfRule>
  </conditionalFormatting>
  <conditionalFormatting sqref="AI122">
    <cfRule type="expression" dxfId="2767" priority="13221">
      <formula>IF(RIGHT(TEXT(AI122,"0.#"),1)=".",FALSE,TRUE)</formula>
    </cfRule>
    <cfRule type="expression" dxfId="2766" priority="13222">
      <formula>IF(RIGHT(TEXT(AI122,"0.#"),1)=".",TRUE,FALSE)</formula>
    </cfRule>
  </conditionalFormatting>
  <conditionalFormatting sqref="AM122">
    <cfRule type="expression" dxfId="2765" priority="13219">
      <formula>IF(RIGHT(TEXT(AM122,"0.#"),1)=".",FALSE,TRUE)</formula>
    </cfRule>
    <cfRule type="expression" dxfId="2764" priority="13220">
      <formula>IF(RIGHT(TEXT(AM122,"0.#"),1)=".",TRUE,FALSE)</formula>
    </cfRule>
  </conditionalFormatting>
  <conditionalFormatting sqref="AQ123">
    <cfRule type="expression" dxfId="2763" priority="13211">
      <formula>IF(RIGHT(TEXT(AQ123,"0.#"),1)=".",FALSE,TRUE)</formula>
    </cfRule>
    <cfRule type="expression" dxfId="2762" priority="13212">
      <formula>IF(RIGHT(TEXT(AQ123,"0.#"),1)=".",TRUE,FALSE)</formula>
    </cfRule>
  </conditionalFormatting>
  <conditionalFormatting sqref="AE125 AQ125">
    <cfRule type="expression" dxfId="2761" priority="13209">
      <formula>IF(RIGHT(TEXT(AE125,"0.#"),1)=".",FALSE,TRUE)</formula>
    </cfRule>
    <cfRule type="expression" dxfId="2760" priority="13210">
      <formula>IF(RIGHT(TEXT(AE125,"0.#"),1)=".",TRUE,FALSE)</formula>
    </cfRule>
  </conditionalFormatting>
  <conditionalFormatting sqref="AI125">
    <cfRule type="expression" dxfId="2759" priority="13207">
      <formula>IF(RIGHT(TEXT(AI125,"0.#"),1)=".",FALSE,TRUE)</formula>
    </cfRule>
    <cfRule type="expression" dxfId="2758" priority="13208">
      <formula>IF(RIGHT(TEXT(AI125,"0.#"),1)=".",TRUE,FALSE)</formula>
    </cfRule>
  </conditionalFormatting>
  <conditionalFormatting sqref="AM125">
    <cfRule type="expression" dxfId="2757" priority="13205">
      <formula>IF(RIGHT(TEXT(AM125,"0.#"),1)=".",FALSE,TRUE)</formula>
    </cfRule>
    <cfRule type="expression" dxfId="2756" priority="13206">
      <formula>IF(RIGHT(TEXT(AM125,"0.#"),1)=".",TRUE,FALSE)</formula>
    </cfRule>
  </conditionalFormatting>
  <conditionalFormatting sqref="AQ126">
    <cfRule type="expression" dxfId="2755" priority="13197">
      <formula>IF(RIGHT(TEXT(AQ126,"0.#"),1)=".",FALSE,TRUE)</formula>
    </cfRule>
    <cfRule type="expression" dxfId="2754" priority="13198">
      <formula>IF(RIGHT(TEXT(AQ126,"0.#"),1)=".",TRUE,FALSE)</formula>
    </cfRule>
  </conditionalFormatting>
  <conditionalFormatting sqref="AE128 AQ128">
    <cfRule type="expression" dxfId="2753" priority="13195">
      <formula>IF(RIGHT(TEXT(AE128,"0.#"),1)=".",FALSE,TRUE)</formula>
    </cfRule>
    <cfRule type="expression" dxfId="2752" priority="13196">
      <formula>IF(RIGHT(TEXT(AE128,"0.#"),1)=".",TRUE,FALSE)</formula>
    </cfRule>
  </conditionalFormatting>
  <conditionalFormatting sqref="AI128">
    <cfRule type="expression" dxfId="2751" priority="13193">
      <formula>IF(RIGHT(TEXT(AI128,"0.#"),1)=".",FALSE,TRUE)</formula>
    </cfRule>
    <cfRule type="expression" dxfId="2750" priority="13194">
      <formula>IF(RIGHT(TEXT(AI128,"0.#"),1)=".",TRUE,FALSE)</formula>
    </cfRule>
  </conditionalFormatting>
  <conditionalFormatting sqref="AM128">
    <cfRule type="expression" dxfId="2749" priority="13191">
      <formula>IF(RIGHT(TEXT(AM128,"0.#"),1)=".",FALSE,TRUE)</formula>
    </cfRule>
    <cfRule type="expression" dxfId="2748" priority="13192">
      <formula>IF(RIGHT(TEXT(AM128,"0.#"),1)=".",TRUE,FALSE)</formula>
    </cfRule>
  </conditionalFormatting>
  <conditionalFormatting sqref="AQ129">
    <cfRule type="expression" dxfId="2747" priority="13183">
      <formula>IF(RIGHT(TEXT(AQ129,"0.#"),1)=".",FALSE,TRUE)</formula>
    </cfRule>
    <cfRule type="expression" dxfId="2746" priority="13184">
      <formula>IF(RIGHT(TEXT(AQ129,"0.#"),1)=".",TRUE,FALSE)</formula>
    </cfRule>
  </conditionalFormatting>
  <conditionalFormatting sqref="AE75">
    <cfRule type="expression" dxfId="2745" priority="13181">
      <formula>IF(RIGHT(TEXT(AE75,"0.#"),1)=".",FALSE,TRUE)</formula>
    </cfRule>
    <cfRule type="expression" dxfId="2744" priority="13182">
      <formula>IF(RIGHT(TEXT(AE75,"0.#"),1)=".",TRUE,FALSE)</formula>
    </cfRule>
  </conditionalFormatting>
  <conditionalFormatting sqref="AE76">
    <cfRule type="expression" dxfId="2743" priority="13179">
      <formula>IF(RIGHT(TEXT(AE76,"0.#"),1)=".",FALSE,TRUE)</formula>
    </cfRule>
    <cfRule type="expression" dxfId="2742" priority="13180">
      <formula>IF(RIGHT(TEXT(AE76,"0.#"),1)=".",TRUE,FALSE)</formula>
    </cfRule>
  </conditionalFormatting>
  <conditionalFormatting sqref="AE77">
    <cfRule type="expression" dxfId="2741" priority="13177">
      <formula>IF(RIGHT(TEXT(AE77,"0.#"),1)=".",FALSE,TRUE)</formula>
    </cfRule>
    <cfRule type="expression" dxfId="2740" priority="13178">
      <formula>IF(RIGHT(TEXT(AE77,"0.#"),1)=".",TRUE,FALSE)</formula>
    </cfRule>
  </conditionalFormatting>
  <conditionalFormatting sqref="AI77">
    <cfRule type="expression" dxfId="2739" priority="13175">
      <formula>IF(RIGHT(TEXT(AI77,"0.#"),1)=".",FALSE,TRUE)</formula>
    </cfRule>
    <cfRule type="expression" dxfId="2738" priority="13176">
      <formula>IF(RIGHT(TEXT(AI77,"0.#"),1)=".",TRUE,FALSE)</formula>
    </cfRule>
  </conditionalFormatting>
  <conditionalFormatting sqref="AI76">
    <cfRule type="expression" dxfId="2737" priority="13173">
      <formula>IF(RIGHT(TEXT(AI76,"0.#"),1)=".",FALSE,TRUE)</formula>
    </cfRule>
    <cfRule type="expression" dxfId="2736" priority="13174">
      <formula>IF(RIGHT(TEXT(AI76,"0.#"),1)=".",TRUE,FALSE)</formula>
    </cfRule>
  </conditionalFormatting>
  <conditionalFormatting sqref="AI75">
    <cfRule type="expression" dxfId="2735" priority="13171">
      <formula>IF(RIGHT(TEXT(AI75,"0.#"),1)=".",FALSE,TRUE)</formula>
    </cfRule>
    <cfRule type="expression" dxfId="2734" priority="13172">
      <formula>IF(RIGHT(TEXT(AI75,"0.#"),1)=".",TRUE,FALSE)</formula>
    </cfRule>
  </conditionalFormatting>
  <conditionalFormatting sqref="AM75">
    <cfRule type="expression" dxfId="2733" priority="13169">
      <formula>IF(RIGHT(TEXT(AM75,"0.#"),1)=".",FALSE,TRUE)</formula>
    </cfRule>
    <cfRule type="expression" dxfId="2732" priority="13170">
      <formula>IF(RIGHT(TEXT(AM75,"0.#"),1)=".",TRUE,FALSE)</formula>
    </cfRule>
  </conditionalFormatting>
  <conditionalFormatting sqref="AM76">
    <cfRule type="expression" dxfId="2731" priority="13167">
      <formula>IF(RIGHT(TEXT(AM76,"0.#"),1)=".",FALSE,TRUE)</formula>
    </cfRule>
    <cfRule type="expression" dxfId="2730" priority="13168">
      <formula>IF(RIGHT(TEXT(AM76,"0.#"),1)=".",TRUE,FALSE)</formula>
    </cfRule>
  </conditionalFormatting>
  <conditionalFormatting sqref="AM77">
    <cfRule type="expression" dxfId="2729" priority="13165">
      <formula>IF(RIGHT(TEXT(AM77,"0.#"),1)=".",FALSE,TRUE)</formula>
    </cfRule>
    <cfRule type="expression" dxfId="2728" priority="13166">
      <formula>IF(RIGHT(TEXT(AM77,"0.#"),1)=".",TRUE,FALSE)</formula>
    </cfRule>
  </conditionalFormatting>
  <conditionalFormatting sqref="AE134:AE135 AI134:AI135 AM134:AM135 AQ134:AQ135 AU134:AU135">
    <cfRule type="expression" dxfId="2727" priority="13151">
      <formula>IF(RIGHT(TEXT(AE134,"0.#"),1)=".",FALSE,TRUE)</formula>
    </cfRule>
    <cfRule type="expression" dxfId="2726" priority="13152">
      <formula>IF(RIGHT(TEXT(AE134,"0.#"),1)=".",TRUE,FALSE)</formula>
    </cfRule>
  </conditionalFormatting>
  <conditionalFormatting sqref="AE433">
    <cfRule type="expression" dxfId="2725" priority="13121">
      <formula>IF(RIGHT(TEXT(AE433,"0.#"),1)=".",FALSE,TRUE)</formula>
    </cfRule>
    <cfRule type="expression" dxfId="2724" priority="13122">
      <formula>IF(RIGHT(TEXT(AE433,"0.#"),1)=".",TRUE,FALSE)</formula>
    </cfRule>
  </conditionalFormatting>
  <conditionalFormatting sqref="AM435">
    <cfRule type="expression" dxfId="2723" priority="13105">
      <formula>IF(RIGHT(TEXT(AM435,"0.#"),1)=".",FALSE,TRUE)</formula>
    </cfRule>
    <cfRule type="expression" dxfId="2722" priority="13106">
      <formula>IF(RIGHT(TEXT(AM435,"0.#"),1)=".",TRUE,FALSE)</formula>
    </cfRule>
  </conditionalFormatting>
  <conditionalFormatting sqref="AE434">
    <cfRule type="expression" dxfId="2721" priority="13119">
      <formula>IF(RIGHT(TEXT(AE434,"0.#"),1)=".",FALSE,TRUE)</formula>
    </cfRule>
    <cfRule type="expression" dxfId="2720" priority="13120">
      <formula>IF(RIGHT(TEXT(AE434,"0.#"),1)=".",TRUE,FALSE)</formula>
    </cfRule>
  </conditionalFormatting>
  <conditionalFormatting sqref="AE435">
    <cfRule type="expression" dxfId="2719" priority="13117">
      <formula>IF(RIGHT(TEXT(AE435,"0.#"),1)=".",FALSE,TRUE)</formula>
    </cfRule>
    <cfRule type="expression" dxfId="2718" priority="13118">
      <formula>IF(RIGHT(TEXT(AE435,"0.#"),1)=".",TRUE,FALSE)</formula>
    </cfRule>
  </conditionalFormatting>
  <conditionalFormatting sqref="AM433">
    <cfRule type="expression" dxfId="2717" priority="13109">
      <formula>IF(RIGHT(TEXT(AM433,"0.#"),1)=".",FALSE,TRUE)</formula>
    </cfRule>
    <cfRule type="expression" dxfId="2716" priority="13110">
      <formula>IF(RIGHT(TEXT(AM433,"0.#"),1)=".",TRUE,FALSE)</formula>
    </cfRule>
  </conditionalFormatting>
  <conditionalFormatting sqref="AM434">
    <cfRule type="expression" dxfId="2715" priority="13107">
      <formula>IF(RIGHT(TEXT(AM434,"0.#"),1)=".",FALSE,TRUE)</formula>
    </cfRule>
    <cfRule type="expression" dxfId="2714" priority="13108">
      <formula>IF(RIGHT(TEXT(AM434,"0.#"),1)=".",TRUE,FALSE)</formula>
    </cfRule>
  </conditionalFormatting>
  <conditionalFormatting sqref="AU433">
    <cfRule type="expression" dxfId="2713" priority="13097">
      <formula>IF(RIGHT(TEXT(AU433,"0.#"),1)=".",FALSE,TRUE)</formula>
    </cfRule>
    <cfRule type="expression" dxfId="2712" priority="13098">
      <formula>IF(RIGHT(TEXT(AU433,"0.#"),1)=".",TRUE,FALSE)</formula>
    </cfRule>
  </conditionalFormatting>
  <conditionalFormatting sqref="AU434">
    <cfRule type="expression" dxfId="2711" priority="13095">
      <formula>IF(RIGHT(TEXT(AU434,"0.#"),1)=".",FALSE,TRUE)</formula>
    </cfRule>
    <cfRule type="expression" dxfId="2710" priority="13096">
      <formula>IF(RIGHT(TEXT(AU434,"0.#"),1)=".",TRUE,FALSE)</formula>
    </cfRule>
  </conditionalFormatting>
  <conditionalFormatting sqref="AU435">
    <cfRule type="expression" dxfId="2709" priority="13093">
      <formula>IF(RIGHT(TEXT(AU435,"0.#"),1)=".",FALSE,TRUE)</formula>
    </cfRule>
    <cfRule type="expression" dxfId="2708" priority="13094">
      <formula>IF(RIGHT(TEXT(AU435,"0.#"),1)=".",TRUE,FALSE)</formula>
    </cfRule>
  </conditionalFormatting>
  <conditionalFormatting sqref="AI435">
    <cfRule type="expression" dxfId="2707" priority="13027">
      <formula>IF(RIGHT(TEXT(AI435,"0.#"),1)=".",FALSE,TRUE)</formula>
    </cfRule>
    <cfRule type="expression" dxfId="2706" priority="13028">
      <formula>IF(RIGHT(TEXT(AI435,"0.#"),1)=".",TRUE,FALSE)</formula>
    </cfRule>
  </conditionalFormatting>
  <conditionalFormatting sqref="AI433">
    <cfRule type="expression" dxfId="2705" priority="13031">
      <formula>IF(RIGHT(TEXT(AI433,"0.#"),1)=".",FALSE,TRUE)</formula>
    </cfRule>
    <cfRule type="expression" dxfId="2704" priority="13032">
      <formula>IF(RIGHT(TEXT(AI433,"0.#"),1)=".",TRUE,FALSE)</formula>
    </cfRule>
  </conditionalFormatting>
  <conditionalFormatting sqref="AI434">
    <cfRule type="expression" dxfId="2703" priority="13029">
      <formula>IF(RIGHT(TEXT(AI434,"0.#"),1)=".",FALSE,TRUE)</formula>
    </cfRule>
    <cfRule type="expression" dxfId="2702" priority="13030">
      <formula>IF(RIGHT(TEXT(AI434,"0.#"),1)=".",TRUE,FALSE)</formula>
    </cfRule>
  </conditionalFormatting>
  <conditionalFormatting sqref="AQ434">
    <cfRule type="expression" dxfId="2701" priority="13013">
      <formula>IF(RIGHT(TEXT(AQ434,"0.#"),1)=".",FALSE,TRUE)</formula>
    </cfRule>
    <cfRule type="expression" dxfId="2700" priority="13014">
      <formula>IF(RIGHT(TEXT(AQ434,"0.#"),1)=".",TRUE,FALSE)</formula>
    </cfRule>
  </conditionalFormatting>
  <conditionalFormatting sqref="AQ435">
    <cfRule type="expression" dxfId="2699" priority="12999">
      <formula>IF(RIGHT(TEXT(AQ435,"0.#"),1)=".",FALSE,TRUE)</formula>
    </cfRule>
    <cfRule type="expression" dxfId="2698" priority="13000">
      <formula>IF(RIGHT(TEXT(AQ435,"0.#"),1)=".",TRUE,FALSE)</formula>
    </cfRule>
  </conditionalFormatting>
  <conditionalFormatting sqref="AQ433">
    <cfRule type="expression" dxfId="2697" priority="12997">
      <formula>IF(RIGHT(TEXT(AQ433,"0.#"),1)=".",FALSE,TRUE)</formula>
    </cfRule>
    <cfRule type="expression" dxfId="2696" priority="12998">
      <formula>IF(RIGHT(TEXT(AQ433,"0.#"),1)=".",TRUE,FALSE)</formula>
    </cfRule>
  </conditionalFormatting>
  <conditionalFormatting sqref="AL839:AO866">
    <cfRule type="expression" dxfId="2695" priority="6721">
      <formula>IF(AND(AL839&gt;=0, RIGHT(TEXT(AL839,"0.#"),1)&lt;&gt;"."),TRUE,FALSE)</formula>
    </cfRule>
    <cfRule type="expression" dxfId="2694" priority="6722">
      <formula>IF(AND(AL839&gt;=0, RIGHT(TEXT(AL839,"0.#"),1)="."),TRUE,FALSE)</formula>
    </cfRule>
    <cfRule type="expression" dxfId="2693" priority="6723">
      <formula>IF(AND(AL839&lt;0, RIGHT(TEXT(AL839,"0.#"),1)&lt;&gt;"."),TRUE,FALSE)</formula>
    </cfRule>
    <cfRule type="expression" dxfId="2692" priority="6724">
      <formula>IF(AND(AL839&lt;0, RIGHT(TEXT(AL839,"0.#"),1)="."),TRUE,FALSE)</formula>
    </cfRule>
  </conditionalFormatting>
  <conditionalFormatting sqref="AQ53:AQ55">
    <cfRule type="expression" dxfId="2691" priority="4743">
      <formula>IF(RIGHT(TEXT(AQ53,"0.#"),1)=".",FALSE,TRUE)</formula>
    </cfRule>
    <cfRule type="expression" dxfId="2690" priority="4744">
      <formula>IF(RIGHT(TEXT(AQ53,"0.#"),1)=".",TRUE,FALSE)</formula>
    </cfRule>
  </conditionalFormatting>
  <conditionalFormatting sqref="AU53:AU55">
    <cfRule type="expression" dxfId="2689" priority="4741">
      <formula>IF(RIGHT(TEXT(AU53,"0.#"),1)=".",FALSE,TRUE)</formula>
    </cfRule>
    <cfRule type="expression" dxfId="2688" priority="4742">
      <formula>IF(RIGHT(TEXT(AU53,"0.#"),1)=".",TRUE,FALSE)</formula>
    </cfRule>
  </conditionalFormatting>
  <conditionalFormatting sqref="AQ60:AQ62">
    <cfRule type="expression" dxfId="2687" priority="4739">
      <formula>IF(RIGHT(TEXT(AQ60,"0.#"),1)=".",FALSE,TRUE)</formula>
    </cfRule>
    <cfRule type="expression" dxfId="2686" priority="4740">
      <formula>IF(RIGHT(TEXT(AQ60,"0.#"),1)=".",TRUE,FALSE)</formula>
    </cfRule>
  </conditionalFormatting>
  <conditionalFormatting sqref="AU60:AU62">
    <cfRule type="expression" dxfId="2685" priority="4737">
      <formula>IF(RIGHT(TEXT(AU60,"0.#"),1)=".",FALSE,TRUE)</formula>
    </cfRule>
    <cfRule type="expression" dxfId="2684" priority="4738">
      <formula>IF(RIGHT(TEXT(AU60,"0.#"),1)=".",TRUE,FALSE)</formula>
    </cfRule>
  </conditionalFormatting>
  <conditionalFormatting sqref="AQ75:AQ77">
    <cfRule type="expression" dxfId="2683" priority="4735">
      <formula>IF(RIGHT(TEXT(AQ75,"0.#"),1)=".",FALSE,TRUE)</formula>
    </cfRule>
    <cfRule type="expression" dxfId="2682" priority="4736">
      <formula>IF(RIGHT(TEXT(AQ75,"0.#"),1)=".",TRUE,FALSE)</formula>
    </cfRule>
  </conditionalFormatting>
  <conditionalFormatting sqref="AU75:AU77">
    <cfRule type="expression" dxfId="2681" priority="4733">
      <formula>IF(RIGHT(TEXT(AU75,"0.#"),1)=".",FALSE,TRUE)</formula>
    </cfRule>
    <cfRule type="expression" dxfId="2680" priority="4734">
      <formula>IF(RIGHT(TEXT(AU75,"0.#"),1)=".",TRUE,FALSE)</formula>
    </cfRule>
  </conditionalFormatting>
  <conditionalFormatting sqref="AQ87:AQ89">
    <cfRule type="expression" dxfId="2679" priority="4731">
      <formula>IF(RIGHT(TEXT(AQ87,"0.#"),1)=".",FALSE,TRUE)</formula>
    </cfRule>
    <cfRule type="expression" dxfId="2678" priority="4732">
      <formula>IF(RIGHT(TEXT(AQ87,"0.#"),1)=".",TRUE,FALSE)</formula>
    </cfRule>
  </conditionalFormatting>
  <conditionalFormatting sqref="AU87:AU89">
    <cfRule type="expression" dxfId="2677" priority="4729">
      <formula>IF(RIGHT(TEXT(AU87,"0.#"),1)=".",FALSE,TRUE)</formula>
    </cfRule>
    <cfRule type="expression" dxfId="2676" priority="4730">
      <formula>IF(RIGHT(TEXT(AU87,"0.#"),1)=".",TRUE,FALSE)</formula>
    </cfRule>
  </conditionalFormatting>
  <conditionalFormatting sqref="AQ92:AQ94">
    <cfRule type="expression" dxfId="2675" priority="4727">
      <formula>IF(RIGHT(TEXT(AQ92,"0.#"),1)=".",FALSE,TRUE)</formula>
    </cfRule>
    <cfRule type="expression" dxfId="2674" priority="4728">
      <formula>IF(RIGHT(TEXT(AQ92,"0.#"),1)=".",TRUE,FALSE)</formula>
    </cfRule>
  </conditionalFormatting>
  <conditionalFormatting sqref="AU92:AU94">
    <cfRule type="expression" dxfId="2673" priority="4725">
      <formula>IF(RIGHT(TEXT(AU92,"0.#"),1)=".",FALSE,TRUE)</formula>
    </cfRule>
    <cfRule type="expression" dxfId="2672" priority="4726">
      <formula>IF(RIGHT(TEXT(AU92,"0.#"),1)=".",TRUE,FALSE)</formula>
    </cfRule>
  </conditionalFormatting>
  <conditionalFormatting sqref="AQ97:AQ99">
    <cfRule type="expression" dxfId="2671" priority="4723">
      <formula>IF(RIGHT(TEXT(AQ97,"0.#"),1)=".",FALSE,TRUE)</formula>
    </cfRule>
    <cfRule type="expression" dxfId="2670" priority="4724">
      <formula>IF(RIGHT(TEXT(AQ97,"0.#"),1)=".",TRUE,FALSE)</formula>
    </cfRule>
  </conditionalFormatting>
  <conditionalFormatting sqref="AU97:AU99">
    <cfRule type="expression" dxfId="2669" priority="4721">
      <formula>IF(RIGHT(TEXT(AU97,"0.#"),1)=".",FALSE,TRUE)</formula>
    </cfRule>
    <cfRule type="expression" dxfId="2668" priority="4722">
      <formula>IF(RIGHT(TEXT(AU97,"0.#"),1)=".",TRUE,FALSE)</formula>
    </cfRule>
  </conditionalFormatting>
  <conditionalFormatting sqref="AE458">
    <cfRule type="expression" dxfId="2667" priority="4415">
      <formula>IF(RIGHT(TEXT(AE458,"0.#"),1)=".",FALSE,TRUE)</formula>
    </cfRule>
    <cfRule type="expression" dxfId="2666" priority="4416">
      <formula>IF(RIGHT(TEXT(AE458,"0.#"),1)=".",TRUE,FALSE)</formula>
    </cfRule>
  </conditionalFormatting>
  <conditionalFormatting sqref="AM460">
    <cfRule type="expression" dxfId="2665" priority="4405">
      <formula>IF(RIGHT(TEXT(AM460,"0.#"),1)=".",FALSE,TRUE)</formula>
    </cfRule>
    <cfRule type="expression" dxfId="2664" priority="4406">
      <formula>IF(RIGHT(TEXT(AM460,"0.#"),1)=".",TRUE,FALSE)</formula>
    </cfRule>
  </conditionalFormatting>
  <conditionalFormatting sqref="AE459">
    <cfRule type="expression" dxfId="2663" priority="4413">
      <formula>IF(RIGHT(TEXT(AE459,"0.#"),1)=".",FALSE,TRUE)</formula>
    </cfRule>
    <cfRule type="expression" dxfId="2662" priority="4414">
      <formula>IF(RIGHT(TEXT(AE459,"0.#"),1)=".",TRUE,FALSE)</formula>
    </cfRule>
  </conditionalFormatting>
  <conditionalFormatting sqref="AE460">
    <cfRule type="expression" dxfId="2661" priority="4411">
      <formula>IF(RIGHT(TEXT(AE460,"0.#"),1)=".",FALSE,TRUE)</formula>
    </cfRule>
    <cfRule type="expression" dxfId="2660" priority="4412">
      <formula>IF(RIGHT(TEXT(AE460,"0.#"),1)=".",TRUE,FALSE)</formula>
    </cfRule>
  </conditionalFormatting>
  <conditionalFormatting sqref="AM458">
    <cfRule type="expression" dxfId="2659" priority="4409">
      <formula>IF(RIGHT(TEXT(AM458,"0.#"),1)=".",FALSE,TRUE)</formula>
    </cfRule>
    <cfRule type="expression" dxfId="2658" priority="4410">
      <formula>IF(RIGHT(TEXT(AM458,"0.#"),1)=".",TRUE,FALSE)</formula>
    </cfRule>
  </conditionalFormatting>
  <conditionalFormatting sqref="AM459">
    <cfRule type="expression" dxfId="2657" priority="4407">
      <formula>IF(RIGHT(TEXT(AM459,"0.#"),1)=".",FALSE,TRUE)</formula>
    </cfRule>
    <cfRule type="expression" dxfId="2656" priority="4408">
      <formula>IF(RIGHT(TEXT(AM459,"0.#"),1)=".",TRUE,FALSE)</formula>
    </cfRule>
  </conditionalFormatting>
  <conditionalFormatting sqref="AU458">
    <cfRule type="expression" dxfId="2655" priority="4403">
      <formula>IF(RIGHT(TEXT(AU458,"0.#"),1)=".",FALSE,TRUE)</formula>
    </cfRule>
    <cfRule type="expression" dxfId="2654" priority="4404">
      <formula>IF(RIGHT(TEXT(AU458,"0.#"),1)=".",TRUE,FALSE)</formula>
    </cfRule>
  </conditionalFormatting>
  <conditionalFormatting sqref="AU459">
    <cfRule type="expression" dxfId="2653" priority="4401">
      <formula>IF(RIGHT(TEXT(AU459,"0.#"),1)=".",FALSE,TRUE)</formula>
    </cfRule>
    <cfRule type="expression" dxfId="2652" priority="4402">
      <formula>IF(RIGHT(TEXT(AU459,"0.#"),1)=".",TRUE,FALSE)</formula>
    </cfRule>
  </conditionalFormatting>
  <conditionalFormatting sqref="AU460">
    <cfRule type="expression" dxfId="2651" priority="4399">
      <formula>IF(RIGHT(TEXT(AU460,"0.#"),1)=".",FALSE,TRUE)</formula>
    </cfRule>
    <cfRule type="expression" dxfId="2650" priority="4400">
      <formula>IF(RIGHT(TEXT(AU460,"0.#"),1)=".",TRUE,FALSE)</formula>
    </cfRule>
  </conditionalFormatting>
  <conditionalFormatting sqref="AI460">
    <cfRule type="expression" dxfId="2649" priority="4393">
      <formula>IF(RIGHT(TEXT(AI460,"0.#"),1)=".",FALSE,TRUE)</formula>
    </cfRule>
    <cfRule type="expression" dxfId="2648" priority="4394">
      <formula>IF(RIGHT(TEXT(AI460,"0.#"),1)=".",TRUE,FALSE)</formula>
    </cfRule>
  </conditionalFormatting>
  <conditionalFormatting sqref="AI458">
    <cfRule type="expression" dxfId="2647" priority="4397">
      <formula>IF(RIGHT(TEXT(AI458,"0.#"),1)=".",FALSE,TRUE)</formula>
    </cfRule>
    <cfRule type="expression" dxfId="2646" priority="4398">
      <formula>IF(RIGHT(TEXT(AI458,"0.#"),1)=".",TRUE,FALSE)</formula>
    </cfRule>
  </conditionalFormatting>
  <conditionalFormatting sqref="AI459">
    <cfRule type="expression" dxfId="2645" priority="4395">
      <formula>IF(RIGHT(TEXT(AI459,"0.#"),1)=".",FALSE,TRUE)</formula>
    </cfRule>
    <cfRule type="expression" dxfId="2644" priority="4396">
      <formula>IF(RIGHT(TEXT(AI459,"0.#"),1)=".",TRUE,FALSE)</formula>
    </cfRule>
  </conditionalFormatting>
  <conditionalFormatting sqref="AQ459">
    <cfRule type="expression" dxfId="2643" priority="4391">
      <formula>IF(RIGHT(TEXT(AQ459,"0.#"),1)=".",FALSE,TRUE)</formula>
    </cfRule>
    <cfRule type="expression" dxfId="2642" priority="4392">
      <formula>IF(RIGHT(TEXT(AQ459,"0.#"),1)=".",TRUE,FALSE)</formula>
    </cfRule>
  </conditionalFormatting>
  <conditionalFormatting sqref="AQ460">
    <cfRule type="expression" dxfId="2641" priority="4389">
      <formula>IF(RIGHT(TEXT(AQ460,"0.#"),1)=".",FALSE,TRUE)</formula>
    </cfRule>
    <cfRule type="expression" dxfId="2640" priority="4390">
      <formula>IF(RIGHT(TEXT(AQ460,"0.#"),1)=".",TRUE,FALSE)</formula>
    </cfRule>
  </conditionalFormatting>
  <conditionalFormatting sqref="AQ458">
    <cfRule type="expression" dxfId="2639" priority="4387">
      <formula>IF(RIGHT(TEXT(AQ458,"0.#"),1)=".",FALSE,TRUE)</formula>
    </cfRule>
    <cfRule type="expression" dxfId="2638" priority="4388">
      <formula>IF(RIGHT(TEXT(AQ458,"0.#"),1)=".",TRUE,FALSE)</formula>
    </cfRule>
  </conditionalFormatting>
  <conditionalFormatting sqref="AI126">
    <cfRule type="expression" dxfId="2637" priority="3055">
      <formula>IF(RIGHT(TEXT(AI126,"0.#"),1)=".",FALSE,TRUE)</formula>
    </cfRule>
    <cfRule type="expression" dxfId="2636" priority="3056">
      <formula>IF(RIGHT(TEXT(AI126,"0.#"),1)=".",TRUE,FALSE)</formula>
    </cfRule>
  </conditionalFormatting>
  <conditionalFormatting sqref="AE123 AM123">
    <cfRule type="expression" dxfId="2635" priority="3061">
      <formula>IF(RIGHT(TEXT(AE123,"0.#"),1)=".",FALSE,TRUE)</formula>
    </cfRule>
    <cfRule type="expression" dxfId="2634" priority="3062">
      <formula>IF(RIGHT(TEXT(AE123,"0.#"),1)=".",TRUE,FALSE)</formula>
    </cfRule>
  </conditionalFormatting>
  <conditionalFormatting sqref="AI123">
    <cfRule type="expression" dxfId="2633" priority="3059">
      <formula>IF(RIGHT(TEXT(AI123,"0.#"),1)=".",FALSE,TRUE)</formula>
    </cfRule>
    <cfRule type="expression" dxfId="2632" priority="3060">
      <formula>IF(RIGHT(TEXT(AI123,"0.#"),1)=".",TRUE,FALSE)</formula>
    </cfRule>
  </conditionalFormatting>
  <conditionalFormatting sqref="AE126 AM126">
    <cfRule type="expression" dxfId="2631" priority="3057">
      <formula>IF(RIGHT(TEXT(AE126,"0.#"),1)=".",FALSE,TRUE)</formula>
    </cfRule>
    <cfRule type="expression" dxfId="2630" priority="3058">
      <formula>IF(RIGHT(TEXT(AE126,"0.#"),1)=".",TRUE,FALSE)</formula>
    </cfRule>
  </conditionalFormatting>
  <conditionalFormatting sqref="AE129 AM129">
    <cfRule type="expression" dxfId="2629" priority="3053">
      <formula>IF(RIGHT(TEXT(AE129,"0.#"),1)=".",FALSE,TRUE)</formula>
    </cfRule>
    <cfRule type="expression" dxfId="2628" priority="3054">
      <formula>IF(RIGHT(TEXT(AE129,"0.#"),1)=".",TRUE,FALSE)</formula>
    </cfRule>
  </conditionalFormatting>
  <conditionalFormatting sqref="AI129">
    <cfRule type="expression" dxfId="2627" priority="3051">
      <formula>IF(RIGHT(TEXT(AI129,"0.#"),1)=".",FALSE,TRUE)</formula>
    </cfRule>
    <cfRule type="expression" dxfId="2626" priority="3052">
      <formula>IF(RIGHT(TEXT(AI129,"0.#"),1)=".",TRUE,FALSE)</formula>
    </cfRule>
  </conditionalFormatting>
  <conditionalFormatting sqref="Y839:Y866">
    <cfRule type="expression" dxfId="2625" priority="3049">
      <formula>IF(RIGHT(TEXT(Y839,"0.#"),1)=".",FALSE,TRUE)</formula>
    </cfRule>
    <cfRule type="expression" dxfId="2624" priority="3050">
      <formula>IF(RIGHT(TEXT(Y839,"0.#"),1)=".",TRUE,FALSE)</formula>
    </cfRule>
  </conditionalFormatting>
  <conditionalFormatting sqref="AU518">
    <cfRule type="expression" dxfId="2623" priority="1559">
      <formula>IF(RIGHT(TEXT(AU518,"0.#"),1)=".",FALSE,TRUE)</formula>
    </cfRule>
    <cfRule type="expression" dxfId="2622" priority="1560">
      <formula>IF(RIGHT(TEXT(AU518,"0.#"),1)=".",TRUE,FALSE)</formula>
    </cfRule>
  </conditionalFormatting>
  <conditionalFormatting sqref="AQ551">
    <cfRule type="expression" dxfId="2621" priority="1335">
      <formula>IF(RIGHT(TEXT(AQ551,"0.#"),1)=".",FALSE,TRUE)</formula>
    </cfRule>
    <cfRule type="expression" dxfId="2620" priority="1336">
      <formula>IF(RIGHT(TEXT(AQ551,"0.#"),1)=".",TRUE,FALSE)</formula>
    </cfRule>
  </conditionalFormatting>
  <conditionalFormatting sqref="AE556">
    <cfRule type="expression" dxfId="2619" priority="1333">
      <formula>IF(RIGHT(TEXT(AE556,"0.#"),1)=".",FALSE,TRUE)</formula>
    </cfRule>
    <cfRule type="expression" dxfId="2618" priority="1334">
      <formula>IF(RIGHT(TEXT(AE556,"0.#"),1)=".",TRUE,FALSE)</formula>
    </cfRule>
  </conditionalFormatting>
  <conditionalFormatting sqref="AE557">
    <cfRule type="expression" dxfId="2617" priority="1331">
      <formula>IF(RIGHT(TEXT(AE557,"0.#"),1)=".",FALSE,TRUE)</formula>
    </cfRule>
    <cfRule type="expression" dxfId="2616" priority="1332">
      <formula>IF(RIGHT(TEXT(AE557,"0.#"),1)=".",TRUE,FALSE)</formula>
    </cfRule>
  </conditionalFormatting>
  <conditionalFormatting sqref="AE558">
    <cfRule type="expression" dxfId="2615" priority="1329">
      <formula>IF(RIGHT(TEXT(AE558,"0.#"),1)=".",FALSE,TRUE)</formula>
    </cfRule>
    <cfRule type="expression" dxfId="2614" priority="1330">
      <formula>IF(RIGHT(TEXT(AE558,"0.#"),1)=".",TRUE,FALSE)</formula>
    </cfRule>
  </conditionalFormatting>
  <conditionalFormatting sqref="AU556">
    <cfRule type="expression" dxfId="2613" priority="1321">
      <formula>IF(RIGHT(TEXT(AU556,"0.#"),1)=".",FALSE,TRUE)</formula>
    </cfRule>
    <cfRule type="expression" dxfId="2612" priority="1322">
      <formula>IF(RIGHT(TEXT(AU556,"0.#"),1)=".",TRUE,FALSE)</formula>
    </cfRule>
  </conditionalFormatting>
  <conditionalFormatting sqref="AU557">
    <cfRule type="expression" dxfId="2611" priority="1319">
      <formula>IF(RIGHT(TEXT(AU557,"0.#"),1)=".",FALSE,TRUE)</formula>
    </cfRule>
    <cfRule type="expression" dxfId="2610" priority="1320">
      <formula>IF(RIGHT(TEXT(AU557,"0.#"),1)=".",TRUE,FALSE)</formula>
    </cfRule>
  </conditionalFormatting>
  <conditionalFormatting sqref="AU558">
    <cfRule type="expression" dxfId="2609" priority="1317">
      <formula>IF(RIGHT(TEXT(AU558,"0.#"),1)=".",FALSE,TRUE)</formula>
    </cfRule>
    <cfRule type="expression" dxfId="2608" priority="1318">
      <formula>IF(RIGHT(TEXT(AU558,"0.#"),1)=".",TRUE,FALSE)</formula>
    </cfRule>
  </conditionalFormatting>
  <conditionalFormatting sqref="AQ557">
    <cfRule type="expression" dxfId="2607" priority="1309">
      <formula>IF(RIGHT(TEXT(AQ557,"0.#"),1)=".",FALSE,TRUE)</formula>
    </cfRule>
    <cfRule type="expression" dxfId="2606" priority="1310">
      <formula>IF(RIGHT(TEXT(AQ557,"0.#"),1)=".",TRUE,FALSE)</formula>
    </cfRule>
  </conditionalFormatting>
  <conditionalFormatting sqref="AQ558">
    <cfRule type="expression" dxfId="2605" priority="1307">
      <formula>IF(RIGHT(TEXT(AQ558,"0.#"),1)=".",FALSE,TRUE)</formula>
    </cfRule>
    <cfRule type="expression" dxfId="2604" priority="1308">
      <formula>IF(RIGHT(TEXT(AQ558,"0.#"),1)=".",TRUE,FALSE)</formula>
    </cfRule>
  </conditionalFormatting>
  <conditionalFormatting sqref="AQ556">
    <cfRule type="expression" dxfId="2603" priority="1305">
      <formula>IF(RIGHT(TEXT(AQ556,"0.#"),1)=".",FALSE,TRUE)</formula>
    </cfRule>
    <cfRule type="expression" dxfId="2602" priority="1306">
      <formula>IF(RIGHT(TEXT(AQ556,"0.#"),1)=".",TRUE,FALSE)</formula>
    </cfRule>
  </conditionalFormatting>
  <conditionalFormatting sqref="AE561">
    <cfRule type="expression" dxfId="2601" priority="1303">
      <formula>IF(RIGHT(TEXT(AE561,"0.#"),1)=".",FALSE,TRUE)</formula>
    </cfRule>
    <cfRule type="expression" dxfId="2600" priority="1304">
      <formula>IF(RIGHT(TEXT(AE561,"0.#"),1)=".",TRUE,FALSE)</formula>
    </cfRule>
  </conditionalFormatting>
  <conditionalFormatting sqref="AE562">
    <cfRule type="expression" dxfId="2599" priority="1301">
      <formula>IF(RIGHT(TEXT(AE562,"0.#"),1)=".",FALSE,TRUE)</formula>
    </cfRule>
    <cfRule type="expression" dxfId="2598" priority="1302">
      <formula>IF(RIGHT(TEXT(AE562,"0.#"),1)=".",TRUE,FALSE)</formula>
    </cfRule>
  </conditionalFormatting>
  <conditionalFormatting sqref="AE563">
    <cfRule type="expression" dxfId="2597" priority="1299">
      <formula>IF(RIGHT(TEXT(AE563,"0.#"),1)=".",FALSE,TRUE)</formula>
    </cfRule>
    <cfRule type="expression" dxfId="2596" priority="1300">
      <formula>IF(RIGHT(TEXT(AE563,"0.#"),1)=".",TRUE,FALSE)</formula>
    </cfRule>
  </conditionalFormatting>
  <conditionalFormatting sqref="AL1105:AO1131">
    <cfRule type="expression" dxfId="2595" priority="2955">
      <formula>IF(AND(AL1105&gt;=0, RIGHT(TEXT(AL1105,"0.#"),1)&lt;&gt;"."),TRUE,FALSE)</formula>
    </cfRule>
    <cfRule type="expression" dxfId="2594" priority="2956">
      <formula>IF(AND(AL1105&gt;=0, RIGHT(TEXT(AL1105,"0.#"),1)="."),TRUE,FALSE)</formula>
    </cfRule>
    <cfRule type="expression" dxfId="2593" priority="2957">
      <formula>IF(AND(AL1105&lt;0, RIGHT(TEXT(AL1105,"0.#"),1)&lt;&gt;"."),TRUE,FALSE)</formula>
    </cfRule>
    <cfRule type="expression" dxfId="2592" priority="2958">
      <formula>IF(AND(AL1105&lt;0, RIGHT(TEXT(AL1105,"0.#"),1)="."),TRUE,FALSE)</formula>
    </cfRule>
  </conditionalFormatting>
  <conditionalFormatting sqref="Y1105:Y1131">
    <cfRule type="expression" dxfId="2591" priority="2953">
      <formula>IF(RIGHT(TEXT(Y1105,"0.#"),1)=".",FALSE,TRUE)</formula>
    </cfRule>
    <cfRule type="expression" dxfId="2590" priority="2954">
      <formula>IF(RIGHT(TEXT(Y1105,"0.#"),1)=".",TRUE,FALSE)</formula>
    </cfRule>
  </conditionalFormatting>
  <conditionalFormatting sqref="AQ553">
    <cfRule type="expression" dxfId="2589" priority="1337">
      <formula>IF(RIGHT(TEXT(AQ553,"0.#"),1)=".",FALSE,TRUE)</formula>
    </cfRule>
    <cfRule type="expression" dxfId="2588" priority="1338">
      <formula>IF(RIGHT(TEXT(AQ553,"0.#"),1)=".",TRUE,FALSE)</formula>
    </cfRule>
  </conditionalFormatting>
  <conditionalFormatting sqref="AU552">
    <cfRule type="expression" dxfId="2587" priority="1349">
      <formula>IF(RIGHT(TEXT(AU552,"0.#"),1)=".",FALSE,TRUE)</formula>
    </cfRule>
    <cfRule type="expression" dxfId="2586" priority="1350">
      <formula>IF(RIGHT(TEXT(AU552,"0.#"),1)=".",TRUE,FALSE)</formula>
    </cfRule>
  </conditionalFormatting>
  <conditionalFormatting sqref="AE552">
    <cfRule type="expression" dxfId="2585" priority="1361">
      <formula>IF(RIGHT(TEXT(AE552,"0.#"),1)=".",FALSE,TRUE)</formula>
    </cfRule>
    <cfRule type="expression" dxfId="2584" priority="1362">
      <formula>IF(RIGHT(TEXT(AE552,"0.#"),1)=".",TRUE,FALSE)</formula>
    </cfRule>
  </conditionalFormatting>
  <conditionalFormatting sqref="AQ548">
    <cfRule type="expression" dxfId="2583" priority="1367">
      <formula>IF(RIGHT(TEXT(AQ548,"0.#"),1)=".",FALSE,TRUE)</formula>
    </cfRule>
    <cfRule type="expression" dxfId="2582" priority="1368">
      <formula>IF(RIGHT(TEXT(AQ548,"0.#"),1)=".",TRUE,FALSE)</formula>
    </cfRule>
  </conditionalFormatting>
  <conditionalFormatting sqref="AL838:AO838">
    <cfRule type="expression" dxfId="2581" priority="2907">
      <formula>IF(AND(AL838&gt;=0, RIGHT(TEXT(AL838,"0.#"),1)&lt;&gt;"."),TRUE,FALSE)</formula>
    </cfRule>
    <cfRule type="expression" dxfId="2580" priority="2908">
      <formula>IF(AND(AL838&gt;=0, RIGHT(TEXT(AL838,"0.#"),1)="."),TRUE,FALSE)</formula>
    </cfRule>
    <cfRule type="expression" dxfId="2579" priority="2909">
      <formula>IF(AND(AL838&lt;0, RIGHT(TEXT(AL838,"0.#"),1)&lt;&gt;"."),TRUE,FALSE)</formula>
    </cfRule>
    <cfRule type="expression" dxfId="2578" priority="2910">
      <formula>IF(AND(AL838&lt;0, RIGHT(TEXT(AL838,"0.#"),1)="."),TRUE,FALSE)</formula>
    </cfRule>
  </conditionalFormatting>
  <conditionalFormatting sqref="Y838">
    <cfRule type="expression" dxfId="2577" priority="2905">
      <formula>IF(RIGHT(TEXT(Y838,"0.#"),1)=".",FALSE,TRUE)</formula>
    </cfRule>
    <cfRule type="expression" dxfId="2576" priority="2906">
      <formula>IF(RIGHT(TEXT(Y838,"0.#"),1)=".",TRUE,FALSE)</formula>
    </cfRule>
  </conditionalFormatting>
  <conditionalFormatting sqref="AE492">
    <cfRule type="expression" dxfId="2575" priority="1693">
      <formula>IF(RIGHT(TEXT(AE492,"0.#"),1)=".",FALSE,TRUE)</formula>
    </cfRule>
    <cfRule type="expression" dxfId="2574" priority="1694">
      <formula>IF(RIGHT(TEXT(AE492,"0.#"),1)=".",TRUE,FALSE)</formula>
    </cfRule>
  </conditionalFormatting>
  <conditionalFormatting sqref="AE493">
    <cfRule type="expression" dxfId="2573" priority="1691">
      <formula>IF(RIGHT(TEXT(AE493,"0.#"),1)=".",FALSE,TRUE)</formula>
    </cfRule>
    <cfRule type="expression" dxfId="2572" priority="1692">
      <formula>IF(RIGHT(TEXT(AE493,"0.#"),1)=".",TRUE,FALSE)</formula>
    </cfRule>
  </conditionalFormatting>
  <conditionalFormatting sqref="AE494">
    <cfRule type="expression" dxfId="2571" priority="1689">
      <formula>IF(RIGHT(TEXT(AE494,"0.#"),1)=".",FALSE,TRUE)</formula>
    </cfRule>
    <cfRule type="expression" dxfId="2570" priority="1690">
      <formula>IF(RIGHT(TEXT(AE494,"0.#"),1)=".",TRUE,FALSE)</formula>
    </cfRule>
  </conditionalFormatting>
  <conditionalFormatting sqref="AQ493">
    <cfRule type="expression" dxfId="2569" priority="1669">
      <formula>IF(RIGHT(TEXT(AQ493,"0.#"),1)=".",FALSE,TRUE)</formula>
    </cfRule>
    <cfRule type="expression" dxfId="2568" priority="1670">
      <formula>IF(RIGHT(TEXT(AQ493,"0.#"),1)=".",TRUE,FALSE)</formula>
    </cfRule>
  </conditionalFormatting>
  <conditionalFormatting sqref="AQ494">
    <cfRule type="expression" dxfId="2567" priority="1667">
      <formula>IF(RIGHT(TEXT(AQ494,"0.#"),1)=".",FALSE,TRUE)</formula>
    </cfRule>
    <cfRule type="expression" dxfId="2566" priority="1668">
      <formula>IF(RIGHT(TEXT(AQ494,"0.#"),1)=".",TRUE,FALSE)</formula>
    </cfRule>
  </conditionalFormatting>
  <conditionalFormatting sqref="AQ492">
    <cfRule type="expression" dxfId="2565" priority="1665">
      <formula>IF(RIGHT(TEXT(AQ492,"0.#"),1)=".",FALSE,TRUE)</formula>
    </cfRule>
    <cfRule type="expression" dxfId="2564" priority="1666">
      <formula>IF(RIGHT(TEXT(AQ492,"0.#"),1)=".",TRUE,FALSE)</formula>
    </cfRule>
  </conditionalFormatting>
  <conditionalFormatting sqref="AU494">
    <cfRule type="expression" dxfId="2563" priority="1677">
      <formula>IF(RIGHT(TEXT(AU494,"0.#"),1)=".",FALSE,TRUE)</formula>
    </cfRule>
    <cfRule type="expression" dxfId="2562" priority="1678">
      <formula>IF(RIGHT(TEXT(AU494,"0.#"),1)=".",TRUE,FALSE)</formula>
    </cfRule>
  </conditionalFormatting>
  <conditionalFormatting sqref="AU492">
    <cfRule type="expression" dxfId="2561" priority="1681">
      <formula>IF(RIGHT(TEXT(AU492,"0.#"),1)=".",FALSE,TRUE)</formula>
    </cfRule>
    <cfRule type="expression" dxfId="2560" priority="1682">
      <formula>IF(RIGHT(TEXT(AU492,"0.#"),1)=".",TRUE,FALSE)</formula>
    </cfRule>
  </conditionalFormatting>
  <conditionalFormatting sqref="AU493">
    <cfRule type="expression" dxfId="2559" priority="1679">
      <formula>IF(RIGHT(TEXT(AU493,"0.#"),1)=".",FALSE,TRUE)</formula>
    </cfRule>
    <cfRule type="expression" dxfId="2558" priority="1680">
      <formula>IF(RIGHT(TEXT(AU493,"0.#"),1)=".",TRUE,FALSE)</formula>
    </cfRule>
  </conditionalFormatting>
  <conditionalFormatting sqref="AU583">
    <cfRule type="expression" dxfId="2557" priority="1197">
      <formula>IF(RIGHT(TEXT(AU583,"0.#"),1)=".",FALSE,TRUE)</formula>
    </cfRule>
    <cfRule type="expression" dxfId="2556" priority="1198">
      <formula>IF(RIGHT(TEXT(AU583,"0.#"),1)=".",TRUE,FALSE)</formula>
    </cfRule>
  </conditionalFormatting>
  <conditionalFormatting sqref="AU582">
    <cfRule type="expression" dxfId="2555" priority="1199">
      <formula>IF(RIGHT(TEXT(AU582,"0.#"),1)=".",FALSE,TRUE)</formula>
    </cfRule>
    <cfRule type="expression" dxfId="2554" priority="1200">
      <formula>IF(RIGHT(TEXT(AU582,"0.#"),1)=".",TRUE,FALSE)</formula>
    </cfRule>
  </conditionalFormatting>
  <conditionalFormatting sqref="AE499">
    <cfRule type="expression" dxfId="2553" priority="1659">
      <formula>IF(RIGHT(TEXT(AE499,"0.#"),1)=".",FALSE,TRUE)</formula>
    </cfRule>
    <cfRule type="expression" dxfId="2552" priority="1660">
      <formula>IF(RIGHT(TEXT(AE499,"0.#"),1)=".",TRUE,FALSE)</formula>
    </cfRule>
  </conditionalFormatting>
  <conditionalFormatting sqref="AE497">
    <cfRule type="expression" dxfId="2551" priority="1663">
      <formula>IF(RIGHT(TEXT(AE497,"0.#"),1)=".",FALSE,TRUE)</formula>
    </cfRule>
    <cfRule type="expression" dxfId="2550" priority="1664">
      <formula>IF(RIGHT(TEXT(AE497,"0.#"),1)=".",TRUE,FALSE)</formula>
    </cfRule>
  </conditionalFormatting>
  <conditionalFormatting sqref="AE498">
    <cfRule type="expression" dxfId="2549" priority="1661">
      <formula>IF(RIGHT(TEXT(AE498,"0.#"),1)=".",FALSE,TRUE)</formula>
    </cfRule>
    <cfRule type="expression" dxfId="2548" priority="1662">
      <formula>IF(RIGHT(TEXT(AE498,"0.#"),1)=".",TRUE,FALSE)</formula>
    </cfRule>
  </conditionalFormatting>
  <conditionalFormatting sqref="AU499">
    <cfRule type="expression" dxfId="2547" priority="1647">
      <formula>IF(RIGHT(TEXT(AU499,"0.#"),1)=".",FALSE,TRUE)</formula>
    </cfRule>
    <cfRule type="expression" dxfId="2546" priority="1648">
      <formula>IF(RIGHT(TEXT(AU499,"0.#"),1)=".",TRUE,FALSE)</formula>
    </cfRule>
  </conditionalFormatting>
  <conditionalFormatting sqref="AU497">
    <cfRule type="expression" dxfId="2545" priority="1651">
      <formula>IF(RIGHT(TEXT(AU497,"0.#"),1)=".",FALSE,TRUE)</formula>
    </cfRule>
    <cfRule type="expression" dxfId="2544" priority="1652">
      <formula>IF(RIGHT(TEXT(AU497,"0.#"),1)=".",TRUE,FALSE)</formula>
    </cfRule>
  </conditionalFormatting>
  <conditionalFormatting sqref="AU498">
    <cfRule type="expression" dxfId="2543" priority="1649">
      <formula>IF(RIGHT(TEXT(AU498,"0.#"),1)=".",FALSE,TRUE)</formula>
    </cfRule>
    <cfRule type="expression" dxfId="2542" priority="1650">
      <formula>IF(RIGHT(TEXT(AU498,"0.#"),1)=".",TRUE,FALSE)</formula>
    </cfRule>
  </conditionalFormatting>
  <conditionalFormatting sqref="AQ497">
    <cfRule type="expression" dxfId="2541" priority="1635">
      <formula>IF(RIGHT(TEXT(AQ497,"0.#"),1)=".",FALSE,TRUE)</formula>
    </cfRule>
    <cfRule type="expression" dxfId="2540" priority="1636">
      <formula>IF(RIGHT(TEXT(AQ497,"0.#"),1)=".",TRUE,FALSE)</formula>
    </cfRule>
  </conditionalFormatting>
  <conditionalFormatting sqref="AQ498">
    <cfRule type="expression" dxfId="2539" priority="1639">
      <formula>IF(RIGHT(TEXT(AQ498,"0.#"),1)=".",FALSE,TRUE)</formula>
    </cfRule>
    <cfRule type="expression" dxfId="2538" priority="1640">
      <formula>IF(RIGHT(TEXT(AQ498,"0.#"),1)=".",TRUE,FALSE)</formula>
    </cfRule>
  </conditionalFormatting>
  <conditionalFormatting sqref="AQ499">
    <cfRule type="expression" dxfId="2537" priority="1637">
      <formula>IF(RIGHT(TEXT(AQ499,"0.#"),1)=".",FALSE,TRUE)</formula>
    </cfRule>
    <cfRule type="expression" dxfId="2536" priority="1638">
      <formula>IF(RIGHT(TEXT(AQ499,"0.#"),1)=".",TRUE,FALSE)</formula>
    </cfRule>
  </conditionalFormatting>
  <conditionalFormatting sqref="AE504">
    <cfRule type="expression" dxfId="2535" priority="1629">
      <formula>IF(RIGHT(TEXT(AE504,"0.#"),1)=".",FALSE,TRUE)</formula>
    </cfRule>
    <cfRule type="expression" dxfId="2534" priority="1630">
      <formula>IF(RIGHT(TEXT(AE504,"0.#"),1)=".",TRUE,FALSE)</formula>
    </cfRule>
  </conditionalFormatting>
  <conditionalFormatting sqref="AE502">
    <cfRule type="expression" dxfId="2533" priority="1633">
      <formula>IF(RIGHT(TEXT(AE502,"0.#"),1)=".",FALSE,TRUE)</formula>
    </cfRule>
    <cfRule type="expression" dxfId="2532" priority="1634">
      <formula>IF(RIGHT(TEXT(AE502,"0.#"),1)=".",TRUE,FALSE)</formula>
    </cfRule>
  </conditionalFormatting>
  <conditionalFormatting sqref="AE503">
    <cfRule type="expression" dxfId="2531" priority="1631">
      <formula>IF(RIGHT(TEXT(AE503,"0.#"),1)=".",FALSE,TRUE)</formula>
    </cfRule>
    <cfRule type="expression" dxfId="2530" priority="1632">
      <formula>IF(RIGHT(TEXT(AE503,"0.#"),1)=".",TRUE,FALSE)</formula>
    </cfRule>
  </conditionalFormatting>
  <conditionalFormatting sqref="AU504">
    <cfRule type="expression" dxfId="2529" priority="1617">
      <formula>IF(RIGHT(TEXT(AU504,"0.#"),1)=".",FALSE,TRUE)</formula>
    </cfRule>
    <cfRule type="expression" dxfId="2528" priority="1618">
      <formula>IF(RIGHT(TEXT(AU504,"0.#"),1)=".",TRUE,FALSE)</formula>
    </cfRule>
  </conditionalFormatting>
  <conditionalFormatting sqref="AU502">
    <cfRule type="expression" dxfId="2527" priority="1621">
      <formula>IF(RIGHT(TEXT(AU502,"0.#"),1)=".",FALSE,TRUE)</formula>
    </cfRule>
    <cfRule type="expression" dxfId="2526" priority="1622">
      <formula>IF(RIGHT(TEXT(AU502,"0.#"),1)=".",TRUE,FALSE)</formula>
    </cfRule>
  </conditionalFormatting>
  <conditionalFormatting sqref="AU503">
    <cfRule type="expression" dxfId="2525" priority="1619">
      <formula>IF(RIGHT(TEXT(AU503,"0.#"),1)=".",FALSE,TRUE)</formula>
    </cfRule>
    <cfRule type="expression" dxfId="2524" priority="1620">
      <formula>IF(RIGHT(TEXT(AU503,"0.#"),1)=".",TRUE,FALSE)</formula>
    </cfRule>
  </conditionalFormatting>
  <conditionalFormatting sqref="AQ502">
    <cfRule type="expression" dxfId="2523" priority="1605">
      <formula>IF(RIGHT(TEXT(AQ502,"0.#"),1)=".",FALSE,TRUE)</formula>
    </cfRule>
    <cfRule type="expression" dxfId="2522" priority="1606">
      <formula>IF(RIGHT(TEXT(AQ502,"0.#"),1)=".",TRUE,FALSE)</formula>
    </cfRule>
  </conditionalFormatting>
  <conditionalFormatting sqref="AQ503">
    <cfRule type="expression" dxfId="2521" priority="1609">
      <formula>IF(RIGHT(TEXT(AQ503,"0.#"),1)=".",FALSE,TRUE)</formula>
    </cfRule>
    <cfRule type="expression" dxfId="2520" priority="1610">
      <formula>IF(RIGHT(TEXT(AQ503,"0.#"),1)=".",TRUE,FALSE)</formula>
    </cfRule>
  </conditionalFormatting>
  <conditionalFormatting sqref="AQ504">
    <cfRule type="expression" dxfId="2519" priority="1607">
      <formula>IF(RIGHT(TEXT(AQ504,"0.#"),1)=".",FALSE,TRUE)</formula>
    </cfRule>
    <cfRule type="expression" dxfId="2518" priority="1608">
      <formula>IF(RIGHT(TEXT(AQ504,"0.#"),1)=".",TRUE,FALSE)</formula>
    </cfRule>
  </conditionalFormatting>
  <conditionalFormatting sqref="AE509">
    <cfRule type="expression" dxfId="2517" priority="1599">
      <formula>IF(RIGHT(TEXT(AE509,"0.#"),1)=".",FALSE,TRUE)</formula>
    </cfRule>
    <cfRule type="expression" dxfId="2516" priority="1600">
      <formula>IF(RIGHT(TEXT(AE509,"0.#"),1)=".",TRUE,FALSE)</formula>
    </cfRule>
  </conditionalFormatting>
  <conditionalFormatting sqref="AE507">
    <cfRule type="expression" dxfId="2515" priority="1603">
      <formula>IF(RIGHT(TEXT(AE507,"0.#"),1)=".",FALSE,TRUE)</formula>
    </cfRule>
    <cfRule type="expression" dxfId="2514" priority="1604">
      <formula>IF(RIGHT(TEXT(AE507,"0.#"),1)=".",TRUE,FALSE)</formula>
    </cfRule>
  </conditionalFormatting>
  <conditionalFormatting sqref="AE508">
    <cfRule type="expression" dxfId="2513" priority="1601">
      <formula>IF(RIGHT(TEXT(AE508,"0.#"),1)=".",FALSE,TRUE)</formula>
    </cfRule>
    <cfRule type="expression" dxfId="2512" priority="1602">
      <formula>IF(RIGHT(TEXT(AE508,"0.#"),1)=".",TRUE,FALSE)</formula>
    </cfRule>
  </conditionalFormatting>
  <conditionalFormatting sqref="AU509">
    <cfRule type="expression" dxfId="2511" priority="1587">
      <formula>IF(RIGHT(TEXT(AU509,"0.#"),1)=".",FALSE,TRUE)</formula>
    </cfRule>
    <cfRule type="expression" dxfId="2510" priority="1588">
      <formula>IF(RIGHT(TEXT(AU509,"0.#"),1)=".",TRUE,FALSE)</formula>
    </cfRule>
  </conditionalFormatting>
  <conditionalFormatting sqref="AU507">
    <cfRule type="expression" dxfId="2509" priority="1591">
      <formula>IF(RIGHT(TEXT(AU507,"0.#"),1)=".",FALSE,TRUE)</formula>
    </cfRule>
    <cfRule type="expression" dxfId="2508" priority="1592">
      <formula>IF(RIGHT(TEXT(AU507,"0.#"),1)=".",TRUE,FALSE)</formula>
    </cfRule>
  </conditionalFormatting>
  <conditionalFormatting sqref="AU508">
    <cfRule type="expression" dxfId="2507" priority="1589">
      <formula>IF(RIGHT(TEXT(AU508,"0.#"),1)=".",FALSE,TRUE)</formula>
    </cfRule>
    <cfRule type="expression" dxfId="2506" priority="1590">
      <formula>IF(RIGHT(TEXT(AU508,"0.#"),1)=".",TRUE,FALSE)</formula>
    </cfRule>
  </conditionalFormatting>
  <conditionalFormatting sqref="AQ507">
    <cfRule type="expression" dxfId="2505" priority="1575">
      <formula>IF(RIGHT(TEXT(AQ507,"0.#"),1)=".",FALSE,TRUE)</formula>
    </cfRule>
    <cfRule type="expression" dxfId="2504" priority="1576">
      <formula>IF(RIGHT(TEXT(AQ507,"0.#"),1)=".",TRUE,FALSE)</formula>
    </cfRule>
  </conditionalFormatting>
  <conditionalFormatting sqref="AQ508">
    <cfRule type="expression" dxfId="2503" priority="1579">
      <formula>IF(RIGHT(TEXT(AQ508,"0.#"),1)=".",FALSE,TRUE)</formula>
    </cfRule>
    <cfRule type="expression" dxfId="2502" priority="1580">
      <formula>IF(RIGHT(TEXT(AQ508,"0.#"),1)=".",TRUE,FALSE)</formula>
    </cfRule>
  </conditionalFormatting>
  <conditionalFormatting sqref="AQ509">
    <cfRule type="expression" dxfId="2501" priority="1577">
      <formula>IF(RIGHT(TEXT(AQ509,"0.#"),1)=".",FALSE,TRUE)</formula>
    </cfRule>
    <cfRule type="expression" dxfId="2500" priority="1578">
      <formula>IF(RIGHT(TEXT(AQ509,"0.#"),1)=".",TRUE,FALSE)</formula>
    </cfRule>
  </conditionalFormatting>
  <conditionalFormatting sqref="AE465">
    <cfRule type="expression" dxfId="2499" priority="1869">
      <formula>IF(RIGHT(TEXT(AE465,"0.#"),1)=".",FALSE,TRUE)</formula>
    </cfRule>
    <cfRule type="expression" dxfId="2498" priority="1870">
      <formula>IF(RIGHT(TEXT(AE465,"0.#"),1)=".",TRUE,FALSE)</formula>
    </cfRule>
  </conditionalFormatting>
  <conditionalFormatting sqref="AE463">
    <cfRule type="expression" dxfId="2497" priority="1873">
      <formula>IF(RIGHT(TEXT(AE463,"0.#"),1)=".",FALSE,TRUE)</formula>
    </cfRule>
    <cfRule type="expression" dxfId="2496" priority="1874">
      <formula>IF(RIGHT(TEXT(AE463,"0.#"),1)=".",TRUE,FALSE)</formula>
    </cfRule>
  </conditionalFormatting>
  <conditionalFormatting sqref="AE464">
    <cfRule type="expression" dxfId="2495" priority="1871">
      <formula>IF(RIGHT(TEXT(AE464,"0.#"),1)=".",FALSE,TRUE)</formula>
    </cfRule>
    <cfRule type="expression" dxfId="2494" priority="1872">
      <formula>IF(RIGHT(TEXT(AE464,"0.#"),1)=".",TRUE,FALSE)</formula>
    </cfRule>
  </conditionalFormatting>
  <conditionalFormatting sqref="AM465">
    <cfRule type="expression" dxfId="2493" priority="1863">
      <formula>IF(RIGHT(TEXT(AM465,"0.#"),1)=".",FALSE,TRUE)</formula>
    </cfRule>
    <cfRule type="expression" dxfId="2492" priority="1864">
      <formula>IF(RIGHT(TEXT(AM465,"0.#"),1)=".",TRUE,FALSE)</formula>
    </cfRule>
  </conditionalFormatting>
  <conditionalFormatting sqref="AM463">
    <cfRule type="expression" dxfId="2491" priority="1867">
      <formula>IF(RIGHT(TEXT(AM463,"0.#"),1)=".",FALSE,TRUE)</formula>
    </cfRule>
    <cfRule type="expression" dxfId="2490" priority="1868">
      <formula>IF(RIGHT(TEXT(AM463,"0.#"),1)=".",TRUE,FALSE)</formula>
    </cfRule>
  </conditionalFormatting>
  <conditionalFormatting sqref="AM464">
    <cfRule type="expression" dxfId="2489" priority="1865">
      <formula>IF(RIGHT(TEXT(AM464,"0.#"),1)=".",FALSE,TRUE)</formula>
    </cfRule>
    <cfRule type="expression" dxfId="2488" priority="1866">
      <formula>IF(RIGHT(TEXT(AM464,"0.#"),1)=".",TRUE,FALSE)</formula>
    </cfRule>
  </conditionalFormatting>
  <conditionalFormatting sqref="AU465">
    <cfRule type="expression" dxfId="2487" priority="1857">
      <formula>IF(RIGHT(TEXT(AU465,"0.#"),1)=".",FALSE,TRUE)</formula>
    </cfRule>
    <cfRule type="expression" dxfId="2486" priority="1858">
      <formula>IF(RIGHT(TEXT(AU465,"0.#"),1)=".",TRUE,FALSE)</formula>
    </cfRule>
  </conditionalFormatting>
  <conditionalFormatting sqref="AU463">
    <cfRule type="expression" dxfId="2485" priority="1861">
      <formula>IF(RIGHT(TEXT(AU463,"0.#"),1)=".",FALSE,TRUE)</formula>
    </cfRule>
    <cfRule type="expression" dxfId="2484" priority="1862">
      <formula>IF(RIGHT(TEXT(AU463,"0.#"),1)=".",TRUE,FALSE)</formula>
    </cfRule>
  </conditionalFormatting>
  <conditionalFormatting sqref="AU464">
    <cfRule type="expression" dxfId="2483" priority="1859">
      <formula>IF(RIGHT(TEXT(AU464,"0.#"),1)=".",FALSE,TRUE)</formula>
    </cfRule>
    <cfRule type="expression" dxfId="2482" priority="1860">
      <formula>IF(RIGHT(TEXT(AU464,"0.#"),1)=".",TRUE,FALSE)</formula>
    </cfRule>
  </conditionalFormatting>
  <conditionalFormatting sqref="AI465">
    <cfRule type="expression" dxfId="2481" priority="1851">
      <formula>IF(RIGHT(TEXT(AI465,"0.#"),1)=".",FALSE,TRUE)</formula>
    </cfRule>
    <cfRule type="expression" dxfId="2480" priority="1852">
      <formula>IF(RIGHT(TEXT(AI465,"0.#"),1)=".",TRUE,FALSE)</formula>
    </cfRule>
  </conditionalFormatting>
  <conditionalFormatting sqref="AI463">
    <cfRule type="expression" dxfId="2479" priority="1855">
      <formula>IF(RIGHT(TEXT(AI463,"0.#"),1)=".",FALSE,TRUE)</formula>
    </cfRule>
    <cfRule type="expression" dxfId="2478" priority="1856">
      <formula>IF(RIGHT(TEXT(AI463,"0.#"),1)=".",TRUE,FALSE)</formula>
    </cfRule>
  </conditionalFormatting>
  <conditionalFormatting sqref="AI464">
    <cfRule type="expression" dxfId="2477" priority="1853">
      <formula>IF(RIGHT(TEXT(AI464,"0.#"),1)=".",FALSE,TRUE)</formula>
    </cfRule>
    <cfRule type="expression" dxfId="2476" priority="1854">
      <formula>IF(RIGHT(TEXT(AI464,"0.#"),1)=".",TRUE,FALSE)</formula>
    </cfRule>
  </conditionalFormatting>
  <conditionalFormatting sqref="AQ463">
    <cfRule type="expression" dxfId="2475" priority="1845">
      <formula>IF(RIGHT(TEXT(AQ463,"0.#"),1)=".",FALSE,TRUE)</formula>
    </cfRule>
    <cfRule type="expression" dxfId="2474" priority="1846">
      <formula>IF(RIGHT(TEXT(AQ463,"0.#"),1)=".",TRUE,FALSE)</formula>
    </cfRule>
  </conditionalFormatting>
  <conditionalFormatting sqref="AQ464">
    <cfRule type="expression" dxfId="2473" priority="1849">
      <formula>IF(RIGHT(TEXT(AQ464,"0.#"),1)=".",FALSE,TRUE)</formula>
    </cfRule>
    <cfRule type="expression" dxfId="2472" priority="1850">
      <formula>IF(RIGHT(TEXT(AQ464,"0.#"),1)=".",TRUE,FALSE)</formula>
    </cfRule>
  </conditionalFormatting>
  <conditionalFormatting sqref="AQ465">
    <cfRule type="expression" dxfId="2471" priority="1847">
      <formula>IF(RIGHT(TEXT(AQ465,"0.#"),1)=".",FALSE,TRUE)</formula>
    </cfRule>
    <cfRule type="expression" dxfId="2470" priority="1848">
      <formula>IF(RIGHT(TEXT(AQ465,"0.#"),1)=".",TRUE,FALSE)</formula>
    </cfRule>
  </conditionalFormatting>
  <conditionalFormatting sqref="AE470">
    <cfRule type="expression" dxfId="2469" priority="1839">
      <formula>IF(RIGHT(TEXT(AE470,"0.#"),1)=".",FALSE,TRUE)</formula>
    </cfRule>
    <cfRule type="expression" dxfId="2468" priority="1840">
      <formula>IF(RIGHT(TEXT(AE470,"0.#"),1)=".",TRUE,FALSE)</formula>
    </cfRule>
  </conditionalFormatting>
  <conditionalFormatting sqref="AE468">
    <cfRule type="expression" dxfId="2467" priority="1843">
      <formula>IF(RIGHT(TEXT(AE468,"0.#"),1)=".",FALSE,TRUE)</formula>
    </cfRule>
    <cfRule type="expression" dxfId="2466" priority="1844">
      <formula>IF(RIGHT(TEXT(AE468,"0.#"),1)=".",TRUE,FALSE)</formula>
    </cfRule>
  </conditionalFormatting>
  <conditionalFormatting sqref="AE469">
    <cfRule type="expression" dxfId="2465" priority="1841">
      <formula>IF(RIGHT(TEXT(AE469,"0.#"),1)=".",FALSE,TRUE)</formula>
    </cfRule>
    <cfRule type="expression" dxfId="2464" priority="1842">
      <formula>IF(RIGHT(TEXT(AE469,"0.#"),1)=".",TRUE,FALSE)</formula>
    </cfRule>
  </conditionalFormatting>
  <conditionalFormatting sqref="AM470">
    <cfRule type="expression" dxfId="2463" priority="1833">
      <formula>IF(RIGHT(TEXT(AM470,"0.#"),1)=".",FALSE,TRUE)</formula>
    </cfRule>
    <cfRule type="expression" dxfId="2462" priority="1834">
      <formula>IF(RIGHT(TEXT(AM470,"0.#"),1)=".",TRUE,FALSE)</formula>
    </cfRule>
  </conditionalFormatting>
  <conditionalFormatting sqref="AM468">
    <cfRule type="expression" dxfId="2461" priority="1837">
      <formula>IF(RIGHT(TEXT(AM468,"0.#"),1)=".",FALSE,TRUE)</formula>
    </cfRule>
    <cfRule type="expression" dxfId="2460" priority="1838">
      <formula>IF(RIGHT(TEXT(AM468,"0.#"),1)=".",TRUE,FALSE)</formula>
    </cfRule>
  </conditionalFormatting>
  <conditionalFormatting sqref="AM469">
    <cfRule type="expression" dxfId="2459" priority="1835">
      <formula>IF(RIGHT(TEXT(AM469,"0.#"),1)=".",FALSE,TRUE)</formula>
    </cfRule>
    <cfRule type="expression" dxfId="2458" priority="1836">
      <formula>IF(RIGHT(TEXT(AM469,"0.#"),1)=".",TRUE,FALSE)</formula>
    </cfRule>
  </conditionalFormatting>
  <conditionalFormatting sqref="AU470">
    <cfRule type="expression" dxfId="2457" priority="1827">
      <formula>IF(RIGHT(TEXT(AU470,"0.#"),1)=".",FALSE,TRUE)</formula>
    </cfRule>
    <cfRule type="expression" dxfId="2456" priority="1828">
      <formula>IF(RIGHT(TEXT(AU470,"0.#"),1)=".",TRUE,FALSE)</formula>
    </cfRule>
  </conditionalFormatting>
  <conditionalFormatting sqref="AU468">
    <cfRule type="expression" dxfId="2455" priority="1831">
      <formula>IF(RIGHT(TEXT(AU468,"0.#"),1)=".",FALSE,TRUE)</formula>
    </cfRule>
    <cfRule type="expression" dxfId="2454" priority="1832">
      <formula>IF(RIGHT(TEXT(AU468,"0.#"),1)=".",TRUE,FALSE)</formula>
    </cfRule>
  </conditionalFormatting>
  <conditionalFormatting sqref="AU469">
    <cfRule type="expression" dxfId="2453" priority="1829">
      <formula>IF(RIGHT(TEXT(AU469,"0.#"),1)=".",FALSE,TRUE)</formula>
    </cfRule>
    <cfRule type="expression" dxfId="2452" priority="1830">
      <formula>IF(RIGHT(TEXT(AU469,"0.#"),1)=".",TRUE,FALSE)</formula>
    </cfRule>
  </conditionalFormatting>
  <conditionalFormatting sqref="AI470">
    <cfRule type="expression" dxfId="2451" priority="1821">
      <formula>IF(RIGHT(TEXT(AI470,"0.#"),1)=".",FALSE,TRUE)</formula>
    </cfRule>
    <cfRule type="expression" dxfId="2450" priority="1822">
      <formula>IF(RIGHT(TEXT(AI470,"0.#"),1)=".",TRUE,FALSE)</formula>
    </cfRule>
  </conditionalFormatting>
  <conditionalFormatting sqref="AI468">
    <cfRule type="expression" dxfId="2449" priority="1825">
      <formula>IF(RIGHT(TEXT(AI468,"0.#"),1)=".",FALSE,TRUE)</formula>
    </cfRule>
    <cfRule type="expression" dxfId="2448" priority="1826">
      <formula>IF(RIGHT(TEXT(AI468,"0.#"),1)=".",TRUE,FALSE)</formula>
    </cfRule>
  </conditionalFormatting>
  <conditionalFormatting sqref="AI469">
    <cfRule type="expression" dxfId="2447" priority="1823">
      <formula>IF(RIGHT(TEXT(AI469,"0.#"),1)=".",FALSE,TRUE)</formula>
    </cfRule>
    <cfRule type="expression" dxfId="2446" priority="1824">
      <formula>IF(RIGHT(TEXT(AI469,"0.#"),1)=".",TRUE,FALSE)</formula>
    </cfRule>
  </conditionalFormatting>
  <conditionalFormatting sqref="AQ468">
    <cfRule type="expression" dxfId="2445" priority="1815">
      <formula>IF(RIGHT(TEXT(AQ468,"0.#"),1)=".",FALSE,TRUE)</formula>
    </cfRule>
    <cfRule type="expression" dxfId="2444" priority="1816">
      <formula>IF(RIGHT(TEXT(AQ468,"0.#"),1)=".",TRUE,FALSE)</formula>
    </cfRule>
  </conditionalFormatting>
  <conditionalFormatting sqref="AQ469">
    <cfRule type="expression" dxfId="2443" priority="1819">
      <formula>IF(RIGHT(TEXT(AQ469,"0.#"),1)=".",FALSE,TRUE)</formula>
    </cfRule>
    <cfRule type="expression" dxfId="2442" priority="1820">
      <formula>IF(RIGHT(TEXT(AQ469,"0.#"),1)=".",TRUE,FALSE)</formula>
    </cfRule>
  </conditionalFormatting>
  <conditionalFormatting sqref="AQ470">
    <cfRule type="expression" dxfId="2441" priority="1817">
      <formula>IF(RIGHT(TEXT(AQ470,"0.#"),1)=".",FALSE,TRUE)</formula>
    </cfRule>
    <cfRule type="expression" dxfId="2440" priority="1818">
      <formula>IF(RIGHT(TEXT(AQ470,"0.#"),1)=".",TRUE,FALSE)</formula>
    </cfRule>
  </conditionalFormatting>
  <conditionalFormatting sqref="AE475">
    <cfRule type="expression" dxfId="2439" priority="1809">
      <formula>IF(RIGHT(TEXT(AE475,"0.#"),1)=".",FALSE,TRUE)</formula>
    </cfRule>
    <cfRule type="expression" dxfId="2438" priority="1810">
      <formula>IF(RIGHT(TEXT(AE475,"0.#"),1)=".",TRUE,FALSE)</formula>
    </cfRule>
  </conditionalFormatting>
  <conditionalFormatting sqref="AE473">
    <cfRule type="expression" dxfId="2437" priority="1813">
      <formula>IF(RIGHT(TEXT(AE473,"0.#"),1)=".",FALSE,TRUE)</formula>
    </cfRule>
    <cfRule type="expression" dxfId="2436" priority="1814">
      <formula>IF(RIGHT(TEXT(AE473,"0.#"),1)=".",TRUE,FALSE)</formula>
    </cfRule>
  </conditionalFormatting>
  <conditionalFormatting sqref="AE474">
    <cfRule type="expression" dxfId="2435" priority="1811">
      <formula>IF(RIGHT(TEXT(AE474,"0.#"),1)=".",FALSE,TRUE)</formula>
    </cfRule>
    <cfRule type="expression" dxfId="2434" priority="1812">
      <formula>IF(RIGHT(TEXT(AE474,"0.#"),1)=".",TRUE,FALSE)</formula>
    </cfRule>
  </conditionalFormatting>
  <conditionalFormatting sqref="AM475">
    <cfRule type="expression" dxfId="2433" priority="1803">
      <formula>IF(RIGHT(TEXT(AM475,"0.#"),1)=".",FALSE,TRUE)</formula>
    </cfRule>
    <cfRule type="expression" dxfId="2432" priority="1804">
      <formula>IF(RIGHT(TEXT(AM475,"0.#"),1)=".",TRUE,FALSE)</formula>
    </cfRule>
  </conditionalFormatting>
  <conditionalFormatting sqref="AM473">
    <cfRule type="expression" dxfId="2431" priority="1807">
      <formula>IF(RIGHT(TEXT(AM473,"0.#"),1)=".",FALSE,TRUE)</formula>
    </cfRule>
    <cfRule type="expression" dxfId="2430" priority="1808">
      <formula>IF(RIGHT(TEXT(AM473,"0.#"),1)=".",TRUE,FALSE)</formula>
    </cfRule>
  </conditionalFormatting>
  <conditionalFormatting sqref="AM474">
    <cfRule type="expression" dxfId="2429" priority="1805">
      <formula>IF(RIGHT(TEXT(AM474,"0.#"),1)=".",FALSE,TRUE)</formula>
    </cfRule>
    <cfRule type="expression" dxfId="2428" priority="1806">
      <formula>IF(RIGHT(TEXT(AM474,"0.#"),1)=".",TRUE,FALSE)</formula>
    </cfRule>
  </conditionalFormatting>
  <conditionalFormatting sqref="AU475">
    <cfRule type="expression" dxfId="2427" priority="1797">
      <formula>IF(RIGHT(TEXT(AU475,"0.#"),1)=".",FALSE,TRUE)</formula>
    </cfRule>
    <cfRule type="expression" dxfId="2426" priority="1798">
      <formula>IF(RIGHT(TEXT(AU475,"0.#"),1)=".",TRUE,FALSE)</formula>
    </cfRule>
  </conditionalFormatting>
  <conditionalFormatting sqref="AU473">
    <cfRule type="expression" dxfId="2425" priority="1801">
      <formula>IF(RIGHT(TEXT(AU473,"0.#"),1)=".",FALSE,TRUE)</formula>
    </cfRule>
    <cfRule type="expression" dxfId="2424" priority="1802">
      <formula>IF(RIGHT(TEXT(AU473,"0.#"),1)=".",TRUE,FALSE)</formula>
    </cfRule>
  </conditionalFormatting>
  <conditionalFormatting sqref="AU474">
    <cfRule type="expression" dxfId="2423" priority="1799">
      <formula>IF(RIGHT(TEXT(AU474,"0.#"),1)=".",FALSE,TRUE)</formula>
    </cfRule>
    <cfRule type="expression" dxfId="2422" priority="1800">
      <formula>IF(RIGHT(TEXT(AU474,"0.#"),1)=".",TRUE,FALSE)</formula>
    </cfRule>
  </conditionalFormatting>
  <conditionalFormatting sqref="AI475">
    <cfRule type="expression" dxfId="2421" priority="1791">
      <formula>IF(RIGHT(TEXT(AI475,"0.#"),1)=".",FALSE,TRUE)</formula>
    </cfRule>
    <cfRule type="expression" dxfId="2420" priority="1792">
      <formula>IF(RIGHT(TEXT(AI475,"0.#"),1)=".",TRUE,FALSE)</formula>
    </cfRule>
  </conditionalFormatting>
  <conditionalFormatting sqref="AI473">
    <cfRule type="expression" dxfId="2419" priority="1795">
      <formula>IF(RIGHT(TEXT(AI473,"0.#"),1)=".",FALSE,TRUE)</formula>
    </cfRule>
    <cfRule type="expression" dxfId="2418" priority="1796">
      <formula>IF(RIGHT(TEXT(AI473,"0.#"),1)=".",TRUE,FALSE)</formula>
    </cfRule>
  </conditionalFormatting>
  <conditionalFormatting sqref="AI474">
    <cfRule type="expression" dxfId="2417" priority="1793">
      <formula>IF(RIGHT(TEXT(AI474,"0.#"),1)=".",FALSE,TRUE)</formula>
    </cfRule>
    <cfRule type="expression" dxfId="2416" priority="1794">
      <formula>IF(RIGHT(TEXT(AI474,"0.#"),1)=".",TRUE,FALSE)</formula>
    </cfRule>
  </conditionalFormatting>
  <conditionalFormatting sqref="AQ473">
    <cfRule type="expression" dxfId="2415" priority="1785">
      <formula>IF(RIGHT(TEXT(AQ473,"0.#"),1)=".",FALSE,TRUE)</formula>
    </cfRule>
    <cfRule type="expression" dxfId="2414" priority="1786">
      <formula>IF(RIGHT(TEXT(AQ473,"0.#"),1)=".",TRUE,FALSE)</formula>
    </cfRule>
  </conditionalFormatting>
  <conditionalFormatting sqref="AQ474">
    <cfRule type="expression" dxfId="2413" priority="1789">
      <formula>IF(RIGHT(TEXT(AQ474,"0.#"),1)=".",FALSE,TRUE)</formula>
    </cfRule>
    <cfRule type="expression" dxfId="2412" priority="1790">
      <formula>IF(RIGHT(TEXT(AQ474,"0.#"),1)=".",TRUE,FALSE)</formula>
    </cfRule>
  </conditionalFormatting>
  <conditionalFormatting sqref="AQ475">
    <cfRule type="expression" dxfId="2411" priority="1787">
      <formula>IF(RIGHT(TEXT(AQ475,"0.#"),1)=".",FALSE,TRUE)</formula>
    </cfRule>
    <cfRule type="expression" dxfId="2410" priority="1788">
      <formula>IF(RIGHT(TEXT(AQ475,"0.#"),1)=".",TRUE,FALSE)</formula>
    </cfRule>
  </conditionalFormatting>
  <conditionalFormatting sqref="AE480">
    <cfRule type="expression" dxfId="2409" priority="1779">
      <formula>IF(RIGHT(TEXT(AE480,"0.#"),1)=".",FALSE,TRUE)</formula>
    </cfRule>
    <cfRule type="expression" dxfId="2408" priority="1780">
      <formula>IF(RIGHT(TEXT(AE480,"0.#"),1)=".",TRUE,FALSE)</formula>
    </cfRule>
  </conditionalFormatting>
  <conditionalFormatting sqref="AE478">
    <cfRule type="expression" dxfId="2407" priority="1783">
      <formula>IF(RIGHT(TEXT(AE478,"0.#"),1)=".",FALSE,TRUE)</formula>
    </cfRule>
    <cfRule type="expression" dxfId="2406" priority="1784">
      <formula>IF(RIGHT(TEXT(AE478,"0.#"),1)=".",TRUE,FALSE)</formula>
    </cfRule>
  </conditionalFormatting>
  <conditionalFormatting sqref="AE479">
    <cfRule type="expression" dxfId="2405" priority="1781">
      <formula>IF(RIGHT(TEXT(AE479,"0.#"),1)=".",FALSE,TRUE)</formula>
    </cfRule>
    <cfRule type="expression" dxfId="2404" priority="1782">
      <formula>IF(RIGHT(TEXT(AE479,"0.#"),1)=".",TRUE,FALSE)</formula>
    </cfRule>
  </conditionalFormatting>
  <conditionalFormatting sqref="AM480">
    <cfRule type="expression" dxfId="2403" priority="1773">
      <formula>IF(RIGHT(TEXT(AM480,"0.#"),1)=".",FALSE,TRUE)</formula>
    </cfRule>
    <cfRule type="expression" dxfId="2402" priority="1774">
      <formula>IF(RIGHT(TEXT(AM480,"0.#"),1)=".",TRUE,FALSE)</formula>
    </cfRule>
  </conditionalFormatting>
  <conditionalFormatting sqref="AM478">
    <cfRule type="expression" dxfId="2401" priority="1777">
      <formula>IF(RIGHT(TEXT(AM478,"0.#"),1)=".",FALSE,TRUE)</formula>
    </cfRule>
    <cfRule type="expression" dxfId="2400" priority="1778">
      <formula>IF(RIGHT(TEXT(AM478,"0.#"),1)=".",TRUE,FALSE)</formula>
    </cfRule>
  </conditionalFormatting>
  <conditionalFormatting sqref="AM479">
    <cfRule type="expression" dxfId="2399" priority="1775">
      <formula>IF(RIGHT(TEXT(AM479,"0.#"),1)=".",FALSE,TRUE)</formula>
    </cfRule>
    <cfRule type="expression" dxfId="2398" priority="1776">
      <formula>IF(RIGHT(TEXT(AM479,"0.#"),1)=".",TRUE,FALSE)</formula>
    </cfRule>
  </conditionalFormatting>
  <conditionalFormatting sqref="AU480">
    <cfRule type="expression" dxfId="2397" priority="1767">
      <formula>IF(RIGHT(TEXT(AU480,"0.#"),1)=".",FALSE,TRUE)</formula>
    </cfRule>
    <cfRule type="expression" dxfId="2396" priority="1768">
      <formula>IF(RIGHT(TEXT(AU480,"0.#"),1)=".",TRUE,FALSE)</formula>
    </cfRule>
  </conditionalFormatting>
  <conditionalFormatting sqref="AU478">
    <cfRule type="expression" dxfId="2395" priority="1771">
      <formula>IF(RIGHT(TEXT(AU478,"0.#"),1)=".",FALSE,TRUE)</formula>
    </cfRule>
    <cfRule type="expression" dxfId="2394" priority="1772">
      <formula>IF(RIGHT(TEXT(AU478,"0.#"),1)=".",TRUE,FALSE)</formula>
    </cfRule>
  </conditionalFormatting>
  <conditionalFormatting sqref="AU479">
    <cfRule type="expression" dxfId="2393" priority="1769">
      <formula>IF(RIGHT(TEXT(AU479,"0.#"),1)=".",FALSE,TRUE)</formula>
    </cfRule>
    <cfRule type="expression" dxfId="2392" priority="1770">
      <formula>IF(RIGHT(TEXT(AU479,"0.#"),1)=".",TRUE,FALSE)</formula>
    </cfRule>
  </conditionalFormatting>
  <conditionalFormatting sqref="AI480">
    <cfRule type="expression" dxfId="2391" priority="1761">
      <formula>IF(RIGHT(TEXT(AI480,"0.#"),1)=".",FALSE,TRUE)</formula>
    </cfRule>
    <cfRule type="expression" dxfId="2390" priority="1762">
      <formula>IF(RIGHT(TEXT(AI480,"0.#"),1)=".",TRUE,FALSE)</formula>
    </cfRule>
  </conditionalFormatting>
  <conditionalFormatting sqref="AI478">
    <cfRule type="expression" dxfId="2389" priority="1765">
      <formula>IF(RIGHT(TEXT(AI478,"0.#"),1)=".",FALSE,TRUE)</formula>
    </cfRule>
    <cfRule type="expression" dxfId="2388" priority="1766">
      <formula>IF(RIGHT(TEXT(AI478,"0.#"),1)=".",TRUE,FALSE)</formula>
    </cfRule>
  </conditionalFormatting>
  <conditionalFormatting sqref="AI479">
    <cfRule type="expression" dxfId="2387" priority="1763">
      <formula>IF(RIGHT(TEXT(AI479,"0.#"),1)=".",FALSE,TRUE)</formula>
    </cfRule>
    <cfRule type="expression" dxfId="2386" priority="1764">
      <formula>IF(RIGHT(TEXT(AI479,"0.#"),1)=".",TRUE,FALSE)</formula>
    </cfRule>
  </conditionalFormatting>
  <conditionalFormatting sqref="AQ478">
    <cfRule type="expression" dxfId="2385" priority="1755">
      <formula>IF(RIGHT(TEXT(AQ478,"0.#"),1)=".",FALSE,TRUE)</formula>
    </cfRule>
    <cfRule type="expression" dxfId="2384" priority="1756">
      <formula>IF(RIGHT(TEXT(AQ478,"0.#"),1)=".",TRUE,FALSE)</formula>
    </cfRule>
  </conditionalFormatting>
  <conditionalFormatting sqref="AQ479">
    <cfRule type="expression" dxfId="2383" priority="1759">
      <formula>IF(RIGHT(TEXT(AQ479,"0.#"),1)=".",FALSE,TRUE)</formula>
    </cfRule>
    <cfRule type="expression" dxfId="2382" priority="1760">
      <formula>IF(RIGHT(TEXT(AQ479,"0.#"),1)=".",TRUE,FALSE)</formula>
    </cfRule>
  </conditionalFormatting>
  <conditionalFormatting sqref="AQ480">
    <cfRule type="expression" dxfId="2381" priority="1757">
      <formula>IF(RIGHT(TEXT(AQ480,"0.#"),1)=".",FALSE,TRUE)</formula>
    </cfRule>
    <cfRule type="expression" dxfId="2380" priority="1758">
      <formula>IF(RIGHT(TEXT(AQ480,"0.#"),1)=".",TRUE,FALSE)</formula>
    </cfRule>
  </conditionalFormatting>
  <conditionalFormatting sqref="AM47">
    <cfRule type="expression" dxfId="2379" priority="2049">
      <formula>IF(RIGHT(TEXT(AM47,"0.#"),1)=".",FALSE,TRUE)</formula>
    </cfRule>
    <cfRule type="expression" dxfId="2378" priority="2050">
      <formula>IF(RIGHT(TEXT(AM47,"0.#"),1)=".",TRUE,FALSE)</formula>
    </cfRule>
  </conditionalFormatting>
  <conditionalFormatting sqref="AI46">
    <cfRule type="expression" dxfId="2377" priority="2053">
      <formula>IF(RIGHT(TEXT(AI46,"0.#"),1)=".",FALSE,TRUE)</formula>
    </cfRule>
    <cfRule type="expression" dxfId="2376" priority="2054">
      <formula>IF(RIGHT(TEXT(AI46,"0.#"),1)=".",TRUE,FALSE)</formula>
    </cfRule>
  </conditionalFormatting>
  <conditionalFormatting sqref="AM46">
    <cfRule type="expression" dxfId="2375" priority="2051">
      <formula>IF(RIGHT(TEXT(AM46,"0.#"),1)=".",FALSE,TRUE)</formula>
    </cfRule>
    <cfRule type="expression" dxfId="2374" priority="2052">
      <formula>IF(RIGHT(TEXT(AM46,"0.#"),1)=".",TRUE,FALSE)</formula>
    </cfRule>
  </conditionalFormatting>
  <conditionalFormatting sqref="AU46:AU48">
    <cfRule type="expression" dxfId="2373" priority="2043">
      <formula>IF(RIGHT(TEXT(AU46,"0.#"),1)=".",FALSE,TRUE)</formula>
    </cfRule>
    <cfRule type="expression" dxfId="2372" priority="2044">
      <formula>IF(RIGHT(TEXT(AU46,"0.#"),1)=".",TRUE,FALSE)</formula>
    </cfRule>
  </conditionalFormatting>
  <conditionalFormatting sqref="AM48">
    <cfRule type="expression" dxfId="2371" priority="2047">
      <formula>IF(RIGHT(TEXT(AM48,"0.#"),1)=".",FALSE,TRUE)</formula>
    </cfRule>
    <cfRule type="expression" dxfId="2370" priority="2048">
      <formula>IF(RIGHT(TEXT(AM48,"0.#"),1)=".",TRUE,FALSE)</formula>
    </cfRule>
  </conditionalFormatting>
  <conditionalFormatting sqref="AQ46:AQ48">
    <cfRule type="expression" dxfId="2369" priority="2045">
      <formula>IF(RIGHT(TEXT(AQ46,"0.#"),1)=".",FALSE,TRUE)</formula>
    </cfRule>
    <cfRule type="expression" dxfId="2368" priority="2046">
      <formula>IF(RIGHT(TEXT(AQ46,"0.#"),1)=".",TRUE,FALSE)</formula>
    </cfRule>
  </conditionalFormatting>
  <conditionalFormatting sqref="AE146:AE147 AI146:AI147 AM146:AM147 AQ146:AQ147 AU146:AU147">
    <cfRule type="expression" dxfId="2367" priority="2037">
      <formula>IF(RIGHT(TEXT(AE146,"0.#"),1)=".",FALSE,TRUE)</formula>
    </cfRule>
    <cfRule type="expression" dxfId="2366" priority="2038">
      <formula>IF(RIGHT(TEXT(AE146,"0.#"),1)=".",TRUE,FALSE)</formula>
    </cfRule>
  </conditionalFormatting>
  <conditionalFormatting sqref="AE138:AE139 AI138:AI139 AM138:AM139 AQ138:AQ139 AU138:AU139">
    <cfRule type="expression" dxfId="2365" priority="2041">
      <formula>IF(RIGHT(TEXT(AE138,"0.#"),1)=".",FALSE,TRUE)</formula>
    </cfRule>
    <cfRule type="expression" dxfId="2364" priority="2042">
      <formula>IF(RIGHT(TEXT(AE138,"0.#"),1)=".",TRUE,FALSE)</formula>
    </cfRule>
  </conditionalFormatting>
  <conditionalFormatting sqref="AE142:AE143 AI142:AI143 AM142:AM143 AQ142:AQ143 AU142:AU143">
    <cfRule type="expression" dxfId="2363" priority="2039">
      <formula>IF(RIGHT(TEXT(AE142,"0.#"),1)=".",FALSE,TRUE)</formula>
    </cfRule>
    <cfRule type="expression" dxfId="2362" priority="2040">
      <formula>IF(RIGHT(TEXT(AE142,"0.#"),1)=".",TRUE,FALSE)</formula>
    </cfRule>
  </conditionalFormatting>
  <conditionalFormatting sqref="AE198:AE199 AI198:AI199 AM198:AM199 AQ198:AQ199 AU198:AU199">
    <cfRule type="expression" dxfId="2361" priority="2031">
      <formula>IF(RIGHT(TEXT(AE198,"0.#"),1)=".",FALSE,TRUE)</formula>
    </cfRule>
    <cfRule type="expression" dxfId="2360" priority="2032">
      <formula>IF(RIGHT(TEXT(AE198,"0.#"),1)=".",TRUE,FALSE)</formula>
    </cfRule>
  </conditionalFormatting>
  <conditionalFormatting sqref="AE150:AE151 AI150:AI151 AM150:AM151 AQ150:AQ151 AU150:AU151">
    <cfRule type="expression" dxfId="2359" priority="2035">
      <formula>IF(RIGHT(TEXT(AE150,"0.#"),1)=".",FALSE,TRUE)</formula>
    </cfRule>
    <cfRule type="expression" dxfId="2358" priority="2036">
      <formula>IF(RIGHT(TEXT(AE150,"0.#"),1)=".",TRUE,FALSE)</formula>
    </cfRule>
  </conditionalFormatting>
  <conditionalFormatting sqref="AE194:AE195 AI194:AI195 AM194:AM195 AQ194:AQ195 AU194:AU195">
    <cfRule type="expression" dxfId="2357" priority="2033">
      <formula>IF(RIGHT(TEXT(AE194,"0.#"),1)=".",FALSE,TRUE)</formula>
    </cfRule>
    <cfRule type="expression" dxfId="2356" priority="2034">
      <formula>IF(RIGHT(TEXT(AE194,"0.#"),1)=".",TRUE,FALSE)</formula>
    </cfRule>
  </conditionalFormatting>
  <conditionalFormatting sqref="AE210:AE211 AI210:AI211 AM210:AM211 AQ210:AQ211 AU210:AU211">
    <cfRule type="expression" dxfId="2355" priority="2025">
      <formula>IF(RIGHT(TEXT(AE210,"0.#"),1)=".",FALSE,TRUE)</formula>
    </cfRule>
    <cfRule type="expression" dxfId="2354" priority="2026">
      <formula>IF(RIGHT(TEXT(AE210,"0.#"),1)=".",TRUE,FALSE)</formula>
    </cfRule>
  </conditionalFormatting>
  <conditionalFormatting sqref="AE202:AE203 AI202:AI203 AM202:AM203 AQ202:AQ203 AU202:AU203">
    <cfRule type="expression" dxfId="2353" priority="2029">
      <formula>IF(RIGHT(TEXT(AE202,"0.#"),1)=".",FALSE,TRUE)</formula>
    </cfRule>
    <cfRule type="expression" dxfId="2352" priority="2030">
      <formula>IF(RIGHT(TEXT(AE202,"0.#"),1)=".",TRUE,FALSE)</formula>
    </cfRule>
  </conditionalFormatting>
  <conditionalFormatting sqref="AE206:AE207 AI206:AI207 AM206:AM207 AQ206:AQ207 AU206:AU207">
    <cfRule type="expression" dxfId="2351" priority="2027">
      <formula>IF(RIGHT(TEXT(AE206,"0.#"),1)=".",FALSE,TRUE)</formula>
    </cfRule>
    <cfRule type="expression" dxfId="2350" priority="2028">
      <formula>IF(RIGHT(TEXT(AE206,"0.#"),1)=".",TRUE,FALSE)</formula>
    </cfRule>
  </conditionalFormatting>
  <conditionalFormatting sqref="AE262:AE263 AI262:AI263 AM262:AM263 AQ262:AQ263 AU262:AU263">
    <cfRule type="expression" dxfId="2349" priority="2019">
      <formula>IF(RIGHT(TEXT(AE262,"0.#"),1)=".",FALSE,TRUE)</formula>
    </cfRule>
    <cfRule type="expression" dxfId="2348" priority="2020">
      <formula>IF(RIGHT(TEXT(AE262,"0.#"),1)=".",TRUE,FALSE)</formula>
    </cfRule>
  </conditionalFormatting>
  <conditionalFormatting sqref="AE254:AE255 AI254:AI255 AM254:AM255 AQ254:AQ255 AU254:AU255">
    <cfRule type="expression" dxfId="2347" priority="2023">
      <formula>IF(RIGHT(TEXT(AE254,"0.#"),1)=".",FALSE,TRUE)</formula>
    </cfRule>
    <cfRule type="expression" dxfId="2346" priority="2024">
      <formula>IF(RIGHT(TEXT(AE254,"0.#"),1)=".",TRUE,FALSE)</formula>
    </cfRule>
  </conditionalFormatting>
  <conditionalFormatting sqref="AE258:AE259 AI258:AI259 AM258:AM259 AQ258:AQ259 AU258:AU259">
    <cfRule type="expression" dxfId="2345" priority="2021">
      <formula>IF(RIGHT(TEXT(AE258,"0.#"),1)=".",FALSE,TRUE)</formula>
    </cfRule>
    <cfRule type="expression" dxfId="2344" priority="2022">
      <formula>IF(RIGHT(TEXT(AE258,"0.#"),1)=".",TRUE,FALSE)</formula>
    </cfRule>
  </conditionalFormatting>
  <conditionalFormatting sqref="AE314:AE315 AI314:AI315 AM314:AM315 AQ314:AQ315 AU314:AU315">
    <cfRule type="expression" dxfId="2343" priority="2013">
      <formula>IF(RIGHT(TEXT(AE314,"0.#"),1)=".",FALSE,TRUE)</formula>
    </cfRule>
    <cfRule type="expression" dxfId="2342" priority="2014">
      <formula>IF(RIGHT(TEXT(AE314,"0.#"),1)=".",TRUE,FALSE)</formula>
    </cfRule>
  </conditionalFormatting>
  <conditionalFormatting sqref="AE266:AE267 AI266:AI267 AM266:AM267 AQ266:AQ267 AU266:AU267">
    <cfRule type="expression" dxfId="2341" priority="2017">
      <formula>IF(RIGHT(TEXT(AE266,"0.#"),1)=".",FALSE,TRUE)</formula>
    </cfRule>
    <cfRule type="expression" dxfId="2340" priority="2018">
      <formula>IF(RIGHT(TEXT(AE266,"0.#"),1)=".",TRUE,FALSE)</formula>
    </cfRule>
  </conditionalFormatting>
  <conditionalFormatting sqref="AE270:AE271 AI270:AI271 AM270:AM271 AQ270:AQ271 AU270:AU271">
    <cfRule type="expression" dxfId="2339" priority="2015">
      <formula>IF(RIGHT(TEXT(AE270,"0.#"),1)=".",FALSE,TRUE)</formula>
    </cfRule>
    <cfRule type="expression" dxfId="2338" priority="2016">
      <formula>IF(RIGHT(TEXT(AE270,"0.#"),1)=".",TRUE,FALSE)</formula>
    </cfRule>
  </conditionalFormatting>
  <conditionalFormatting sqref="AE326:AE327 AI326:AI327 AM326:AM327 AQ326:AQ327 AU326:AU327">
    <cfRule type="expression" dxfId="2337" priority="2007">
      <formula>IF(RIGHT(TEXT(AE326,"0.#"),1)=".",FALSE,TRUE)</formula>
    </cfRule>
    <cfRule type="expression" dxfId="2336" priority="2008">
      <formula>IF(RIGHT(TEXT(AE326,"0.#"),1)=".",TRUE,FALSE)</formula>
    </cfRule>
  </conditionalFormatting>
  <conditionalFormatting sqref="AE318:AE319 AI318:AI319 AM318:AM319 AQ318:AQ319 AU318:AU319">
    <cfRule type="expression" dxfId="2335" priority="2011">
      <formula>IF(RIGHT(TEXT(AE318,"0.#"),1)=".",FALSE,TRUE)</formula>
    </cfRule>
    <cfRule type="expression" dxfId="2334" priority="2012">
      <formula>IF(RIGHT(TEXT(AE318,"0.#"),1)=".",TRUE,FALSE)</formula>
    </cfRule>
  </conditionalFormatting>
  <conditionalFormatting sqref="AE322:AE323 AI322:AI323 AM322:AM323 AQ322:AQ323 AU322:AU323">
    <cfRule type="expression" dxfId="2333" priority="2009">
      <formula>IF(RIGHT(TEXT(AE322,"0.#"),1)=".",FALSE,TRUE)</formula>
    </cfRule>
    <cfRule type="expression" dxfId="2332" priority="2010">
      <formula>IF(RIGHT(TEXT(AE322,"0.#"),1)=".",TRUE,FALSE)</formula>
    </cfRule>
  </conditionalFormatting>
  <conditionalFormatting sqref="AE378:AE379 AI378:AI379 AM378:AM379 AQ378:AQ379 AU378:AU379">
    <cfRule type="expression" dxfId="2331" priority="2001">
      <formula>IF(RIGHT(TEXT(AE378,"0.#"),1)=".",FALSE,TRUE)</formula>
    </cfRule>
    <cfRule type="expression" dxfId="2330" priority="2002">
      <formula>IF(RIGHT(TEXT(AE378,"0.#"),1)=".",TRUE,FALSE)</formula>
    </cfRule>
  </conditionalFormatting>
  <conditionalFormatting sqref="AE330:AE331 AI330:AI331 AM330:AM331 AQ330:AQ331 AU330:AU331">
    <cfRule type="expression" dxfId="2329" priority="2005">
      <formula>IF(RIGHT(TEXT(AE330,"0.#"),1)=".",FALSE,TRUE)</formula>
    </cfRule>
    <cfRule type="expression" dxfId="2328" priority="2006">
      <formula>IF(RIGHT(TEXT(AE330,"0.#"),1)=".",TRUE,FALSE)</formula>
    </cfRule>
  </conditionalFormatting>
  <conditionalFormatting sqref="AE374:AE375 AI374:AI375 AM374:AM375 AQ374:AQ375 AU374:AU375">
    <cfRule type="expression" dxfId="2327" priority="2003">
      <formula>IF(RIGHT(TEXT(AE374,"0.#"),1)=".",FALSE,TRUE)</formula>
    </cfRule>
    <cfRule type="expression" dxfId="2326" priority="2004">
      <formula>IF(RIGHT(TEXT(AE374,"0.#"),1)=".",TRUE,FALSE)</formula>
    </cfRule>
  </conditionalFormatting>
  <conditionalFormatting sqref="AE390:AE391 AI390:AI391 AM390:AM391 AQ390:AQ391 AU390:AU391">
    <cfRule type="expression" dxfId="2325" priority="1995">
      <formula>IF(RIGHT(TEXT(AE390,"0.#"),1)=".",FALSE,TRUE)</formula>
    </cfRule>
    <cfRule type="expression" dxfId="2324" priority="1996">
      <formula>IF(RIGHT(TEXT(AE390,"0.#"),1)=".",TRUE,FALSE)</formula>
    </cfRule>
  </conditionalFormatting>
  <conditionalFormatting sqref="AE382:AE383 AI382:AI383 AM382:AM383 AQ382:AQ383 AU382:AU383">
    <cfRule type="expression" dxfId="2323" priority="1999">
      <formula>IF(RIGHT(TEXT(AE382,"0.#"),1)=".",FALSE,TRUE)</formula>
    </cfRule>
    <cfRule type="expression" dxfId="2322" priority="2000">
      <formula>IF(RIGHT(TEXT(AE382,"0.#"),1)=".",TRUE,FALSE)</formula>
    </cfRule>
  </conditionalFormatting>
  <conditionalFormatting sqref="AE386:AE387 AI386:AI387 AM386:AM387 AQ386:AQ387 AU386:AU387">
    <cfRule type="expression" dxfId="2321" priority="1997">
      <formula>IF(RIGHT(TEXT(AE386,"0.#"),1)=".",FALSE,TRUE)</formula>
    </cfRule>
    <cfRule type="expression" dxfId="2320" priority="1998">
      <formula>IF(RIGHT(TEXT(AE386,"0.#"),1)=".",TRUE,FALSE)</formula>
    </cfRule>
  </conditionalFormatting>
  <conditionalFormatting sqref="AE440">
    <cfRule type="expression" dxfId="2319" priority="1989">
      <formula>IF(RIGHT(TEXT(AE440,"0.#"),1)=".",FALSE,TRUE)</formula>
    </cfRule>
    <cfRule type="expression" dxfId="2318" priority="1990">
      <formula>IF(RIGHT(TEXT(AE440,"0.#"),1)=".",TRUE,FALSE)</formula>
    </cfRule>
  </conditionalFormatting>
  <conditionalFormatting sqref="AE438">
    <cfRule type="expression" dxfId="2317" priority="1993">
      <formula>IF(RIGHT(TEXT(AE438,"0.#"),1)=".",FALSE,TRUE)</formula>
    </cfRule>
    <cfRule type="expression" dxfId="2316" priority="1994">
      <formula>IF(RIGHT(TEXT(AE438,"0.#"),1)=".",TRUE,FALSE)</formula>
    </cfRule>
  </conditionalFormatting>
  <conditionalFormatting sqref="AE439">
    <cfRule type="expression" dxfId="2315" priority="1991">
      <formula>IF(RIGHT(TEXT(AE439,"0.#"),1)=".",FALSE,TRUE)</formula>
    </cfRule>
    <cfRule type="expression" dxfId="2314" priority="1992">
      <formula>IF(RIGHT(TEXT(AE439,"0.#"),1)=".",TRUE,FALSE)</formula>
    </cfRule>
  </conditionalFormatting>
  <conditionalFormatting sqref="AM440">
    <cfRule type="expression" dxfId="2313" priority="1983">
      <formula>IF(RIGHT(TEXT(AM440,"0.#"),1)=".",FALSE,TRUE)</formula>
    </cfRule>
    <cfRule type="expression" dxfId="2312" priority="1984">
      <formula>IF(RIGHT(TEXT(AM440,"0.#"),1)=".",TRUE,FALSE)</formula>
    </cfRule>
  </conditionalFormatting>
  <conditionalFormatting sqref="AM438">
    <cfRule type="expression" dxfId="2311" priority="1987">
      <formula>IF(RIGHT(TEXT(AM438,"0.#"),1)=".",FALSE,TRUE)</formula>
    </cfRule>
    <cfRule type="expression" dxfId="2310" priority="1988">
      <formula>IF(RIGHT(TEXT(AM438,"0.#"),1)=".",TRUE,FALSE)</formula>
    </cfRule>
  </conditionalFormatting>
  <conditionalFormatting sqref="AM439">
    <cfRule type="expression" dxfId="2309" priority="1985">
      <formula>IF(RIGHT(TEXT(AM439,"0.#"),1)=".",FALSE,TRUE)</formula>
    </cfRule>
    <cfRule type="expression" dxfId="2308" priority="1986">
      <formula>IF(RIGHT(TEXT(AM439,"0.#"),1)=".",TRUE,FALSE)</formula>
    </cfRule>
  </conditionalFormatting>
  <conditionalFormatting sqref="AU440">
    <cfRule type="expression" dxfId="2307" priority="1977">
      <formula>IF(RIGHT(TEXT(AU440,"0.#"),1)=".",FALSE,TRUE)</formula>
    </cfRule>
    <cfRule type="expression" dxfId="2306" priority="1978">
      <formula>IF(RIGHT(TEXT(AU440,"0.#"),1)=".",TRUE,FALSE)</formula>
    </cfRule>
  </conditionalFormatting>
  <conditionalFormatting sqref="AU438">
    <cfRule type="expression" dxfId="2305" priority="1981">
      <formula>IF(RIGHT(TEXT(AU438,"0.#"),1)=".",FALSE,TRUE)</formula>
    </cfRule>
    <cfRule type="expression" dxfId="2304" priority="1982">
      <formula>IF(RIGHT(TEXT(AU438,"0.#"),1)=".",TRUE,FALSE)</formula>
    </cfRule>
  </conditionalFormatting>
  <conditionalFormatting sqref="AU439">
    <cfRule type="expression" dxfId="2303" priority="1979">
      <formula>IF(RIGHT(TEXT(AU439,"0.#"),1)=".",FALSE,TRUE)</formula>
    </cfRule>
    <cfRule type="expression" dxfId="2302" priority="1980">
      <formula>IF(RIGHT(TEXT(AU439,"0.#"),1)=".",TRUE,FALSE)</formula>
    </cfRule>
  </conditionalFormatting>
  <conditionalFormatting sqref="AI440">
    <cfRule type="expression" dxfId="2301" priority="1971">
      <formula>IF(RIGHT(TEXT(AI440,"0.#"),1)=".",FALSE,TRUE)</formula>
    </cfRule>
    <cfRule type="expression" dxfId="2300" priority="1972">
      <formula>IF(RIGHT(TEXT(AI440,"0.#"),1)=".",TRUE,FALSE)</formula>
    </cfRule>
  </conditionalFormatting>
  <conditionalFormatting sqref="AI438">
    <cfRule type="expression" dxfId="2299" priority="1975">
      <formula>IF(RIGHT(TEXT(AI438,"0.#"),1)=".",FALSE,TRUE)</formula>
    </cfRule>
    <cfRule type="expression" dxfId="2298" priority="1976">
      <formula>IF(RIGHT(TEXT(AI438,"0.#"),1)=".",TRUE,FALSE)</formula>
    </cfRule>
  </conditionalFormatting>
  <conditionalFormatting sqref="AI439">
    <cfRule type="expression" dxfId="2297" priority="1973">
      <formula>IF(RIGHT(TEXT(AI439,"0.#"),1)=".",FALSE,TRUE)</formula>
    </cfRule>
    <cfRule type="expression" dxfId="2296" priority="1974">
      <formula>IF(RIGHT(TEXT(AI439,"0.#"),1)=".",TRUE,FALSE)</formula>
    </cfRule>
  </conditionalFormatting>
  <conditionalFormatting sqref="AQ438">
    <cfRule type="expression" dxfId="2295" priority="1965">
      <formula>IF(RIGHT(TEXT(AQ438,"0.#"),1)=".",FALSE,TRUE)</formula>
    </cfRule>
    <cfRule type="expression" dxfId="2294" priority="1966">
      <formula>IF(RIGHT(TEXT(AQ438,"0.#"),1)=".",TRUE,FALSE)</formula>
    </cfRule>
  </conditionalFormatting>
  <conditionalFormatting sqref="AQ439">
    <cfRule type="expression" dxfId="2293" priority="1969">
      <formula>IF(RIGHT(TEXT(AQ439,"0.#"),1)=".",FALSE,TRUE)</formula>
    </cfRule>
    <cfRule type="expression" dxfId="2292" priority="1970">
      <formula>IF(RIGHT(TEXT(AQ439,"0.#"),1)=".",TRUE,FALSE)</formula>
    </cfRule>
  </conditionalFormatting>
  <conditionalFormatting sqref="AQ440">
    <cfRule type="expression" dxfId="2291" priority="1967">
      <formula>IF(RIGHT(TEXT(AQ440,"0.#"),1)=".",FALSE,TRUE)</formula>
    </cfRule>
    <cfRule type="expression" dxfId="2290" priority="1968">
      <formula>IF(RIGHT(TEXT(AQ440,"0.#"),1)=".",TRUE,FALSE)</formula>
    </cfRule>
  </conditionalFormatting>
  <conditionalFormatting sqref="AE445">
    <cfRule type="expression" dxfId="2289" priority="1959">
      <formula>IF(RIGHT(TEXT(AE445,"0.#"),1)=".",FALSE,TRUE)</formula>
    </cfRule>
    <cfRule type="expression" dxfId="2288" priority="1960">
      <formula>IF(RIGHT(TEXT(AE445,"0.#"),1)=".",TRUE,FALSE)</formula>
    </cfRule>
  </conditionalFormatting>
  <conditionalFormatting sqref="AE443">
    <cfRule type="expression" dxfId="2287" priority="1963">
      <formula>IF(RIGHT(TEXT(AE443,"0.#"),1)=".",FALSE,TRUE)</formula>
    </cfRule>
    <cfRule type="expression" dxfId="2286" priority="1964">
      <formula>IF(RIGHT(TEXT(AE443,"0.#"),1)=".",TRUE,FALSE)</formula>
    </cfRule>
  </conditionalFormatting>
  <conditionalFormatting sqref="AE444">
    <cfRule type="expression" dxfId="2285" priority="1961">
      <formula>IF(RIGHT(TEXT(AE444,"0.#"),1)=".",FALSE,TRUE)</formula>
    </cfRule>
    <cfRule type="expression" dxfId="2284" priority="1962">
      <formula>IF(RIGHT(TEXT(AE444,"0.#"),1)=".",TRUE,FALSE)</formula>
    </cfRule>
  </conditionalFormatting>
  <conditionalFormatting sqref="AM445">
    <cfRule type="expression" dxfId="2283" priority="1953">
      <formula>IF(RIGHT(TEXT(AM445,"0.#"),1)=".",FALSE,TRUE)</formula>
    </cfRule>
    <cfRule type="expression" dxfId="2282" priority="1954">
      <formula>IF(RIGHT(TEXT(AM445,"0.#"),1)=".",TRUE,FALSE)</formula>
    </cfRule>
  </conditionalFormatting>
  <conditionalFormatting sqref="AM443">
    <cfRule type="expression" dxfId="2281" priority="1957">
      <formula>IF(RIGHT(TEXT(AM443,"0.#"),1)=".",FALSE,TRUE)</formula>
    </cfRule>
    <cfRule type="expression" dxfId="2280" priority="1958">
      <formula>IF(RIGHT(TEXT(AM443,"0.#"),1)=".",TRUE,FALSE)</formula>
    </cfRule>
  </conditionalFormatting>
  <conditionalFormatting sqref="AM444">
    <cfRule type="expression" dxfId="2279" priority="1955">
      <formula>IF(RIGHT(TEXT(AM444,"0.#"),1)=".",FALSE,TRUE)</formula>
    </cfRule>
    <cfRule type="expression" dxfId="2278" priority="1956">
      <formula>IF(RIGHT(TEXT(AM444,"0.#"),1)=".",TRUE,FALSE)</formula>
    </cfRule>
  </conditionalFormatting>
  <conditionalFormatting sqref="AU445">
    <cfRule type="expression" dxfId="2277" priority="1947">
      <formula>IF(RIGHT(TEXT(AU445,"0.#"),1)=".",FALSE,TRUE)</formula>
    </cfRule>
    <cfRule type="expression" dxfId="2276" priority="1948">
      <formula>IF(RIGHT(TEXT(AU445,"0.#"),1)=".",TRUE,FALSE)</formula>
    </cfRule>
  </conditionalFormatting>
  <conditionalFormatting sqref="AU443">
    <cfRule type="expression" dxfId="2275" priority="1951">
      <formula>IF(RIGHT(TEXT(AU443,"0.#"),1)=".",FALSE,TRUE)</formula>
    </cfRule>
    <cfRule type="expression" dxfId="2274" priority="1952">
      <formula>IF(RIGHT(TEXT(AU443,"0.#"),1)=".",TRUE,FALSE)</formula>
    </cfRule>
  </conditionalFormatting>
  <conditionalFormatting sqref="AU444">
    <cfRule type="expression" dxfId="2273" priority="1949">
      <formula>IF(RIGHT(TEXT(AU444,"0.#"),1)=".",FALSE,TRUE)</formula>
    </cfRule>
    <cfRule type="expression" dxfId="2272" priority="1950">
      <formula>IF(RIGHT(TEXT(AU444,"0.#"),1)=".",TRUE,FALSE)</formula>
    </cfRule>
  </conditionalFormatting>
  <conditionalFormatting sqref="AI445">
    <cfRule type="expression" dxfId="2271" priority="1941">
      <formula>IF(RIGHT(TEXT(AI445,"0.#"),1)=".",FALSE,TRUE)</formula>
    </cfRule>
    <cfRule type="expression" dxfId="2270" priority="1942">
      <formula>IF(RIGHT(TEXT(AI445,"0.#"),1)=".",TRUE,FALSE)</formula>
    </cfRule>
  </conditionalFormatting>
  <conditionalFormatting sqref="AI443">
    <cfRule type="expression" dxfId="2269" priority="1945">
      <formula>IF(RIGHT(TEXT(AI443,"0.#"),1)=".",FALSE,TRUE)</formula>
    </cfRule>
    <cfRule type="expression" dxfId="2268" priority="1946">
      <formula>IF(RIGHT(TEXT(AI443,"0.#"),1)=".",TRUE,FALSE)</formula>
    </cfRule>
  </conditionalFormatting>
  <conditionalFormatting sqref="AI444">
    <cfRule type="expression" dxfId="2267" priority="1943">
      <formula>IF(RIGHT(TEXT(AI444,"0.#"),1)=".",FALSE,TRUE)</formula>
    </cfRule>
    <cfRule type="expression" dxfId="2266" priority="1944">
      <formula>IF(RIGHT(TEXT(AI444,"0.#"),1)=".",TRUE,FALSE)</formula>
    </cfRule>
  </conditionalFormatting>
  <conditionalFormatting sqref="AQ443">
    <cfRule type="expression" dxfId="2265" priority="1935">
      <formula>IF(RIGHT(TEXT(AQ443,"0.#"),1)=".",FALSE,TRUE)</formula>
    </cfRule>
    <cfRule type="expression" dxfId="2264" priority="1936">
      <formula>IF(RIGHT(TEXT(AQ443,"0.#"),1)=".",TRUE,FALSE)</formula>
    </cfRule>
  </conditionalFormatting>
  <conditionalFormatting sqref="AQ444">
    <cfRule type="expression" dxfId="2263" priority="1939">
      <formula>IF(RIGHT(TEXT(AQ444,"0.#"),1)=".",FALSE,TRUE)</formula>
    </cfRule>
    <cfRule type="expression" dxfId="2262" priority="1940">
      <formula>IF(RIGHT(TEXT(AQ444,"0.#"),1)=".",TRUE,FALSE)</formula>
    </cfRule>
  </conditionalFormatting>
  <conditionalFormatting sqref="AQ445">
    <cfRule type="expression" dxfId="2261" priority="1937">
      <formula>IF(RIGHT(TEXT(AQ445,"0.#"),1)=".",FALSE,TRUE)</formula>
    </cfRule>
    <cfRule type="expression" dxfId="2260" priority="1938">
      <formula>IF(RIGHT(TEXT(AQ445,"0.#"),1)=".",TRUE,FALSE)</formula>
    </cfRule>
  </conditionalFormatting>
  <conditionalFormatting sqref="Y872:Y899">
    <cfRule type="expression" dxfId="2259" priority="2165">
      <formula>IF(RIGHT(TEXT(Y872,"0.#"),1)=".",FALSE,TRUE)</formula>
    </cfRule>
    <cfRule type="expression" dxfId="2258" priority="2166">
      <formula>IF(RIGHT(TEXT(Y872,"0.#"),1)=".",TRUE,FALSE)</formula>
    </cfRule>
  </conditionalFormatting>
  <conditionalFormatting sqref="Y871">
    <cfRule type="expression" dxfId="2257" priority="2159">
      <formula>IF(RIGHT(TEXT(Y871,"0.#"),1)=".",FALSE,TRUE)</formula>
    </cfRule>
    <cfRule type="expression" dxfId="2256" priority="2160">
      <formula>IF(RIGHT(TEXT(Y871,"0.#"),1)=".",TRUE,FALSE)</formula>
    </cfRule>
  </conditionalFormatting>
  <conditionalFormatting sqref="Y905:Y932">
    <cfRule type="expression" dxfId="2255" priority="2153">
      <formula>IF(RIGHT(TEXT(Y905,"0.#"),1)=".",FALSE,TRUE)</formula>
    </cfRule>
    <cfRule type="expression" dxfId="2254" priority="2154">
      <formula>IF(RIGHT(TEXT(Y905,"0.#"),1)=".",TRUE,FALSE)</formula>
    </cfRule>
  </conditionalFormatting>
  <conditionalFormatting sqref="Y904">
    <cfRule type="expression" dxfId="2253" priority="2147">
      <formula>IF(RIGHT(TEXT(Y904,"0.#"),1)=".",FALSE,TRUE)</formula>
    </cfRule>
    <cfRule type="expression" dxfId="2252" priority="2148">
      <formula>IF(RIGHT(TEXT(Y904,"0.#"),1)=".",TRUE,FALSE)</formula>
    </cfRule>
  </conditionalFormatting>
  <conditionalFormatting sqref="Y938:Y965">
    <cfRule type="expression" dxfId="2251" priority="2141">
      <formula>IF(RIGHT(TEXT(Y938,"0.#"),1)=".",FALSE,TRUE)</formula>
    </cfRule>
    <cfRule type="expression" dxfId="2250" priority="2142">
      <formula>IF(RIGHT(TEXT(Y938,"0.#"),1)=".",TRUE,FALSE)</formula>
    </cfRule>
  </conditionalFormatting>
  <conditionalFormatting sqref="Y937">
    <cfRule type="expression" dxfId="2249" priority="2135">
      <formula>IF(RIGHT(TEXT(Y937,"0.#"),1)=".",FALSE,TRUE)</formula>
    </cfRule>
    <cfRule type="expression" dxfId="2248" priority="2136">
      <formula>IF(RIGHT(TEXT(Y937,"0.#"),1)=".",TRUE,FALSE)</formula>
    </cfRule>
  </conditionalFormatting>
  <conditionalFormatting sqref="Y971:Y998">
    <cfRule type="expression" dxfId="2247" priority="2129">
      <formula>IF(RIGHT(TEXT(Y971,"0.#"),1)=".",FALSE,TRUE)</formula>
    </cfRule>
    <cfRule type="expression" dxfId="2246" priority="2130">
      <formula>IF(RIGHT(TEXT(Y971,"0.#"),1)=".",TRUE,FALSE)</formula>
    </cfRule>
  </conditionalFormatting>
  <conditionalFormatting sqref="Y970">
    <cfRule type="expression" dxfId="2245" priority="2123">
      <formula>IF(RIGHT(TEXT(Y970,"0.#"),1)=".",FALSE,TRUE)</formula>
    </cfRule>
    <cfRule type="expression" dxfId="2244" priority="2124">
      <formula>IF(RIGHT(TEXT(Y970,"0.#"),1)=".",TRUE,FALSE)</formula>
    </cfRule>
  </conditionalFormatting>
  <conditionalFormatting sqref="Y1004:Y1031">
    <cfRule type="expression" dxfId="2243" priority="2117">
      <formula>IF(RIGHT(TEXT(Y1004,"0.#"),1)=".",FALSE,TRUE)</formula>
    </cfRule>
    <cfRule type="expression" dxfId="2242" priority="2118">
      <formula>IF(RIGHT(TEXT(Y1004,"0.#"),1)=".",TRUE,FALSE)</formula>
    </cfRule>
  </conditionalFormatting>
  <conditionalFormatting sqref="W23">
    <cfRule type="expression" dxfId="2241" priority="2401">
      <formula>IF(RIGHT(TEXT(W23,"0.#"),1)=".",FALSE,TRUE)</formula>
    </cfRule>
    <cfRule type="expression" dxfId="2240" priority="2402">
      <formula>IF(RIGHT(TEXT(W23,"0.#"),1)=".",TRUE,FALSE)</formula>
    </cfRule>
  </conditionalFormatting>
  <conditionalFormatting sqref="W24:W27">
    <cfRule type="expression" dxfId="2239" priority="2399">
      <formula>IF(RIGHT(TEXT(W24,"0.#"),1)=".",FALSE,TRUE)</formula>
    </cfRule>
    <cfRule type="expression" dxfId="2238" priority="2400">
      <formula>IF(RIGHT(TEXT(W24,"0.#"),1)=".",TRUE,FALSE)</formula>
    </cfRule>
  </conditionalFormatting>
  <conditionalFormatting sqref="W28">
    <cfRule type="expression" dxfId="2237" priority="2391">
      <formula>IF(RIGHT(TEXT(W28,"0.#"),1)=".",FALSE,TRUE)</formula>
    </cfRule>
    <cfRule type="expression" dxfId="2236" priority="2392">
      <formula>IF(RIGHT(TEXT(W28,"0.#"),1)=".",TRUE,FALSE)</formula>
    </cfRule>
  </conditionalFormatting>
  <conditionalFormatting sqref="P27">
    <cfRule type="expression" dxfId="2235" priority="2387">
      <formula>IF(RIGHT(TEXT(P27,"0.#"),1)=".",FALSE,TRUE)</formula>
    </cfRule>
    <cfRule type="expression" dxfId="2234" priority="2388">
      <formula>IF(RIGHT(TEXT(P27,"0.#"),1)=".",TRUE,FALSE)</formula>
    </cfRule>
  </conditionalFormatting>
  <conditionalFormatting sqref="P28">
    <cfRule type="expression" dxfId="2233" priority="2385">
      <formula>IF(RIGHT(TEXT(P28,"0.#"),1)=".",FALSE,TRUE)</formula>
    </cfRule>
    <cfRule type="expression" dxfId="2232" priority="2386">
      <formula>IF(RIGHT(TEXT(P28,"0.#"),1)=".",TRUE,FALSE)</formula>
    </cfRule>
  </conditionalFormatting>
  <conditionalFormatting sqref="AQ114">
    <cfRule type="expression" dxfId="2231" priority="2369">
      <formula>IF(RIGHT(TEXT(AQ114,"0.#"),1)=".",FALSE,TRUE)</formula>
    </cfRule>
    <cfRule type="expression" dxfId="2230" priority="2370">
      <formula>IF(RIGHT(TEXT(AQ114,"0.#"),1)=".",TRUE,FALSE)</formula>
    </cfRule>
  </conditionalFormatting>
  <conditionalFormatting sqref="AQ104">
    <cfRule type="expression" dxfId="2229" priority="2383">
      <formula>IF(RIGHT(TEXT(AQ104,"0.#"),1)=".",FALSE,TRUE)</formula>
    </cfRule>
    <cfRule type="expression" dxfId="2228" priority="2384">
      <formula>IF(RIGHT(TEXT(AQ104,"0.#"),1)=".",TRUE,FALSE)</formula>
    </cfRule>
  </conditionalFormatting>
  <conditionalFormatting sqref="AQ105">
    <cfRule type="expression" dxfId="2227" priority="2381">
      <formula>IF(RIGHT(TEXT(AQ105,"0.#"),1)=".",FALSE,TRUE)</formula>
    </cfRule>
    <cfRule type="expression" dxfId="2226" priority="2382">
      <formula>IF(RIGHT(TEXT(AQ105,"0.#"),1)=".",TRUE,FALSE)</formula>
    </cfRule>
  </conditionalFormatting>
  <conditionalFormatting sqref="AQ107">
    <cfRule type="expression" dxfId="2225" priority="2379">
      <formula>IF(RIGHT(TEXT(AQ107,"0.#"),1)=".",FALSE,TRUE)</formula>
    </cfRule>
    <cfRule type="expression" dxfId="2224" priority="2380">
      <formula>IF(RIGHT(TEXT(AQ107,"0.#"),1)=".",TRUE,FALSE)</formula>
    </cfRule>
  </conditionalFormatting>
  <conditionalFormatting sqref="AQ108">
    <cfRule type="expression" dxfId="2223" priority="2377">
      <formula>IF(RIGHT(TEXT(AQ108,"0.#"),1)=".",FALSE,TRUE)</formula>
    </cfRule>
    <cfRule type="expression" dxfId="2222" priority="2378">
      <formula>IF(RIGHT(TEXT(AQ108,"0.#"),1)=".",TRUE,FALSE)</formula>
    </cfRule>
  </conditionalFormatting>
  <conditionalFormatting sqref="AQ110">
    <cfRule type="expression" dxfId="2221" priority="2375">
      <formula>IF(RIGHT(TEXT(AQ110,"0.#"),1)=".",FALSE,TRUE)</formula>
    </cfRule>
    <cfRule type="expression" dxfId="2220" priority="2376">
      <formula>IF(RIGHT(TEXT(AQ110,"0.#"),1)=".",TRUE,FALSE)</formula>
    </cfRule>
  </conditionalFormatting>
  <conditionalFormatting sqref="AQ111">
    <cfRule type="expression" dxfId="2219" priority="2373">
      <formula>IF(RIGHT(TEXT(AQ111,"0.#"),1)=".",FALSE,TRUE)</formula>
    </cfRule>
    <cfRule type="expression" dxfId="2218" priority="2374">
      <formula>IF(RIGHT(TEXT(AQ111,"0.#"),1)=".",TRUE,FALSE)</formula>
    </cfRule>
  </conditionalFormatting>
  <conditionalFormatting sqref="AQ113">
    <cfRule type="expression" dxfId="2217" priority="2371">
      <formula>IF(RIGHT(TEXT(AQ113,"0.#"),1)=".",FALSE,TRUE)</formula>
    </cfRule>
    <cfRule type="expression" dxfId="2216" priority="2372">
      <formula>IF(RIGHT(TEXT(AQ113,"0.#"),1)=".",TRUE,FALSE)</formula>
    </cfRule>
  </conditionalFormatting>
  <conditionalFormatting sqref="AE67">
    <cfRule type="expression" dxfId="2215" priority="2301">
      <formula>IF(RIGHT(TEXT(AE67,"0.#"),1)=".",FALSE,TRUE)</formula>
    </cfRule>
    <cfRule type="expression" dxfId="2214" priority="2302">
      <formula>IF(RIGHT(TEXT(AE67,"0.#"),1)=".",TRUE,FALSE)</formula>
    </cfRule>
  </conditionalFormatting>
  <conditionalFormatting sqref="AE68">
    <cfRule type="expression" dxfId="2213" priority="2299">
      <formula>IF(RIGHT(TEXT(AE68,"0.#"),1)=".",FALSE,TRUE)</formula>
    </cfRule>
    <cfRule type="expression" dxfId="2212" priority="2300">
      <formula>IF(RIGHT(TEXT(AE68,"0.#"),1)=".",TRUE,FALSE)</formula>
    </cfRule>
  </conditionalFormatting>
  <conditionalFormatting sqref="AE69">
    <cfRule type="expression" dxfId="2211" priority="2297">
      <formula>IF(RIGHT(TEXT(AE69,"0.#"),1)=".",FALSE,TRUE)</formula>
    </cfRule>
    <cfRule type="expression" dxfId="2210" priority="2298">
      <formula>IF(RIGHT(TEXT(AE69,"0.#"),1)=".",TRUE,FALSE)</formula>
    </cfRule>
  </conditionalFormatting>
  <conditionalFormatting sqref="AI69">
    <cfRule type="expression" dxfId="2209" priority="2295">
      <formula>IF(RIGHT(TEXT(AI69,"0.#"),1)=".",FALSE,TRUE)</formula>
    </cfRule>
    <cfRule type="expression" dxfId="2208" priority="2296">
      <formula>IF(RIGHT(TEXT(AI69,"0.#"),1)=".",TRUE,FALSE)</formula>
    </cfRule>
  </conditionalFormatting>
  <conditionalFormatting sqref="AI68">
    <cfRule type="expression" dxfId="2207" priority="2293">
      <formula>IF(RIGHT(TEXT(AI68,"0.#"),1)=".",FALSE,TRUE)</formula>
    </cfRule>
    <cfRule type="expression" dxfId="2206" priority="2294">
      <formula>IF(RIGHT(TEXT(AI68,"0.#"),1)=".",TRUE,FALSE)</formula>
    </cfRule>
  </conditionalFormatting>
  <conditionalFormatting sqref="AI67">
    <cfRule type="expression" dxfId="2205" priority="2291">
      <formula>IF(RIGHT(TEXT(AI67,"0.#"),1)=".",FALSE,TRUE)</formula>
    </cfRule>
    <cfRule type="expression" dxfId="2204" priority="2292">
      <formula>IF(RIGHT(TEXT(AI67,"0.#"),1)=".",TRUE,FALSE)</formula>
    </cfRule>
  </conditionalFormatting>
  <conditionalFormatting sqref="AM67">
    <cfRule type="expression" dxfId="2203" priority="2289">
      <formula>IF(RIGHT(TEXT(AM67,"0.#"),1)=".",FALSE,TRUE)</formula>
    </cfRule>
    <cfRule type="expression" dxfId="2202" priority="2290">
      <formula>IF(RIGHT(TEXT(AM67,"0.#"),1)=".",TRUE,FALSE)</formula>
    </cfRule>
  </conditionalFormatting>
  <conditionalFormatting sqref="AM68">
    <cfRule type="expression" dxfId="2201" priority="2287">
      <formula>IF(RIGHT(TEXT(AM68,"0.#"),1)=".",FALSE,TRUE)</formula>
    </cfRule>
    <cfRule type="expression" dxfId="2200" priority="2288">
      <formula>IF(RIGHT(TEXT(AM68,"0.#"),1)=".",TRUE,FALSE)</formula>
    </cfRule>
  </conditionalFormatting>
  <conditionalFormatting sqref="AM69">
    <cfRule type="expression" dxfId="2199" priority="2285">
      <formula>IF(RIGHT(TEXT(AM69,"0.#"),1)=".",FALSE,TRUE)</formula>
    </cfRule>
    <cfRule type="expression" dxfId="2198" priority="2286">
      <formula>IF(RIGHT(TEXT(AM69,"0.#"),1)=".",TRUE,FALSE)</formula>
    </cfRule>
  </conditionalFormatting>
  <conditionalFormatting sqref="AQ67:AQ69">
    <cfRule type="expression" dxfId="2197" priority="2283">
      <formula>IF(RIGHT(TEXT(AQ67,"0.#"),1)=".",FALSE,TRUE)</formula>
    </cfRule>
    <cfRule type="expression" dxfId="2196" priority="2284">
      <formula>IF(RIGHT(TEXT(AQ67,"0.#"),1)=".",TRUE,FALSE)</formula>
    </cfRule>
  </conditionalFormatting>
  <conditionalFormatting sqref="AU67:AU69">
    <cfRule type="expression" dxfId="2195" priority="2281">
      <formula>IF(RIGHT(TEXT(AU67,"0.#"),1)=".",FALSE,TRUE)</formula>
    </cfRule>
    <cfRule type="expression" dxfId="2194" priority="2282">
      <formula>IF(RIGHT(TEXT(AU67,"0.#"),1)=".",TRUE,FALSE)</formula>
    </cfRule>
  </conditionalFormatting>
  <conditionalFormatting sqref="AE70">
    <cfRule type="expression" dxfId="2193" priority="2279">
      <formula>IF(RIGHT(TEXT(AE70,"0.#"),1)=".",FALSE,TRUE)</formula>
    </cfRule>
    <cfRule type="expression" dxfId="2192" priority="2280">
      <formula>IF(RIGHT(TEXT(AE70,"0.#"),1)=".",TRUE,FALSE)</formula>
    </cfRule>
  </conditionalFormatting>
  <conditionalFormatting sqref="AE71">
    <cfRule type="expression" dxfId="2191" priority="2277">
      <formula>IF(RIGHT(TEXT(AE71,"0.#"),1)=".",FALSE,TRUE)</formula>
    </cfRule>
    <cfRule type="expression" dxfId="2190" priority="2278">
      <formula>IF(RIGHT(TEXT(AE71,"0.#"),1)=".",TRUE,FALSE)</formula>
    </cfRule>
  </conditionalFormatting>
  <conditionalFormatting sqref="AE72">
    <cfRule type="expression" dxfId="2189" priority="2275">
      <formula>IF(RIGHT(TEXT(AE72,"0.#"),1)=".",FALSE,TRUE)</formula>
    </cfRule>
    <cfRule type="expression" dxfId="2188" priority="2276">
      <formula>IF(RIGHT(TEXT(AE72,"0.#"),1)=".",TRUE,FALSE)</formula>
    </cfRule>
  </conditionalFormatting>
  <conditionalFormatting sqref="AI72">
    <cfRule type="expression" dxfId="2187" priority="2273">
      <formula>IF(RIGHT(TEXT(AI72,"0.#"),1)=".",FALSE,TRUE)</formula>
    </cfRule>
    <cfRule type="expression" dxfId="2186" priority="2274">
      <formula>IF(RIGHT(TEXT(AI72,"0.#"),1)=".",TRUE,FALSE)</formula>
    </cfRule>
  </conditionalFormatting>
  <conditionalFormatting sqref="AI71">
    <cfRule type="expression" dxfId="2185" priority="2271">
      <formula>IF(RIGHT(TEXT(AI71,"0.#"),1)=".",FALSE,TRUE)</formula>
    </cfRule>
    <cfRule type="expression" dxfId="2184" priority="2272">
      <formula>IF(RIGHT(TEXT(AI71,"0.#"),1)=".",TRUE,FALSE)</formula>
    </cfRule>
  </conditionalFormatting>
  <conditionalFormatting sqref="AI70">
    <cfRule type="expression" dxfId="2183" priority="2269">
      <formula>IF(RIGHT(TEXT(AI70,"0.#"),1)=".",FALSE,TRUE)</formula>
    </cfRule>
    <cfRule type="expression" dxfId="2182" priority="2270">
      <formula>IF(RIGHT(TEXT(AI70,"0.#"),1)=".",TRUE,FALSE)</formula>
    </cfRule>
  </conditionalFormatting>
  <conditionalFormatting sqref="AM70">
    <cfRule type="expression" dxfId="2181" priority="2267">
      <formula>IF(RIGHT(TEXT(AM70,"0.#"),1)=".",FALSE,TRUE)</formula>
    </cfRule>
    <cfRule type="expression" dxfId="2180" priority="2268">
      <formula>IF(RIGHT(TEXT(AM70,"0.#"),1)=".",TRUE,FALSE)</formula>
    </cfRule>
  </conditionalFormatting>
  <conditionalFormatting sqref="AM71">
    <cfRule type="expression" dxfId="2179" priority="2265">
      <formula>IF(RIGHT(TEXT(AM71,"0.#"),1)=".",FALSE,TRUE)</formula>
    </cfRule>
    <cfRule type="expression" dxfId="2178" priority="2266">
      <formula>IF(RIGHT(TEXT(AM71,"0.#"),1)=".",TRUE,FALSE)</formula>
    </cfRule>
  </conditionalFormatting>
  <conditionalFormatting sqref="AM72">
    <cfRule type="expression" dxfId="2177" priority="2263">
      <formula>IF(RIGHT(TEXT(AM72,"0.#"),1)=".",FALSE,TRUE)</formula>
    </cfRule>
    <cfRule type="expression" dxfId="2176" priority="2264">
      <formula>IF(RIGHT(TEXT(AM72,"0.#"),1)=".",TRUE,FALSE)</formula>
    </cfRule>
  </conditionalFormatting>
  <conditionalFormatting sqref="AQ70:AQ72">
    <cfRule type="expression" dxfId="2175" priority="2261">
      <formula>IF(RIGHT(TEXT(AQ70,"0.#"),1)=".",FALSE,TRUE)</formula>
    </cfRule>
    <cfRule type="expression" dxfId="2174" priority="2262">
      <formula>IF(RIGHT(TEXT(AQ70,"0.#"),1)=".",TRUE,FALSE)</formula>
    </cfRule>
  </conditionalFormatting>
  <conditionalFormatting sqref="AU70:AU72">
    <cfRule type="expression" dxfId="2173" priority="2259">
      <formula>IF(RIGHT(TEXT(AU70,"0.#"),1)=".",FALSE,TRUE)</formula>
    </cfRule>
    <cfRule type="expression" dxfId="2172" priority="2260">
      <formula>IF(RIGHT(TEXT(AU70,"0.#"),1)=".",TRUE,FALSE)</formula>
    </cfRule>
  </conditionalFormatting>
  <conditionalFormatting sqref="AU656">
    <cfRule type="expression" dxfId="2171" priority="777">
      <formula>IF(RIGHT(TEXT(AU656,"0.#"),1)=".",FALSE,TRUE)</formula>
    </cfRule>
    <cfRule type="expression" dxfId="2170" priority="778">
      <formula>IF(RIGHT(TEXT(AU656,"0.#"),1)=".",TRUE,FALSE)</formula>
    </cfRule>
  </conditionalFormatting>
  <conditionalFormatting sqref="AQ655">
    <cfRule type="expression" dxfId="2169" priority="769">
      <formula>IF(RIGHT(TEXT(AQ655,"0.#"),1)=".",FALSE,TRUE)</formula>
    </cfRule>
    <cfRule type="expression" dxfId="2168" priority="770">
      <formula>IF(RIGHT(TEXT(AQ655,"0.#"),1)=".",TRUE,FALSE)</formula>
    </cfRule>
  </conditionalFormatting>
  <conditionalFormatting sqref="AI696">
    <cfRule type="expression" dxfId="2167" priority="561">
      <formula>IF(RIGHT(TEXT(AI696,"0.#"),1)=".",FALSE,TRUE)</formula>
    </cfRule>
    <cfRule type="expression" dxfId="2166" priority="562">
      <formula>IF(RIGHT(TEXT(AI696,"0.#"),1)=".",TRUE,FALSE)</formula>
    </cfRule>
  </conditionalFormatting>
  <conditionalFormatting sqref="AQ694">
    <cfRule type="expression" dxfId="2165" priority="555">
      <formula>IF(RIGHT(TEXT(AQ694,"0.#"),1)=".",FALSE,TRUE)</formula>
    </cfRule>
    <cfRule type="expression" dxfId="2164" priority="556">
      <formula>IF(RIGHT(TEXT(AQ694,"0.#"),1)=".",TRUE,FALSE)</formula>
    </cfRule>
  </conditionalFormatting>
  <conditionalFormatting sqref="AL872:AO899">
    <cfRule type="expression" dxfId="2163" priority="2167">
      <formula>IF(AND(AL872&gt;=0, RIGHT(TEXT(AL872,"0.#"),1)&lt;&gt;"."),TRUE,FALSE)</formula>
    </cfRule>
    <cfRule type="expression" dxfId="2162" priority="2168">
      <formula>IF(AND(AL872&gt;=0, RIGHT(TEXT(AL872,"0.#"),1)="."),TRUE,FALSE)</formula>
    </cfRule>
    <cfRule type="expression" dxfId="2161" priority="2169">
      <formula>IF(AND(AL872&lt;0, RIGHT(TEXT(AL872,"0.#"),1)&lt;&gt;"."),TRUE,FALSE)</formula>
    </cfRule>
    <cfRule type="expression" dxfId="2160" priority="2170">
      <formula>IF(AND(AL872&lt;0, RIGHT(TEXT(AL872,"0.#"),1)="."),TRUE,FALSE)</formula>
    </cfRule>
  </conditionalFormatting>
  <conditionalFormatting sqref="AL871:AO871">
    <cfRule type="expression" dxfId="2159" priority="2161">
      <formula>IF(AND(AL871&gt;=0, RIGHT(TEXT(AL871,"0.#"),1)&lt;&gt;"."),TRUE,FALSE)</formula>
    </cfRule>
    <cfRule type="expression" dxfId="2158" priority="2162">
      <formula>IF(AND(AL871&gt;=0, RIGHT(TEXT(AL871,"0.#"),1)="."),TRUE,FALSE)</formula>
    </cfRule>
    <cfRule type="expression" dxfId="2157" priority="2163">
      <formula>IF(AND(AL871&lt;0, RIGHT(TEXT(AL871,"0.#"),1)&lt;&gt;"."),TRUE,FALSE)</formula>
    </cfRule>
    <cfRule type="expression" dxfId="2156" priority="2164">
      <formula>IF(AND(AL871&lt;0, RIGHT(TEXT(AL871,"0.#"),1)="."),TRUE,FALSE)</formula>
    </cfRule>
  </conditionalFormatting>
  <conditionalFormatting sqref="AL905:AO932">
    <cfRule type="expression" dxfId="2155" priority="2155">
      <formula>IF(AND(AL905&gt;=0, RIGHT(TEXT(AL905,"0.#"),1)&lt;&gt;"."),TRUE,FALSE)</formula>
    </cfRule>
    <cfRule type="expression" dxfId="2154" priority="2156">
      <formula>IF(AND(AL905&gt;=0, RIGHT(TEXT(AL905,"0.#"),1)="."),TRUE,FALSE)</formula>
    </cfRule>
    <cfRule type="expression" dxfId="2153" priority="2157">
      <formula>IF(AND(AL905&lt;0, RIGHT(TEXT(AL905,"0.#"),1)&lt;&gt;"."),TRUE,FALSE)</formula>
    </cfRule>
    <cfRule type="expression" dxfId="2152" priority="2158">
      <formula>IF(AND(AL905&lt;0, RIGHT(TEXT(AL905,"0.#"),1)="."),TRUE,FALSE)</formula>
    </cfRule>
  </conditionalFormatting>
  <conditionalFormatting sqref="AL904:AO904">
    <cfRule type="expression" dxfId="2151" priority="2149">
      <formula>IF(AND(AL904&gt;=0, RIGHT(TEXT(AL904,"0.#"),1)&lt;&gt;"."),TRUE,FALSE)</formula>
    </cfRule>
    <cfRule type="expression" dxfId="2150" priority="2150">
      <formula>IF(AND(AL904&gt;=0, RIGHT(TEXT(AL904,"0.#"),1)="."),TRUE,FALSE)</formula>
    </cfRule>
    <cfRule type="expression" dxfId="2149" priority="2151">
      <formula>IF(AND(AL904&lt;0, RIGHT(TEXT(AL904,"0.#"),1)&lt;&gt;"."),TRUE,FALSE)</formula>
    </cfRule>
    <cfRule type="expression" dxfId="2148" priority="2152">
      <formula>IF(AND(AL904&lt;0, RIGHT(TEXT(AL904,"0.#"),1)="."),TRUE,FALSE)</formula>
    </cfRule>
  </conditionalFormatting>
  <conditionalFormatting sqref="AL938:AO965">
    <cfRule type="expression" dxfId="2147" priority="2143">
      <formula>IF(AND(AL938&gt;=0, RIGHT(TEXT(AL938,"0.#"),1)&lt;&gt;"."),TRUE,FALSE)</formula>
    </cfRule>
    <cfRule type="expression" dxfId="2146" priority="2144">
      <formula>IF(AND(AL938&gt;=0, RIGHT(TEXT(AL938,"0.#"),1)="."),TRUE,FALSE)</formula>
    </cfRule>
    <cfRule type="expression" dxfId="2145" priority="2145">
      <formula>IF(AND(AL938&lt;0, RIGHT(TEXT(AL938,"0.#"),1)&lt;&gt;"."),TRUE,FALSE)</formula>
    </cfRule>
    <cfRule type="expression" dxfId="2144" priority="2146">
      <formula>IF(AND(AL938&lt;0, RIGHT(TEXT(AL938,"0.#"),1)="."),TRUE,FALSE)</formula>
    </cfRule>
  </conditionalFormatting>
  <conditionalFormatting sqref="AL937:AO937">
    <cfRule type="expression" dxfId="2143" priority="2137">
      <formula>IF(AND(AL937&gt;=0, RIGHT(TEXT(AL937,"0.#"),1)&lt;&gt;"."),TRUE,FALSE)</formula>
    </cfRule>
    <cfRule type="expression" dxfId="2142" priority="2138">
      <formula>IF(AND(AL937&gt;=0, RIGHT(TEXT(AL937,"0.#"),1)="."),TRUE,FALSE)</formula>
    </cfRule>
    <cfRule type="expression" dxfId="2141" priority="2139">
      <formula>IF(AND(AL937&lt;0, RIGHT(TEXT(AL937,"0.#"),1)&lt;&gt;"."),TRUE,FALSE)</formula>
    </cfRule>
    <cfRule type="expression" dxfId="2140" priority="2140">
      <formula>IF(AND(AL937&lt;0, RIGHT(TEXT(AL937,"0.#"),1)="."),TRUE,FALSE)</formula>
    </cfRule>
  </conditionalFormatting>
  <conditionalFormatting sqref="AL971:AO998">
    <cfRule type="expression" dxfId="2139" priority="2131">
      <formula>IF(AND(AL971&gt;=0, RIGHT(TEXT(AL971,"0.#"),1)&lt;&gt;"."),TRUE,FALSE)</formula>
    </cfRule>
    <cfRule type="expression" dxfId="2138" priority="2132">
      <formula>IF(AND(AL971&gt;=0, RIGHT(TEXT(AL971,"0.#"),1)="."),TRUE,FALSE)</formula>
    </cfRule>
    <cfRule type="expression" dxfId="2137" priority="2133">
      <formula>IF(AND(AL971&lt;0, RIGHT(TEXT(AL971,"0.#"),1)&lt;&gt;"."),TRUE,FALSE)</formula>
    </cfRule>
    <cfRule type="expression" dxfId="2136" priority="2134">
      <formula>IF(AND(AL971&lt;0, RIGHT(TEXT(AL971,"0.#"),1)="."),TRUE,FALSE)</formula>
    </cfRule>
  </conditionalFormatting>
  <conditionalFormatting sqref="AL970:AO970">
    <cfRule type="expression" dxfId="2135" priority="2125">
      <formula>IF(AND(AL970&gt;=0, RIGHT(TEXT(AL970,"0.#"),1)&lt;&gt;"."),TRUE,FALSE)</formula>
    </cfRule>
    <cfRule type="expression" dxfId="2134" priority="2126">
      <formula>IF(AND(AL970&gt;=0, RIGHT(TEXT(AL970,"0.#"),1)="."),TRUE,FALSE)</formula>
    </cfRule>
    <cfRule type="expression" dxfId="2133" priority="2127">
      <formula>IF(AND(AL970&lt;0, RIGHT(TEXT(AL970,"0.#"),1)&lt;&gt;"."),TRUE,FALSE)</formula>
    </cfRule>
    <cfRule type="expression" dxfId="2132" priority="2128">
      <formula>IF(AND(AL970&lt;0, RIGHT(TEXT(AL970,"0.#"),1)="."),TRUE,FALSE)</formula>
    </cfRule>
  </conditionalFormatting>
  <conditionalFormatting sqref="AL1004:AO1031">
    <cfRule type="expression" dxfId="2131" priority="2119">
      <formula>IF(AND(AL1004&gt;=0, RIGHT(TEXT(AL1004,"0.#"),1)&lt;&gt;"."),TRUE,FALSE)</formula>
    </cfRule>
    <cfRule type="expression" dxfId="2130" priority="2120">
      <formula>IF(AND(AL1004&gt;=0, RIGHT(TEXT(AL1004,"0.#"),1)="."),TRUE,FALSE)</formula>
    </cfRule>
    <cfRule type="expression" dxfId="2129" priority="2121">
      <formula>IF(AND(AL1004&lt;0, RIGHT(TEXT(AL1004,"0.#"),1)&lt;&gt;"."),TRUE,FALSE)</formula>
    </cfRule>
    <cfRule type="expression" dxfId="2128" priority="2122">
      <formula>IF(AND(AL1004&lt;0, RIGHT(TEXT(AL1004,"0.#"),1)="."),TRUE,FALSE)</formula>
    </cfRule>
  </conditionalFormatting>
  <conditionalFormatting sqref="AL1037:AO1064">
    <cfRule type="expression" dxfId="2127" priority="2107">
      <formula>IF(AND(AL1037&gt;=0, RIGHT(TEXT(AL1037,"0.#"),1)&lt;&gt;"."),TRUE,FALSE)</formula>
    </cfRule>
    <cfRule type="expression" dxfId="2126" priority="2108">
      <formula>IF(AND(AL1037&gt;=0, RIGHT(TEXT(AL1037,"0.#"),1)="."),TRUE,FALSE)</formula>
    </cfRule>
    <cfRule type="expression" dxfId="2125" priority="2109">
      <formula>IF(AND(AL1037&lt;0, RIGHT(TEXT(AL1037,"0.#"),1)&lt;&gt;"."),TRUE,FALSE)</formula>
    </cfRule>
    <cfRule type="expression" dxfId="2124" priority="2110">
      <formula>IF(AND(AL1037&lt;0, RIGHT(TEXT(AL1037,"0.#"),1)="."),TRUE,FALSE)</formula>
    </cfRule>
  </conditionalFormatting>
  <conditionalFormatting sqref="Y1037:Y1064">
    <cfRule type="expression" dxfId="2123" priority="2105">
      <formula>IF(RIGHT(TEXT(Y1037,"0.#"),1)=".",FALSE,TRUE)</formula>
    </cfRule>
    <cfRule type="expression" dxfId="2122" priority="2106">
      <formula>IF(RIGHT(TEXT(Y1037,"0.#"),1)=".",TRUE,FALSE)</formula>
    </cfRule>
  </conditionalFormatting>
  <conditionalFormatting sqref="AL1036:AO1036">
    <cfRule type="expression" dxfId="2121" priority="2101">
      <formula>IF(AND(AL1036&gt;=0, RIGHT(TEXT(AL1036,"0.#"),1)&lt;&gt;"."),TRUE,FALSE)</formula>
    </cfRule>
    <cfRule type="expression" dxfId="2120" priority="2102">
      <formula>IF(AND(AL1036&gt;=0, RIGHT(TEXT(AL1036,"0.#"),1)="."),TRUE,FALSE)</formula>
    </cfRule>
    <cfRule type="expression" dxfId="2119" priority="2103">
      <formula>IF(AND(AL1036&lt;0, RIGHT(TEXT(AL1036,"0.#"),1)&lt;&gt;"."),TRUE,FALSE)</formula>
    </cfRule>
    <cfRule type="expression" dxfId="2118" priority="2104">
      <formula>IF(AND(AL1036&lt;0, RIGHT(TEXT(AL1036,"0.#"),1)="."),TRUE,FALSE)</formula>
    </cfRule>
  </conditionalFormatting>
  <conditionalFormatting sqref="Y1036">
    <cfRule type="expression" dxfId="2117" priority="2099">
      <formula>IF(RIGHT(TEXT(Y1036,"0.#"),1)=".",FALSE,TRUE)</formula>
    </cfRule>
    <cfRule type="expression" dxfId="2116" priority="2100">
      <formula>IF(RIGHT(TEXT(Y1036,"0.#"),1)=".",TRUE,FALSE)</formula>
    </cfRule>
  </conditionalFormatting>
  <conditionalFormatting sqref="AL1070:AO1097">
    <cfRule type="expression" dxfId="2115" priority="2095">
      <formula>IF(AND(AL1070&gt;=0, RIGHT(TEXT(AL1070,"0.#"),1)&lt;&gt;"."),TRUE,FALSE)</formula>
    </cfRule>
    <cfRule type="expression" dxfId="2114" priority="2096">
      <formula>IF(AND(AL1070&gt;=0, RIGHT(TEXT(AL1070,"0.#"),1)="."),TRUE,FALSE)</formula>
    </cfRule>
    <cfRule type="expression" dxfId="2113" priority="2097">
      <formula>IF(AND(AL1070&lt;0, RIGHT(TEXT(AL1070,"0.#"),1)&lt;&gt;"."),TRUE,FALSE)</formula>
    </cfRule>
    <cfRule type="expression" dxfId="2112" priority="2098">
      <formula>IF(AND(AL1070&lt;0, RIGHT(TEXT(AL1070,"0.#"),1)="."),TRUE,FALSE)</formula>
    </cfRule>
  </conditionalFormatting>
  <conditionalFormatting sqref="Y1070:Y1097">
    <cfRule type="expression" dxfId="2111" priority="2093">
      <formula>IF(RIGHT(TEXT(Y1070,"0.#"),1)=".",FALSE,TRUE)</formula>
    </cfRule>
    <cfRule type="expression" dxfId="2110" priority="2094">
      <formula>IF(RIGHT(TEXT(Y1070,"0.#"),1)=".",TRUE,FALSE)</formula>
    </cfRule>
  </conditionalFormatting>
  <conditionalFormatting sqref="AL1069:AO1069">
    <cfRule type="expression" dxfId="2109" priority="2089">
      <formula>IF(AND(AL1069&gt;=0, RIGHT(TEXT(AL1069,"0.#"),1)&lt;&gt;"."),TRUE,FALSE)</formula>
    </cfRule>
    <cfRule type="expression" dxfId="2108" priority="2090">
      <formula>IF(AND(AL1069&gt;=0, RIGHT(TEXT(AL1069,"0.#"),1)="."),TRUE,FALSE)</formula>
    </cfRule>
    <cfRule type="expression" dxfId="2107" priority="2091">
      <formula>IF(AND(AL1069&lt;0, RIGHT(TEXT(AL1069,"0.#"),1)&lt;&gt;"."),TRUE,FALSE)</formula>
    </cfRule>
    <cfRule type="expression" dxfId="2106" priority="2092">
      <formula>IF(AND(AL1069&lt;0, RIGHT(TEXT(AL1069,"0.#"),1)="."),TRUE,FALSE)</formula>
    </cfRule>
  </conditionalFormatting>
  <conditionalFormatting sqref="Y1069">
    <cfRule type="expression" dxfId="2105" priority="2087">
      <formula>IF(RIGHT(TEXT(Y1069,"0.#"),1)=".",FALSE,TRUE)</formula>
    </cfRule>
    <cfRule type="expression" dxfId="2104" priority="2088">
      <formula>IF(RIGHT(TEXT(Y1069,"0.#"),1)=".",TRUE,FALSE)</formula>
    </cfRule>
  </conditionalFormatting>
  <conditionalFormatting sqref="AE39">
    <cfRule type="expression" dxfId="2103" priority="2085">
      <formula>IF(RIGHT(TEXT(AE39,"0.#"),1)=".",FALSE,TRUE)</formula>
    </cfRule>
    <cfRule type="expression" dxfId="2102" priority="2086">
      <formula>IF(RIGHT(TEXT(AE39,"0.#"),1)=".",TRUE,FALSE)</formula>
    </cfRule>
  </conditionalFormatting>
  <conditionalFormatting sqref="AM41">
    <cfRule type="expression" dxfId="2101" priority="2069">
      <formula>IF(RIGHT(TEXT(AM41,"0.#"),1)=".",FALSE,TRUE)</formula>
    </cfRule>
    <cfRule type="expression" dxfId="2100" priority="2070">
      <formula>IF(RIGHT(TEXT(AM41,"0.#"),1)=".",TRUE,FALSE)</formula>
    </cfRule>
  </conditionalFormatting>
  <conditionalFormatting sqref="AE40">
    <cfRule type="expression" dxfId="2099" priority="2083">
      <formula>IF(RIGHT(TEXT(AE40,"0.#"),1)=".",FALSE,TRUE)</formula>
    </cfRule>
    <cfRule type="expression" dxfId="2098" priority="2084">
      <formula>IF(RIGHT(TEXT(AE40,"0.#"),1)=".",TRUE,FALSE)</formula>
    </cfRule>
  </conditionalFormatting>
  <conditionalFormatting sqref="AE41">
    <cfRule type="expression" dxfId="2097" priority="2081">
      <formula>IF(RIGHT(TEXT(AE41,"0.#"),1)=".",FALSE,TRUE)</formula>
    </cfRule>
    <cfRule type="expression" dxfId="2096" priority="2082">
      <formula>IF(RIGHT(TEXT(AE41,"0.#"),1)=".",TRUE,FALSE)</formula>
    </cfRule>
  </conditionalFormatting>
  <conditionalFormatting sqref="AI41">
    <cfRule type="expression" dxfId="2095" priority="2079">
      <formula>IF(RIGHT(TEXT(AI41,"0.#"),1)=".",FALSE,TRUE)</formula>
    </cfRule>
    <cfRule type="expression" dxfId="2094" priority="2080">
      <formula>IF(RIGHT(TEXT(AI41,"0.#"),1)=".",TRUE,FALSE)</formula>
    </cfRule>
  </conditionalFormatting>
  <conditionalFormatting sqref="AI40">
    <cfRule type="expression" dxfId="2093" priority="2077">
      <formula>IF(RIGHT(TEXT(AI40,"0.#"),1)=".",FALSE,TRUE)</formula>
    </cfRule>
    <cfRule type="expression" dxfId="2092" priority="2078">
      <formula>IF(RIGHT(TEXT(AI40,"0.#"),1)=".",TRUE,FALSE)</formula>
    </cfRule>
  </conditionalFormatting>
  <conditionalFormatting sqref="AI39">
    <cfRule type="expression" dxfId="2091" priority="2075">
      <formula>IF(RIGHT(TEXT(AI39,"0.#"),1)=".",FALSE,TRUE)</formula>
    </cfRule>
    <cfRule type="expression" dxfId="2090" priority="2076">
      <formula>IF(RIGHT(TEXT(AI39,"0.#"),1)=".",TRUE,FALSE)</formula>
    </cfRule>
  </conditionalFormatting>
  <conditionalFormatting sqref="AM39">
    <cfRule type="expression" dxfId="2089" priority="2073">
      <formula>IF(RIGHT(TEXT(AM39,"0.#"),1)=".",FALSE,TRUE)</formula>
    </cfRule>
    <cfRule type="expression" dxfId="2088" priority="2074">
      <formula>IF(RIGHT(TEXT(AM39,"0.#"),1)=".",TRUE,FALSE)</formula>
    </cfRule>
  </conditionalFormatting>
  <conditionalFormatting sqref="AM40">
    <cfRule type="expression" dxfId="2087" priority="2071">
      <formula>IF(RIGHT(TEXT(AM40,"0.#"),1)=".",FALSE,TRUE)</formula>
    </cfRule>
    <cfRule type="expression" dxfId="2086" priority="2072">
      <formula>IF(RIGHT(TEXT(AM40,"0.#"),1)=".",TRUE,FALSE)</formula>
    </cfRule>
  </conditionalFormatting>
  <conditionalFormatting sqref="AQ39:AQ41">
    <cfRule type="expression" dxfId="2085" priority="2067">
      <formula>IF(RIGHT(TEXT(AQ39,"0.#"),1)=".",FALSE,TRUE)</formula>
    </cfRule>
    <cfRule type="expression" dxfId="2084" priority="2068">
      <formula>IF(RIGHT(TEXT(AQ39,"0.#"),1)=".",TRUE,FALSE)</formula>
    </cfRule>
  </conditionalFormatting>
  <conditionalFormatting sqref="AU39:AU41">
    <cfRule type="expression" dxfId="2083" priority="2065">
      <formula>IF(RIGHT(TEXT(AU39,"0.#"),1)=".",FALSE,TRUE)</formula>
    </cfRule>
    <cfRule type="expression" dxfId="2082" priority="2066">
      <formula>IF(RIGHT(TEXT(AU39,"0.#"),1)=".",TRUE,FALSE)</formula>
    </cfRule>
  </conditionalFormatting>
  <conditionalFormatting sqref="AE46">
    <cfRule type="expression" dxfId="2081" priority="2063">
      <formula>IF(RIGHT(TEXT(AE46,"0.#"),1)=".",FALSE,TRUE)</formula>
    </cfRule>
    <cfRule type="expression" dxfId="2080" priority="2064">
      <formula>IF(RIGHT(TEXT(AE46,"0.#"),1)=".",TRUE,FALSE)</formula>
    </cfRule>
  </conditionalFormatting>
  <conditionalFormatting sqref="AE47">
    <cfRule type="expression" dxfId="2079" priority="2061">
      <formula>IF(RIGHT(TEXT(AE47,"0.#"),1)=".",FALSE,TRUE)</formula>
    </cfRule>
    <cfRule type="expression" dxfId="2078" priority="2062">
      <formula>IF(RIGHT(TEXT(AE47,"0.#"),1)=".",TRUE,FALSE)</formula>
    </cfRule>
  </conditionalFormatting>
  <conditionalFormatting sqref="AE48">
    <cfRule type="expression" dxfId="2077" priority="2059">
      <formula>IF(RIGHT(TEXT(AE48,"0.#"),1)=".",FALSE,TRUE)</formula>
    </cfRule>
    <cfRule type="expression" dxfId="2076" priority="2060">
      <formula>IF(RIGHT(TEXT(AE48,"0.#"),1)=".",TRUE,FALSE)</formula>
    </cfRule>
  </conditionalFormatting>
  <conditionalFormatting sqref="AI48">
    <cfRule type="expression" dxfId="2075" priority="2057">
      <formula>IF(RIGHT(TEXT(AI48,"0.#"),1)=".",FALSE,TRUE)</formula>
    </cfRule>
    <cfRule type="expression" dxfId="2074" priority="2058">
      <formula>IF(RIGHT(TEXT(AI48,"0.#"),1)=".",TRUE,FALSE)</formula>
    </cfRule>
  </conditionalFormatting>
  <conditionalFormatting sqref="AI47">
    <cfRule type="expression" dxfId="2073" priority="2055">
      <formula>IF(RIGHT(TEXT(AI47,"0.#"),1)=".",FALSE,TRUE)</formula>
    </cfRule>
    <cfRule type="expression" dxfId="2072" priority="2056">
      <formula>IF(RIGHT(TEXT(AI47,"0.#"),1)=".",TRUE,FALSE)</formula>
    </cfRule>
  </conditionalFormatting>
  <conditionalFormatting sqref="AE448">
    <cfRule type="expression" dxfId="2071" priority="1933">
      <formula>IF(RIGHT(TEXT(AE448,"0.#"),1)=".",FALSE,TRUE)</formula>
    </cfRule>
    <cfRule type="expression" dxfId="2070" priority="1934">
      <formula>IF(RIGHT(TEXT(AE448,"0.#"),1)=".",TRUE,FALSE)</formula>
    </cfRule>
  </conditionalFormatting>
  <conditionalFormatting sqref="AM450">
    <cfRule type="expression" dxfId="2069" priority="1923">
      <formula>IF(RIGHT(TEXT(AM450,"0.#"),1)=".",FALSE,TRUE)</formula>
    </cfRule>
    <cfRule type="expression" dxfId="2068" priority="1924">
      <formula>IF(RIGHT(TEXT(AM450,"0.#"),1)=".",TRUE,FALSE)</formula>
    </cfRule>
  </conditionalFormatting>
  <conditionalFormatting sqref="AE449">
    <cfRule type="expression" dxfId="2067" priority="1931">
      <formula>IF(RIGHT(TEXT(AE449,"0.#"),1)=".",FALSE,TRUE)</formula>
    </cfRule>
    <cfRule type="expression" dxfId="2066" priority="1932">
      <formula>IF(RIGHT(TEXT(AE449,"0.#"),1)=".",TRUE,FALSE)</formula>
    </cfRule>
  </conditionalFormatting>
  <conditionalFormatting sqref="AE450">
    <cfRule type="expression" dxfId="2065" priority="1929">
      <formula>IF(RIGHT(TEXT(AE450,"0.#"),1)=".",FALSE,TRUE)</formula>
    </cfRule>
    <cfRule type="expression" dxfId="2064" priority="1930">
      <formula>IF(RIGHT(TEXT(AE450,"0.#"),1)=".",TRUE,FALSE)</formula>
    </cfRule>
  </conditionalFormatting>
  <conditionalFormatting sqref="AM448">
    <cfRule type="expression" dxfId="2063" priority="1927">
      <formula>IF(RIGHT(TEXT(AM448,"0.#"),1)=".",FALSE,TRUE)</formula>
    </cfRule>
    <cfRule type="expression" dxfId="2062" priority="1928">
      <formula>IF(RIGHT(TEXT(AM448,"0.#"),1)=".",TRUE,FALSE)</formula>
    </cfRule>
  </conditionalFormatting>
  <conditionalFormatting sqref="AM449">
    <cfRule type="expression" dxfId="2061" priority="1925">
      <formula>IF(RIGHT(TEXT(AM449,"0.#"),1)=".",FALSE,TRUE)</formula>
    </cfRule>
    <cfRule type="expression" dxfId="2060" priority="1926">
      <formula>IF(RIGHT(TEXT(AM449,"0.#"),1)=".",TRUE,FALSE)</formula>
    </cfRule>
  </conditionalFormatting>
  <conditionalFormatting sqref="AU448">
    <cfRule type="expression" dxfId="2059" priority="1921">
      <formula>IF(RIGHT(TEXT(AU448,"0.#"),1)=".",FALSE,TRUE)</formula>
    </cfRule>
    <cfRule type="expression" dxfId="2058" priority="1922">
      <formula>IF(RIGHT(TEXT(AU448,"0.#"),1)=".",TRUE,FALSE)</formula>
    </cfRule>
  </conditionalFormatting>
  <conditionalFormatting sqref="AU449">
    <cfRule type="expression" dxfId="2057" priority="1919">
      <formula>IF(RIGHT(TEXT(AU449,"0.#"),1)=".",FALSE,TRUE)</formula>
    </cfRule>
    <cfRule type="expression" dxfId="2056" priority="1920">
      <formula>IF(RIGHT(TEXT(AU449,"0.#"),1)=".",TRUE,FALSE)</formula>
    </cfRule>
  </conditionalFormatting>
  <conditionalFormatting sqref="AU450">
    <cfRule type="expression" dxfId="2055" priority="1917">
      <formula>IF(RIGHT(TEXT(AU450,"0.#"),1)=".",FALSE,TRUE)</formula>
    </cfRule>
    <cfRule type="expression" dxfId="2054" priority="1918">
      <formula>IF(RIGHT(TEXT(AU450,"0.#"),1)=".",TRUE,FALSE)</formula>
    </cfRule>
  </conditionalFormatting>
  <conditionalFormatting sqref="AI450">
    <cfRule type="expression" dxfId="2053" priority="1911">
      <formula>IF(RIGHT(TEXT(AI450,"0.#"),1)=".",FALSE,TRUE)</formula>
    </cfRule>
    <cfRule type="expression" dxfId="2052" priority="1912">
      <formula>IF(RIGHT(TEXT(AI450,"0.#"),1)=".",TRUE,FALSE)</formula>
    </cfRule>
  </conditionalFormatting>
  <conditionalFormatting sqref="AI448">
    <cfRule type="expression" dxfId="2051" priority="1915">
      <formula>IF(RIGHT(TEXT(AI448,"0.#"),1)=".",FALSE,TRUE)</formula>
    </cfRule>
    <cfRule type="expression" dxfId="2050" priority="1916">
      <formula>IF(RIGHT(TEXT(AI448,"0.#"),1)=".",TRUE,FALSE)</formula>
    </cfRule>
  </conditionalFormatting>
  <conditionalFormatting sqref="AI449">
    <cfRule type="expression" dxfId="2049" priority="1913">
      <formula>IF(RIGHT(TEXT(AI449,"0.#"),1)=".",FALSE,TRUE)</formula>
    </cfRule>
    <cfRule type="expression" dxfId="2048" priority="1914">
      <formula>IF(RIGHT(TEXT(AI449,"0.#"),1)=".",TRUE,FALSE)</formula>
    </cfRule>
  </conditionalFormatting>
  <conditionalFormatting sqref="AQ449">
    <cfRule type="expression" dxfId="2047" priority="1909">
      <formula>IF(RIGHT(TEXT(AQ449,"0.#"),1)=".",FALSE,TRUE)</formula>
    </cfRule>
    <cfRule type="expression" dxfId="2046" priority="1910">
      <formula>IF(RIGHT(TEXT(AQ449,"0.#"),1)=".",TRUE,FALSE)</formula>
    </cfRule>
  </conditionalFormatting>
  <conditionalFormatting sqref="AQ450">
    <cfRule type="expression" dxfId="2045" priority="1907">
      <formula>IF(RIGHT(TEXT(AQ450,"0.#"),1)=".",FALSE,TRUE)</formula>
    </cfRule>
    <cfRule type="expression" dxfId="2044" priority="1908">
      <formula>IF(RIGHT(TEXT(AQ450,"0.#"),1)=".",TRUE,FALSE)</formula>
    </cfRule>
  </conditionalFormatting>
  <conditionalFormatting sqref="AQ448">
    <cfRule type="expression" dxfId="2043" priority="1905">
      <formula>IF(RIGHT(TEXT(AQ448,"0.#"),1)=".",FALSE,TRUE)</formula>
    </cfRule>
    <cfRule type="expression" dxfId="2042" priority="1906">
      <formula>IF(RIGHT(TEXT(AQ448,"0.#"),1)=".",TRUE,FALSE)</formula>
    </cfRule>
  </conditionalFormatting>
  <conditionalFormatting sqref="AE453">
    <cfRule type="expression" dxfId="2041" priority="1903">
      <formula>IF(RIGHT(TEXT(AE453,"0.#"),1)=".",FALSE,TRUE)</formula>
    </cfRule>
    <cfRule type="expression" dxfId="2040" priority="1904">
      <formula>IF(RIGHT(TEXT(AE453,"0.#"),1)=".",TRUE,FALSE)</formula>
    </cfRule>
  </conditionalFormatting>
  <conditionalFormatting sqref="AM455">
    <cfRule type="expression" dxfId="2039" priority="1893">
      <formula>IF(RIGHT(TEXT(AM455,"0.#"),1)=".",FALSE,TRUE)</formula>
    </cfRule>
    <cfRule type="expression" dxfId="2038" priority="1894">
      <formula>IF(RIGHT(TEXT(AM455,"0.#"),1)=".",TRUE,FALSE)</formula>
    </cfRule>
  </conditionalFormatting>
  <conditionalFormatting sqref="AE454">
    <cfRule type="expression" dxfId="2037" priority="1901">
      <formula>IF(RIGHT(TEXT(AE454,"0.#"),1)=".",FALSE,TRUE)</formula>
    </cfRule>
    <cfRule type="expression" dxfId="2036" priority="1902">
      <formula>IF(RIGHT(TEXT(AE454,"0.#"),1)=".",TRUE,FALSE)</formula>
    </cfRule>
  </conditionalFormatting>
  <conditionalFormatting sqref="AE455">
    <cfRule type="expression" dxfId="2035" priority="1899">
      <formula>IF(RIGHT(TEXT(AE455,"0.#"),1)=".",FALSE,TRUE)</formula>
    </cfRule>
    <cfRule type="expression" dxfId="2034" priority="1900">
      <formula>IF(RIGHT(TEXT(AE455,"0.#"),1)=".",TRUE,FALSE)</formula>
    </cfRule>
  </conditionalFormatting>
  <conditionalFormatting sqref="AM453">
    <cfRule type="expression" dxfId="2033" priority="1897">
      <formula>IF(RIGHT(TEXT(AM453,"0.#"),1)=".",FALSE,TRUE)</formula>
    </cfRule>
    <cfRule type="expression" dxfId="2032" priority="1898">
      <formula>IF(RIGHT(TEXT(AM453,"0.#"),1)=".",TRUE,FALSE)</formula>
    </cfRule>
  </conditionalFormatting>
  <conditionalFormatting sqref="AM454">
    <cfRule type="expression" dxfId="2031" priority="1895">
      <formula>IF(RIGHT(TEXT(AM454,"0.#"),1)=".",FALSE,TRUE)</formula>
    </cfRule>
    <cfRule type="expression" dxfId="2030" priority="1896">
      <formula>IF(RIGHT(TEXT(AM454,"0.#"),1)=".",TRUE,FALSE)</formula>
    </cfRule>
  </conditionalFormatting>
  <conditionalFormatting sqref="AU453">
    <cfRule type="expression" dxfId="2029" priority="1891">
      <formula>IF(RIGHT(TEXT(AU453,"0.#"),1)=".",FALSE,TRUE)</formula>
    </cfRule>
    <cfRule type="expression" dxfId="2028" priority="1892">
      <formula>IF(RIGHT(TEXT(AU453,"0.#"),1)=".",TRUE,FALSE)</formula>
    </cfRule>
  </conditionalFormatting>
  <conditionalFormatting sqref="AU454">
    <cfRule type="expression" dxfId="2027" priority="1889">
      <formula>IF(RIGHT(TEXT(AU454,"0.#"),1)=".",FALSE,TRUE)</formula>
    </cfRule>
    <cfRule type="expression" dxfId="2026" priority="1890">
      <formula>IF(RIGHT(TEXT(AU454,"0.#"),1)=".",TRUE,FALSE)</formula>
    </cfRule>
  </conditionalFormatting>
  <conditionalFormatting sqref="AU455">
    <cfRule type="expression" dxfId="2025" priority="1887">
      <formula>IF(RIGHT(TEXT(AU455,"0.#"),1)=".",FALSE,TRUE)</formula>
    </cfRule>
    <cfRule type="expression" dxfId="2024" priority="1888">
      <formula>IF(RIGHT(TEXT(AU455,"0.#"),1)=".",TRUE,FALSE)</formula>
    </cfRule>
  </conditionalFormatting>
  <conditionalFormatting sqref="AI455">
    <cfRule type="expression" dxfId="2023" priority="1881">
      <formula>IF(RIGHT(TEXT(AI455,"0.#"),1)=".",FALSE,TRUE)</formula>
    </cfRule>
    <cfRule type="expression" dxfId="2022" priority="1882">
      <formula>IF(RIGHT(TEXT(AI455,"0.#"),1)=".",TRUE,FALSE)</formula>
    </cfRule>
  </conditionalFormatting>
  <conditionalFormatting sqref="AI453">
    <cfRule type="expression" dxfId="2021" priority="1885">
      <formula>IF(RIGHT(TEXT(AI453,"0.#"),1)=".",FALSE,TRUE)</formula>
    </cfRule>
    <cfRule type="expression" dxfId="2020" priority="1886">
      <formula>IF(RIGHT(TEXT(AI453,"0.#"),1)=".",TRUE,FALSE)</formula>
    </cfRule>
  </conditionalFormatting>
  <conditionalFormatting sqref="AI454">
    <cfRule type="expression" dxfId="2019" priority="1883">
      <formula>IF(RIGHT(TEXT(AI454,"0.#"),1)=".",FALSE,TRUE)</formula>
    </cfRule>
    <cfRule type="expression" dxfId="2018" priority="1884">
      <formula>IF(RIGHT(TEXT(AI454,"0.#"),1)=".",TRUE,FALSE)</formula>
    </cfRule>
  </conditionalFormatting>
  <conditionalFormatting sqref="AQ454">
    <cfRule type="expression" dxfId="2017" priority="1879">
      <formula>IF(RIGHT(TEXT(AQ454,"0.#"),1)=".",FALSE,TRUE)</formula>
    </cfRule>
    <cfRule type="expression" dxfId="2016" priority="1880">
      <formula>IF(RIGHT(TEXT(AQ454,"0.#"),1)=".",TRUE,FALSE)</formula>
    </cfRule>
  </conditionalFormatting>
  <conditionalFormatting sqref="AQ455">
    <cfRule type="expression" dxfId="2015" priority="1877">
      <formula>IF(RIGHT(TEXT(AQ455,"0.#"),1)=".",FALSE,TRUE)</formula>
    </cfRule>
    <cfRule type="expression" dxfId="2014" priority="1878">
      <formula>IF(RIGHT(TEXT(AQ455,"0.#"),1)=".",TRUE,FALSE)</formula>
    </cfRule>
  </conditionalFormatting>
  <conditionalFormatting sqref="AQ453">
    <cfRule type="expression" dxfId="2013" priority="1875">
      <formula>IF(RIGHT(TEXT(AQ453,"0.#"),1)=".",FALSE,TRUE)</formula>
    </cfRule>
    <cfRule type="expression" dxfId="2012" priority="1876">
      <formula>IF(RIGHT(TEXT(AQ453,"0.#"),1)=".",TRUE,FALSE)</formula>
    </cfRule>
  </conditionalFormatting>
  <conditionalFormatting sqref="AE487">
    <cfRule type="expression" dxfId="2011" priority="1753">
      <formula>IF(RIGHT(TEXT(AE487,"0.#"),1)=".",FALSE,TRUE)</formula>
    </cfRule>
    <cfRule type="expression" dxfId="2010" priority="1754">
      <formula>IF(RIGHT(TEXT(AE487,"0.#"),1)=".",TRUE,FALSE)</formula>
    </cfRule>
  </conditionalFormatting>
  <conditionalFormatting sqref="AE488">
    <cfRule type="expression" dxfId="2009" priority="1751">
      <formula>IF(RIGHT(TEXT(AE488,"0.#"),1)=".",FALSE,TRUE)</formula>
    </cfRule>
    <cfRule type="expression" dxfId="2008" priority="1752">
      <formula>IF(RIGHT(TEXT(AE488,"0.#"),1)=".",TRUE,FALSE)</formula>
    </cfRule>
  </conditionalFormatting>
  <conditionalFormatting sqref="AE489">
    <cfRule type="expression" dxfId="2007" priority="1749">
      <formula>IF(RIGHT(TEXT(AE489,"0.#"),1)=".",FALSE,TRUE)</formula>
    </cfRule>
    <cfRule type="expression" dxfId="2006" priority="1750">
      <formula>IF(RIGHT(TEXT(AE489,"0.#"),1)=".",TRUE,FALSE)</formula>
    </cfRule>
  </conditionalFormatting>
  <conditionalFormatting sqref="AU487">
    <cfRule type="expression" dxfId="2005" priority="1741">
      <formula>IF(RIGHT(TEXT(AU487,"0.#"),1)=".",FALSE,TRUE)</formula>
    </cfRule>
    <cfRule type="expression" dxfId="2004" priority="1742">
      <formula>IF(RIGHT(TEXT(AU487,"0.#"),1)=".",TRUE,FALSE)</formula>
    </cfRule>
  </conditionalFormatting>
  <conditionalFormatting sqref="AU488">
    <cfRule type="expression" dxfId="2003" priority="1739">
      <formula>IF(RIGHT(TEXT(AU488,"0.#"),1)=".",FALSE,TRUE)</formula>
    </cfRule>
    <cfRule type="expression" dxfId="2002" priority="1740">
      <formula>IF(RIGHT(TEXT(AU488,"0.#"),1)=".",TRUE,FALSE)</formula>
    </cfRule>
  </conditionalFormatting>
  <conditionalFormatting sqref="AU489">
    <cfRule type="expression" dxfId="2001" priority="1737">
      <formula>IF(RIGHT(TEXT(AU489,"0.#"),1)=".",FALSE,TRUE)</formula>
    </cfRule>
    <cfRule type="expression" dxfId="2000" priority="1738">
      <formula>IF(RIGHT(TEXT(AU489,"0.#"),1)=".",TRUE,FALSE)</formula>
    </cfRule>
  </conditionalFormatting>
  <conditionalFormatting sqref="AQ488">
    <cfRule type="expression" dxfId="1999" priority="1729">
      <formula>IF(RIGHT(TEXT(AQ488,"0.#"),1)=".",FALSE,TRUE)</formula>
    </cfRule>
    <cfRule type="expression" dxfId="1998" priority="1730">
      <formula>IF(RIGHT(TEXT(AQ488,"0.#"),1)=".",TRUE,FALSE)</formula>
    </cfRule>
  </conditionalFormatting>
  <conditionalFormatting sqref="AQ489">
    <cfRule type="expression" dxfId="1997" priority="1727">
      <formula>IF(RIGHT(TEXT(AQ489,"0.#"),1)=".",FALSE,TRUE)</formula>
    </cfRule>
    <cfRule type="expression" dxfId="1996" priority="1728">
      <formula>IF(RIGHT(TEXT(AQ489,"0.#"),1)=".",TRUE,FALSE)</formula>
    </cfRule>
  </conditionalFormatting>
  <conditionalFormatting sqref="AQ487">
    <cfRule type="expression" dxfId="1995" priority="1725">
      <formula>IF(RIGHT(TEXT(AQ487,"0.#"),1)=".",FALSE,TRUE)</formula>
    </cfRule>
    <cfRule type="expression" dxfId="1994" priority="1726">
      <formula>IF(RIGHT(TEXT(AQ487,"0.#"),1)=".",TRUE,FALSE)</formula>
    </cfRule>
  </conditionalFormatting>
  <conditionalFormatting sqref="AE512">
    <cfRule type="expression" dxfId="1993" priority="1723">
      <formula>IF(RIGHT(TEXT(AE512,"0.#"),1)=".",FALSE,TRUE)</formula>
    </cfRule>
    <cfRule type="expression" dxfId="1992" priority="1724">
      <formula>IF(RIGHT(TEXT(AE512,"0.#"),1)=".",TRUE,FALSE)</formula>
    </cfRule>
  </conditionalFormatting>
  <conditionalFormatting sqref="AE513">
    <cfRule type="expression" dxfId="1991" priority="1721">
      <formula>IF(RIGHT(TEXT(AE513,"0.#"),1)=".",FALSE,TRUE)</formula>
    </cfRule>
    <cfRule type="expression" dxfId="1990" priority="1722">
      <formula>IF(RIGHT(TEXT(AE513,"0.#"),1)=".",TRUE,FALSE)</formula>
    </cfRule>
  </conditionalFormatting>
  <conditionalFormatting sqref="AE514">
    <cfRule type="expression" dxfId="1989" priority="1719">
      <formula>IF(RIGHT(TEXT(AE514,"0.#"),1)=".",FALSE,TRUE)</formula>
    </cfRule>
    <cfRule type="expression" dxfId="1988" priority="1720">
      <formula>IF(RIGHT(TEXT(AE514,"0.#"),1)=".",TRUE,FALSE)</formula>
    </cfRule>
  </conditionalFormatting>
  <conditionalFormatting sqref="AU512">
    <cfRule type="expression" dxfId="1987" priority="1711">
      <formula>IF(RIGHT(TEXT(AU512,"0.#"),1)=".",FALSE,TRUE)</formula>
    </cfRule>
    <cfRule type="expression" dxfId="1986" priority="1712">
      <formula>IF(RIGHT(TEXT(AU512,"0.#"),1)=".",TRUE,FALSE)</formula>
    </cfRule>
  </conditionalFormatting>
  <conditionalFormatting sqref="AU513">
    <cfRule type="expression" dxfId="1985" priority="1709">
      <formula>IF(RIGHT(TEXT(AU513,"0.#"),1)=".",FALSE,TRUE)</formula>
    </cfRule>
    <cfRule type="expression" dxfId="1984" priority="1710">
      <formula>IF(RIGHT(TEXT(AU513,"0.#"),1)=".",TRUE,FALSE)</formula>
    </cfRule>
  </conditionalFormatting>
  <conditionalFormatting sqref="AU514">
    <cfRule type="expression" dxfId="1983" priority="1707">
      <formula>IF(RIGHT(TEXT(AU514,"0.#"),1)=".",FALSE,TRUE)</formula>
    </cfRule>
    <cfRule type="expression" dxfId="1982" priority="1708">
      <formula>IF(RIGHT(TEXT(AU514,"0.#"),1)=".",TRUE,FALSE)</formula>
    </cfRule>
  </conditionalFormatting>
  <conditionalFormatting sqref="AQ513">
    <cfRule type="expression" dxfId="1981" priority="1699">
      <formula>IF(RIGHT(TEXT(AQ513,"0.#"),1)=".",FALSE,TRUE)</formula>
    </cfRule>
    <cfRule type="expression" dxfId="1980" priority="1700">
      <formula>IF(RIGHT(TEXT(AQ513,"0.#"),1)=".",TRUE,FALSE)</formula>
    </cfRule>
  </conditionalFormatting>
  <conditionalFormatting sqref="AQ514">
    <cfRule type="expression" dxfId="1979" priority="1697">
      <formula>IF(RIGHT(TEXT(AQ514,"0.#"),1)=".",FALSE,TRUE)</formula>
    </cfRule>
    <cfRule type="expression" dxfId="1978" priority="1698">
      <formula>IF(RIGHT(TEXT(AQ514,"0.#"),1)=".",TRUE,FALSE)</formula>
    </cfRule>
  </conditionalFormatting>
  <conditionalFormatting sqref="AQ512">
    <cfRule type="expression" dxfId="1977" priority="1695">
      <formula>IF(RIGHT(TEXT(AQ512,"0.#"),1)=".",FALSE,TRUE)</formula>
    </cfRule>
    <cfRule type="expression" dxfId="1976" priority="1696">
      <formula>IF(RIGHT(TEXT(AQ512,"0.#"),1)=".",TRUE,FALSE)</formula>
    </cfRule>
  </conditionalFormatting>
  <conditionalFormatting sqref="AE517">
    <cfRule type="expression" dxfId="1975" priority="1573">
      <formula>IF(RIGHT(TEXT(AE517,"0.#"),1)=".",FALSE,TRUE)</formula>
    </cfRule>
    <cfRule type="expression" dxfId="1974" priority="1574">
      <formula>IF(RIGHT(TEXT(AE517,"0.#"),1)=".",TRUE,FALSE)</formula>
    </cfRule>
  </conditionalFormatting>
  <conditionalFormatting sqref="AE518">
    <cfRule type="expression" dxfId="1973" priority="1571">
      <formula>IF(RIGHT(TEXT(AE518,"0.#"),1)=".",FALSE,TRUE)</formula>
    </cfRule>
    <cfRule type="expression" dxfId="1972" priority="1572">
      <formula>IF(RIGHT(TEXT(AE518,"0.#"),1)=".",TRUE,FALSE)</formula>
    </cfRule>
  </conditionalFormatting>
  <conditionalFormatting sqref="AE519">
    <cfRule type="expression" dxfId="1971" priority="1569">
      <formula>IF(RIGHT(TEXT(AE519,"0.#"),1)=".",FALSE,TRUE)</formula>
    </cfRule>
    <cfRule type="expression" dxfId="1970" priority="1570">
      <formula>IF(RIGHT(TEXT(AE519,"0.#"),1)=".",TRUE,FALSE)</formula>
    </cfRule>
  </conditionalFormatting>
  <conditionalFormatting sqref="AU517">
    <cfRule type="expression" dxfId="1969" priority="1561">
      <formula>IF(RIGHT(TEXT(AU517,"0.#"),1)=".",FALSE,TRUE)</formula>
    </cfRule>
    <cfRule type="expression" dxfId="1968" priority="1562">
      <formula>IF(RIGHT(TEXT(AU517,"0.#"),1)=".",TRUE,FALSE)</formula>
    </cfRule>
  </conditionalFormatting>
  <conditionalFormatting sqref="AU519">
    <cfRule type="expression" dxfId="1967" priority="1557">
      <formula>IF(RIGHT(TEXT(AU519,"0.#"),1)=".",FALSE,TRUE)</formula>
    </cfRule>
    <cfRule type="expression" dxfId="1966" priority="1558">
      <formula>IF(RIGHT(TEXT(AU519,"0.#"),1)=".",TRUE,FALSE)</formula>
    </cfRule>
  </conditionalFormatting>
  <conditionalFormatting sqref="AQ518">
    <cfRule type="expression" dxfId="1965" priority="1549">
      <formula>IF(RIGHT(TEXT(AQ518,"0.#"),1)=".",FALSE,TRUE)</formula>
    </cfRule>
    <cfRule type="expression" dxfId="1964" priority="1550">
      <formula>IF(RIGHT(TEXT(AQ518,"0.#"),1)=".",TRUE,FALSE)</formula>
    </cfRule>
  </conditionalFormatting>
  <conditionalFormatting sqref="AQ519">
    <cfRule type="expression" dxfId="1963" priority="1547">
      <formula>IF(RIGHT(TEXT(AQ519,"0.#"),1)=".",FALSE,TRUE)</formula>
    </cfRule>
    <cfRule type="expression" dxfId="1962" priority="1548">
      <formula>IF(RIGHT(TEXT(AQ519,"0.#"),1)=".",TRUE,FALSE)</formula>
    </cfRule>
  </conditionalFormatting>
  <conditionalFormatting sqref="AQ517">
    <cfRule type="expression" dxfId="1961" priority="1545">
      <formula>IF(RIGHT(TEXT(AQ517,"0.#"),1)=".",FALSE,TRUE)</formula>
    </cfRule>
    <cfRule type="expression" dxfId="1960" priority="1546">
      <formula>IF(RIGHT(TEXT(AQ517,"0.#"),1)=".",TRUE,FALSE)</formula>
    </cfRule>
  </conditionalFormatting>
  <conditionalFormatting sqref="AE522">
    <cfRule type="expression" dxfId="1959" priority="1543">
      <formula>IF(RIGHT(TEXT(AE522,"0.#"),1)=".",FALSE,TRUE)</formula>
    </cfRule>
    <cfRule type="expression" dxfId="1958" priority="1544">
      <formula>IF(RIGHT(TEXT(AE522,"0.#"),1)=".",TRUE,FALSE)</formula>
    </cfRule>
  </conditionalFormatting>
  <conditionalFormatting sqref="AE523">
    <cfRule type="expression" dxfId="1957" priority="1541">
      <formula>IF(RIGHT(TEXT(AE523,"0.#"),1)=".",FALSE,TRUE)</formula>
    </cfRule>
    <cfRule type="expression" dxfId="1956" priority="1542">
      <formula>IF(RIGHT(TEXT(AE523,"0.#"),1)=".",TRUE,FALSE)</formula>
    </cfRule>
  </conditionalFormatting>
  <conditionalFormatting sqref="AE524">
    <cfRule type="expression" dxfId="1955" priority="1539">
      <formula>IF(RIGHT(TEXT(AE524,"0.#"),1)=".",FALSE,TRUE)</formula>
    </cfRule>
    <cfRule type="expression" dxfId="1954" priority="1540">
      <formula>IF(RIGHT(TEXT(AE524,"0.#"),1)=".",TRUE,FALSE)</formula>
    </cfRule>
  </conditionalFormatting>
  <conditionalFormatting sqref="AU522">
    <cfRule type="expression" dxfId="1953" priority="1531">
      <formula>IF(RIGHT(TEXT(AU522,"0.#"),1)=".",FALSE,TRUE)</formula>
    </cfRule>
    <cfRule type="expression" dxfId="1952" priority="1532">
      <formula>IF(RIGHT(TEXT(AU522,"0.#"),1)=".",TRUE,FALSE)</formula>
    </cfRule>
  </conditionalFormatting>
  <conditionalFormatting sqref="AU523">
    <cfRule type="expression" dxfId="1951" priority="1529">
      <formula>IF(RIGHT(TEXT(AU523,"0.#"),1)=".",FALSE,TRUE)</formula>
    </cfRule>
    <cfRule type="expression" dxfId="1950" priority="1530">
      <formula>IF(RIGHT(TEXT(AU523,"0.#"),1)=".",TRUE,FALSE)</formula>
    </cfRule>
  </conditionalFormatting>
  <conditionalFormatting sqref="AU524">
    <cfRule type="expression" dxfId="1949" priority="1527">
      <formula>IF(RIGHT(TEXT(AU524,"0.#"),1)=".",FALSE,TRUE)</formula>
    </cfRule>
    <cfRule type="expression" dxfId="1948" priority="1528">
      <formula>IF(RIGHT(TEXT(AU524,"0.#"),1)=".",TRUE,FALSE)</formula>
    </cfRule>
  </conditionalFormatting>
  <conditionalFormatting sqref="AQ523">
    <cfRule type="expression" dxfId="1947" priority="1519">
      <formula>IF(RIGHT(TEXT(AQ523,"0.#"),1)=".",FALSE,TRUE)</formula>
    </cfRule>
    <cfRule type="expression" dxfId="1946" priority="1520">
      <formula>IF(RIGHT(TEXT(AQ523,"0.#"),1)=".",TRUE,FALSE)</formula>
    </cfRule>
  </conditionalFormatting>
  <conditionalFormatting sqref="AQ524">
    <cfRule type="expression" dxfId="1945" priority="1517">
      <formula>IF(RIGHT(TEXT(AQ524,"0.#"),1)=".",FALSE,TRUE)</formula>
    </cfRule>
    <cfRule type="expression" dxfId="1944" priority="1518">
      <formula>IF(RIGHT(TEXT(AQ524,"0.#"),1)=".",TRUE,FALSE)</formula>
    </cfRule>
  </conditionalFormatting>
  <conditionalFormatting sqref="AQ522">
    <cfRule type="expression" dxfId="1943" priority="1515">
      <formula>IF(RIGHT(TEXT(AQ522,"0.#"),1)=".",FALSE,TRUE)</formula>
    </cfRule>
    <cfRule type="expression" dxfId="1942" priority="1516">
      <formula>IF(RIGHT(TEXT(AQ522,"0.#"),1)=".",TRUE,FALSE)</formula>
    </cfRule>
  </conditionalFormatting>
  <conditionalFormatting sqref="AE527">
    <cfRule type="expression" dxfId="1941" priority="1513">
      <formula>IF(RIGHT(TEXT(AE527,"0.#"),1)=".",FALSE,TRUE)</formula>
    </cfRule>
    <cfRule type="expression" dxfId="1940" priority="1514">
      <formula>IF(RIGHT(TEXT(AE527,"0.#"),1)=".",TRUE,FALSE)</formula>
    </cfRule>
  </conditionalFormatting>
  <conditionalFormatting sqref="AE528">
    <cfRule type="expression" dxfId="1939" priority="1511">
      <formula>IF(RIGHT(TEXT(AE528,"0.#"),1)=".",FALSE,TRUE)</formula>
    </cfRule>
    <cfRule type="expression" dxfId="1938" priority="1512">
      <formula>IF(RIGHT(TEXT(AE528,"0.#"),1)=".",TRUE,FALSE)</formula>
    </cfRule>
  </conditionalFormatting>
  <conditionalFormatting sqref="AE529">
    <cfRule type="expression" dxfId="1937" priority="1509">
      <formula>IF(RIGHT(TEXT(AE529,"0.#"),1)=".",FALSE,TRUE)</formula>
    </cfRule>
    <cfRule type="expression" dxfId="1936" priority="1510">
      <formula>IF(RIGHT(TEXT(AE529,"0.#"),1)=".",TRUE,FALSE)</formula>
    </cfRule>
  </conditionalFormatting>
  <conditionalFormatting sqref="AU527">
    <cfRule type="expression" dxfId="1935" priority="1501">
      <formula>IF(RIGHT(TEXT(AU527,"0.#"),1)=".",FALSE,TRUE)</formula>
    </cfRule>
    <cfRule type="expression" dxfId="1934" priority="1502">
      <formula>IF(RIGHT(TEXT(AU527,"0.#"),1)=".",TRUE,FALSE)</formula>
    </cfRule>
  </conditionalFormatting>
  <conditionalFormatting sqref="AU528">
    <cfRule type="expression" dxfId="1933" priority="1499">
      <formula>IF(RIGHT(TEXT(AU528,"0.#"),1)=".",FALSE,TRUE)</formula>
    </cfRule>
    <cfRule type="expression" dxfId="1932" priority="1500">
      <formula>IF(RIGHT(TEXT(AU528,"0.#"),1)=".",TRUE,FALSE)</formula>
    </cfRule>
  </conditionalFormatting>
  <conditionalFormatting sqref="AU529">
    <cfRule type="expression" dxfId="1931" priority="1497">
      <formula>IF(RIGHT(TEXT(AU529,"0.#"),1)=".",FALSE,TRUE)</formula>
    </cfRule>
    <cfRule type="expression" dxfId="1930" priority="1498">
      <formula>IF(RIGHT(TEXT(AU529,"0.#"),1)=".",TRUE,FALSE)</formula>
    </cfRule>
  </conditionalFormatting>
  <conditionalFormatting sqref="AQ528">
    <cfRule type="expression" dxfId="1929" priority="1489">
      <formula>IF(RIGHT(TEXT(AQ528,"0.#"),1)=".",FALSE,TRUE)</formula>
    </cfRule>
    <cfRule type="expression" dxfId="1928" priority="1490">
      <formula>IF(RIGHT(TEXT(AQ528,"0.#"),1)=".",TRUE,FALSE)</formula>
    </cfRule>
  </conditionalFormatting>
  <conditionalFormatting sqref="AQ529">
    <cfRule type="expression" dxfId="1927" priority="1487">
      <formula>IF(RIGHT(TEXT(AQ529,"0.#"),1)=".",FALSE,TRUE)</formula>
    </cfRule>
    <cfRule type="expression" dxfId="1926" priority="1488">
      <formula>IF(RIGHT(TEXT(AQ529,"0.#"),1)=".",TRUE,FALSE)</formula>
    </cfRule>
  </conditionalFormatting>
  <conditionalFormatting sqref="AQ527">
    <cfRule type="expression" dxfId="1925" priority="1485">
      <formula>IF(RIGHT(TEXT(AQ527,"0.#"),1)=".",FALSE,TRUE)</formula>
    </cfRule>
    <cfRule type="expression" dxfId="1924" priority="1486">
      <formula>IF(RIGHT(TEXT(AQ527,"0.#"),1)=".",TRUE,FALSE)</formula>
    </cfRule>
  </conditionalFormatting>
  <conditionalFormatting sqref="AE532">
    <cfRule type="expression" dxfId="1923" priority="1483">
      <formula>IF(RIGHT(TEXT(AE532,"0.#"),1)=".",FALSE,TRUE)</formula>
    </cfRule>
    <cfRule type="expression" dxfId="1922" priority="1484">
      <formula>IF(RIGHT(TEXT(AE532,"0.#"),1)=".",TRUE,FALSE)</formula>
    </cfRule>
  </conditionalFormatting>
  <conditionalFormatting sqref="AM534">
    <cfRule type="expression" dxfId="1921" priority="1473">
      <formula>IF(RIGHT(TEXT(AM534,"0.#"),1)=".",FALSE,TRUE)</formula>
    </cfRule>
    <cfRule type="expression" dxfId="1920" priority="1474">
      <formula>IF(RIGHT(TEXT(AM534,"0.#"),1)=".",TRUE,FALSE)</formula>
    </cfRule>
  </conditionalFormatting>
  <conditionalFormatting sqref="AE533">
    <cfRule type="expression" dxfId="1919" priority="1481">
      <formula>IF(RIGHT(TEXT(AE533,"0.#"),1)=".",FALSE,TRUE)</formula>
    </cfRule>
    <cfRule type="expression" dxfId="1918" priority="1482">
      <formula>IF(RIGHT(TEXT(AE533,"0.#"),1)=".",TRUE,FALSE)</formula>
    </cfRule>
  </conditionalFormatting>
  <conditionalFormatting sqref="AE534">
    <cfRule type="expression" dxfId="1917" priority="1479">
      <formula>IF(RIGHT(TEXT(AE534,"0.#"),1)=".",FALSE,TRUE)</formula>
    </cfRule>
    <cfRule type="expression" dxfId="1916" priority="1480">
      <formula>IF(RIGHT(TEXT(AE534,"0.#"),1)=".",TRUE,FALSE)</formula>
    </cfRule>
  </conditionalFormatting>
  <conditionalFormatting sqref="AM532">
    <cfRule type="expression" dxfId="1915" priority="1477">
      <formula>IF(RIGHT(TEXT(AM532,"0.#"),1)=".",FALSE,TRUE)</formula>
    </cfRule>
    <cfRule type="expression" dxfId="1914" priority="1478">
      <formula>IF(RIGHT(TEXT(AM532,"0.#"),1)=".",TRUE,FALSE)</formula>
    </cfRule>
  </conditionalFormatting>
  <conditionalFormatting sqref="AM533">
    <cfRule type="expression" dxfId="1913" priority="1475">
      <formula>IF(RIGHT(TEXT(AM533,"0.#"),1)=".",FALSE,TRUE)</formula>
    </cfRule>
    <cfRule type="expression" dxfId="1912" priority="1476">
      <formula>IF(RIGHT(TEXT(AM533,"0.#"),1)=".",TRUE,FALSE)</formula>
    </cfRule>
  </conditionalFormatting>
  <conditionalFormatting sqref="AU532">
    <cfRule type="expression" dxfId="1911" priority="1471">
      <formula>IF(RIGHT(TEXT(AU532,"0.#"),1)=".",FALSE,TRUE)</formula>
    </cfRule>
    <cfRule type="expression" dxfId="1910" priority="1472">
      <formula>IF(RIGHT(TEXT(AU532,"0.#"),1)=".",TRUE,FALSE)</formula>
    </cfRule>
  </conditionalFormatting>
  <conditionalFormatting sqref="AU533">
    <cfRule type="expression" dxfId="1909" priority="1469">
      <formula>IF(RIGHT(TEXT(AU533,"0.#"),1)=".",FALSE,TRUE)</formula>
    </cfRule>
    <cfRule type="expression" dxfId="1908" priority="1470">
      <formula>IF(RIGHT(TEXT(AU533,"0.#"),1)=".",TRUE,FALSE)</formula>
    </cfRule>
  </conditionalFormatting>
  <conditionalFormatting sqref="AU534">
    <cfRule type="expression" dxfId="1907" priority="1467">
      <formula>IF(RIGHT(TEXT(AU534,"0.#"),1)=".",FALSE,TRUE)</formula>
    </cfRule>
    <cfRule type="expression" dxfId="1906" priority="1468">
      <formula>IF(RIGHT(TEXT(AU534,"0.#"),1)=".",TRUE,FALSE)</formula>
    </cfRule>
  </conditionalFormatting>
  <conditionalFormatting sqref="AI534">
    <cfRule type="expression" dxfId="1905" priority="1461">
      <formula>IF(RIGHT(TEXT(AI534,"0.#"),1)=".",FALSE,TRUE)</formula>
    </cfRule>
    <cfRule type="expression" dxfId="1904" priority="1462">
      <formula>IF(RIGHT(TEXT(AI534,"0.#"),1)=".",TRUE,FALSE)</formula>
    </cfRule>
  </conditionalFormatting>
  <conditionalFormatting sqref="AI532">
    <cfRule type="expression" dxfId="1903" priority="1465">
      <formula>IF(RIGHT(TEXT(AI532,"0.#"),1)=".",FALSE,TRUE)</formula>
    </cfRule>
    <cfRule type="expression" dxfId="1902" priority="1466">
      <formula>IF(RIGHT(TEXT(AI532,"0.#"),1)=".",TRUE,FALSE)</formula>
    </cfRule>
  </conditionalFormatting>
  <conditionalFormatting sqref="AI533">
    <cfRule type="expression" dxfId="1901" priority="1463">
      <formula>IF(RIGHT(TEXT(AI533,"0.#"),1)=".",FALSE,TRUE)</formula>
    </cfRule>
    <cfRule type="expression" dxfId="1900" priority="1464">
      <formula>IF(RIGHT(TEXT(AI533,"0.#"),1)=".",TRUE,FALSE)</formula>
    </cfRule>
  </conditionalFormatting>
  <conditionalFormatting sqref="AQ533">
    <cfRule type="expression" dxfId="1899" priority="1459">
      <formula>IF(RIGHT(TEXT(AQ533,"0.#"),1)=".",FALSE,TRUE)</formula>
    </cfRule>
    <cfRule type="expression" dxfId="1898" priority="1460">
      <formula>IF(RIGHT(TEXT(AQ533,"0.#"),1)=".",TRUE,FALSE)</formula>
    </cfRule>
  </conditionalFormatting>
  <conditionalFormatting sqref="AQ534">
    <cfRule type="expression" dxfId="1897" priority="1457">
      <formula>IF(RIGHT(TEXT(AQ534,"0.#"),1)=".",FALSE,TRUE)</formula>
    </cfRule>
    <cfRule type="expression" dxfId="1896" priority="1458">
      <formula>IF(RIGHT(TEXT(AQ534,"0.#"),1)=".",TRUE,FALSE)</formula>
    </cfRule>
  </conditionalFormatting>
  <conditionalFormatting sqref="AQ532">
    <cfRule type="expression" dxfId="1895" priority="1455">
      <formula>IF(RIGHT(TEXT(AQ532,"0.#"),1)=".",FALSE,TRUE)</formula>
    </cfRule>
    <cfRule type="expression" dxfId="1894" priority="1456">
      <formula>IF(RIGHT(TEXT(AQ532,"0.#"),1)=".",TRUE,FALSE)</formula>
    </cfRule>
  </conditionalFormatting>
  <conditionalFormatting sqref="AE541">
    <cfRule type="expression" dxfId="1893" priority="1453">
      <formula>IF(RIGHT(TEXT(AE541,"0.#"),1)=".",FALSE,TRUE)</formula>
    </cfRule>
    <cfRule type="expression" dxfId="1892" priority="1454">
      <formula>IF(RIGHT(TEXT(AE541,"0.#"),1)=".",TRUE,FALSE)</formula>
    </cfRule>
  </conditionalFormatting>
  <conditionalFormatting sqref="AE542">
    <cfRule type="expression" dxfId="1891" priority="1451">
      <formula>IF(RIGHT(TEXT(AE542,"0.#"),1)=".",FALSE,TRUE)</formula>
    </cfRule>
    <cfRule type="expression" dxfId="1890" priority="1452">
      <formula>IF(RIGHT(TEXT(AE542,"0.#"),1)=".",TRUE,FALSE)</formula>
    </cfRule>
  </conditionalFormatting>
  <conditionalFormatting sqref="AE543">
    <cfRule type="expression" dxfId="1889" priority="1449">
      <formula>IF(RIGHT(TEXT(AE543,"0.#"),1)=".",FALSE,TRUE)</formula>
    </cfRule>
    <cfRule type="expression" dxfId="1888" priority="1450">
      <formula>IF(RIGHT(TEXT(AE543,"0.#"),1)=".",TRUE,FALSE)</formula>
    </cfRule>
  </conditionalFormatting>
  <conditionalFormatting sqref="AU541">
    <cfRule type="expression" dxfId="1887" priority="1441">
      <formula>IF(RIGHT(TEXT(AU541,"0.#"),1)=".",FALSE,TRUE)</formula>
    </cfRule>
    <cfRule type="expression" dxfId="1886" priority="1442">
      <formula>IF(RIGHT(TEXT(AU541,"0.#"),1)=".",TRUE,FALSE)</formula>
    </cfRule>
  </conditionalFormatting>
  <conditionalFormatting sqref="AU542">
    <cfRule type="expression" dxfId="1885" priority="1439">
      <formula>IF(RIGHT(TEXT(AU542,"0.#"),1)=".",FALSE,TRUE)</formula>
    </cfRule>
    <cfRule type="expression" dxfId="1884" priority="1440">
      <formula>IF(RIGHT(TEXT(AU542,"0.#"),1)=".",TRUE,FALSE)</formula>
    </cfRule>
  </conditionalFormatting>
  <conditionalFormatting sqref="AU543">
    <cfRule type="expression" dxfId="1883" priority="1437">
      <formula>IF(RIGHT(TEXT(AU543,"0.#"),1)=".",FALSE,TRUE)</formula>
    </cfRule>
    <cfRule type="expression" dxfId="1882" priority="1438">
      <formula>IF(RIGHT(TEXT(AU543,"0.#"),1)=".",TRUE,FALSE)</formula>
    </cfRule>
  </conditionalFormatting>
  <conditionalFormatting sqref="AQ542">
    <cfRule type="expression" dxfId="1881" priority="1429">
      <formula>IF(RIGHT(TEXT(AQ542,"0.#"),1)=".",FALSE,TRUE)</formula>
    </cfRule>
    <cfRule type="expression" dxfId="1880" priority="1430">
      <formula>IF(RIGHT(TEXT(AQ542,"0.#"),1)=".",TRUE,FALSE)</formula>
    </cfRule>
  </conditionalFormatting>
  <conditionalFormatting sqref="AQ543">
    <cfRule type="expression" dxfId="1879" priority="1427">
      <formula>IF(RIGHT(TEXT(AQ543,"0.#"),1)=".",FALSE,TRUE)</formula>
    </cfRule>
    <cfRule type="expression" dxfId="1878" priority="1428">
      <formula>IF(RIGHT(TEXT(AQ543,"0.#"),1)=".",TRUE,FALSE)</formula>
    </cfRule>
  </conditionalFormatting>
  <conditionalFormatting sqref="AQ541">
    <cfRule type="expression" dxfId="1877" priority="1425">
      <formula>IF(RIGHT(TEXT(AQ541,"0.#"),1)=".",FALSE,TRUE)</formula>
    </cfRule>
    <cfRule type="expression" dxfId="1876" priority="1426">
      <formula>IF(RIGHT(TEXT(AQ541,"0.#"),1)=".",TRUE,FALSE)</formula>
    </cfRule>
  </conditionalFormatting>
  <conditionalFormatting sqref="AE566">
    <cfRule type="expression" dxfId="1875" priority="1423">
      <formula>IF(RIGHT(TEXT(AE566,"0.#"),1)=".",FALSE,TRUE)</formula>
    </cfRule>
    <cfRule type="expression" dxfId="1874" priority="1424">
      <formula>IF(RIGHT(TEXT(AE566,"0.#"),1)=".",TRUE,FALSE)</formula>
    </cfRule>
  </conditionalFormatting>
  <conditionalFormatting sqref="AE567">
    <cfRule type="expression" dxfId="1873" priority="1421">
      <formula>IF(RIGHT(TEXT(AE567,"0.#"),1)=".",FALSE,TRUE)</formula>
    </cfRule>
    <cfRule type="expression" dxfId="1872" priority="1422">
      <formula>IF(RIGHT(TEXT(AE567,"0.#"),1)=".",TRUE,FALSE)</formula>
    </cfRule>
  </conditionalFormatting>
  <conditionalFormatting sqref="AE568">
    <cfRule type="expression" dxfId="1871" priority="1419">
      <formula>IF(RIGHT(TEXT(AE568,"0.#"),1)=".",FALSE,TRUE)</formula>
    </cfRule>
    <cfRule type="expression" dxfId="1870" priority="1420">
      <formula>IF(RIGHT(TEXT(AE568,"0.#"),1)=".",TRUE,FALSE)</formula>
    </cfRule>
  </conditionalFormatting>
  <conditionalFormatting sqref="AU566">
    <cfRule type="expression" dxfId="1869" priority="1411">
      <formula>IF(RIGHT(TEXT(AU566,"0.#"),1)=".",FALSE,TRUE)</formula>
    </cfRule>
    <cfRule type="expression" dxfId="1868" priority="1412">
      <formula>IF(RIGHT(TEXT(AU566,"0.#"),1)=".",TRUE,FALSE)</formula>
    </cfRule>
  </conditionalFormatting>
  <conditionalFormatting sqref="AU567">
    <cfRule type="expression" dxfId="1867" priority="1409">
      <formula>IF(RIGHT(TEXT(AU567,"0.#"),1)=".",FALSE,TRUE)</formula>
    </cfRule>
    <cfRule type="expression" dxfId="1866" priority="1410">
      <formula>IF(RIGHT(TEXT(AU567,"0.#"),1)=".",TRUE,FALSE)</formula>
    </cfRule>
  </conditionalFormatting>
  <conditionalFormatting sqref="AU568">
    <cfRule type="expression" dxfId="1865" priority="1407">
      <formula>IF(RIGHT(TEXT(AU568,"0.#"),1)=".",FALSE,TRUE)</formula>
    </cfRule>
    <cfRule type="expression" dxfId="1864" priority="1408">
      <formula>IF(RIGHT(TEXT(AU568,"0.#"),1)=".",TRUE,FALSE)</formula>
    </cfRule>
  </conditionalFormatting>
  <conditionalFormatting sqref="AQ567">
    <cfRule type="expression" dxfId="1863" priority="1399">
      <formula>IF(RIGHT(TEXT(AQ567,"0.#"),1)=".",FALSE,TRUE)</formula>
    </cfRule>
    <cfRule type="expression" dxfId="1862" priority="1400">
      <formula>IF(RIGHT(TEXT(AQ567,"0.#"),1)=".",TRUE,FALSE)</formula>
    </cfRule>
  </conditionalFormatting>
  <conditionalFormatting sqref="AQ568">
    <cfRule type="expression" dxfId="1861" priority="1397">
      <formula>IF(RIGHT(TEXT(AQ568,"0.#"),1)=".",FALSE,TRUE)</formula>
    </cfRule>
    <cfRule type="expression" dxfId="1860" priority="1398">
      <formula>IF(RIGHT(TEXT(AQ568,"0.#"),1)=".",TRUE,FALSE)</formula>
    </cfRule>
  </conditionalFormatting>
  <conditionalFormatting sqref="AQ566">
    <cfRule type="expression" dxfId="1859" priority="1395">
      <formula>IF(RIGHT(TEXT(AQ566,"0.#"),1)=".",FALSE,TRUE)</formula>
    </cfRule>
    <cfRule type="expression" dxfId="1858" priority="1396">
      <formula>IF(RIGHT(TEXT(AQ566,"0.#"),1)=".",TRUE,FALSE)</formula>
    </cfRule>
  </conditionalFormatting>
  <conditionalFormatting sqref="AE546">
    <cfRule type="expression" dxfId="1857" priority="1393">
      <formula>IF(RIGHT(TEXT(AE546,"0.#"),1)=".",FALSE,TRUE)</formula>
    </cfRule>
    <cfRule type="expression" dxfId="1856" priority="1394">
      <formula>IF(RIGHT(TEXT(AE546,"0.#"),1)=".",TRUE,FALSE)</formula>
    </cfRule>
  </conditionalFormatting>
  <conditionalFormatting sqref="AE547">
    <cfRule type="expression" dxfId="1855" priority="1391">
      <formula>IF(RIGHT(TEXT(AE547,"0.#"),1)=".",FALSE,TRUE)</formula>
    </cfRule>
    <cfRule type="expression" dxfId="1854" priority="1392">
      <formula>IF(RIGHT(TEXT(AE547,"0.#"),1)=".",TRUE,FALSE)</formula>
    </cfRule>
  </conditionalFormatting>
  <conditionalFormatting sqref="AE548">
    <cfRule type="expression" dxfId="1853" priority="1389">
      <formula>IF(RIGHT(TEXT(AE548,"0.#"),1)=".",FALSE,TRUE)</formula>
    </cfRule>
    <cfRule type="expression" dxfId="1852" priority="1390">
      <formula>IF(RIGHT(TEXT(AE548,"0.#"),1)=".",TRUE,FALSE)</formula>
    </cfRule>
  </conditionalFormatting>
  <conditionalFormatting sqref="AU546">
    <cfRule type="expression" dxfId="1851" priority="1381">
      <formula>IF(RIGHT(TEXT(AU546,"0.#"),1)=".",FALSE,TRUE)</formula>
    </cfRule>
    <cfRule type="expression" dxfId="1850" priority="1382">
      <formula>IF(RIGHT(TEXT(AU546,"0.#"),1)=".",TRUE,FALSE)</formula>
    </cfRule>
  </conditionalFormatting>
  <conditionalFormatting sqref="AU547">
    <cfRule type="expression" dxfId="1849" priority="1379">
      <formula>IF(RIGHT(TEXT(AU547,"0.#"),1)=".",FALSE,TRUE)</formula>
    </cfRule>
    <cfRule type="expression" dxfId="1848" priority="1380">
      <formula>IF(RIGHT(TEXT(AU547,"0.#"),1)=".",TRUE,FALSE)</formula>
    </cfRule>
  </conditionalFormatting>
  <conditionalFormatting sqref="AU548">
    <cfRule type="expression" dxfId="1847" priority="1377">
      <formula>IF(RIGHT(TEXT(AU548,"0.#"),1)=".",FALSE,TRUE)</formula>
    </cfRule>
    <cfRule type="expression" dxfId="1846" priority="1378">
      <formula>IF(RIGHT(TEXT(AU548,"0.#"),1)=".",TRUE,FALSE)</formula>
    </cfRule>
  </conditionalFormatting>
  <conditionalFormatting sqref="AQ547">
    <cfRule type="expression" dxfId="1845" priority="1369">
      <formula>IF(RIGHT(TEXT(AQ547,"0.#"),1)=".",FALSE,TRUE)</formula>
    </cfRule>
    <cfRule type="expression" dxfId="1844" priority="1370">
      <formula>IF(RIGHT(TEXT(AQ547,"0.#"),1)=".",TRUE,FALSE)</formula>
    </cfRule>
  </conditionalFormatting>
  <conditionalFormatting sqref="AQ546">
    <cfRule type="expression" dxfId="1843" priority="1365">
      <formula>IF(RIGHT(TEXT(AQ546,"0.#"),1)=".",FALSE,TRUE)</formula>
    </cfRule>
    <cfRule type="expression" dxfId="1842" priority="1366">
      <formula>IF(RIGHT(TEXT(AQ546,"0.#"),1)=".",TRUE,FALSE)</formula>
    </cfRule>
  </conditionalFormatting>
  <conditionalFormatting sqref="AE551">
    <cfRule type="expression" dxfId="1841" priority="1363">
      <formula>IF(RIGHT(TEXT(AE551,"0.#"),1)=".",FALSE,TRUE)</formula>
    </cfRule>
    <cfRule type="expression" dxfId="1840" priority="1364">
      <formula>IF(RIGHT(TEXT(AE551,"0.#"),1)=".",TRUE,FALSE)</formula>
    </cfRule>
  </conditionalFormatting>
  <conditionalFormatting sqref="AE553">
    <cfRule type="expression" dxfId="1839" priority="1359">
      <formula>IF(RIGHT(TEXT(AE553,"0.#"),1)=".",FALSE,TRUE)</formula>
    </cfRule>
    <cfRule type="expression" dxfId="1838" priority="1360">
      <formula>IF(RIGHT(TEXT(AE553,"0.#"),1)=".",TRUE,FALSE)</formula>
    </cfRule>
  </conditionalFormatting>
  <conditionalFormatting sqref="AU551">
    <cfRule type="expression" dxfId="1837" priority="1351">
      <formula>IF(RIGHT(TEXT(AU551,"0.#"),1)=".",FALSE,TRUE)</formula>
    </cfRule>
    <cfRule type="expression" dxfId="1836" priority="1352">
      <formula>IF(RIGHT(TEXT(AU551,"0.#"),1)=".",TRUE,FALSE)</formula>
    </cfRule>
  </conditionalFormatting>
  <conditionalFormatting sqref="AU553">
    <cfRule type="expression" dxfId="1835" priority="1347">
      <formula>IF(RIGHT(TEXT(AU553,"0.#"),1)=".",FALSE,TRUE)</formula>
    </cfRule>
    <cfRule type="expression" dxfId="1834" priority="1348">
      <formula>IF(RIGHT(TEXT(AU553,"0.#"),1)=".",TRUE,FALSE)</formula>
    </cfRule>
  </conditionalFormatting>
  <conditionalFormatting sqref="AQ552">
    <cfRule type="expression" dxfId="1833" priority="1339">
      <formula>IF(RIGHT(TEXT(AQ552,"0.#"),1)=".",FALSE,TRUE)</formula>
    </cfRule>
    <cfRule type="expression" dxfId="1832" priority="1340">
      <formula>IF(RIGHT(TEXT(AQ552,"0.#"),1)=".",TRUE,FALSE)</formula>
    </cfRule>
  </conditionalFormatting>
  <conditionalFormatting sqref="AU561">
    <cfRule type="expression" dxfId="1831" priority="1291">
      <formula>IF(RIGHT(TEXT(AU561,"0.#"),1)=".",FALSE,TRUE)</formula>
    </cfRule>
    <cfRule type="expression" dxfId="1830" priority="1292">
      <formula>IF(RIGHT(TEXT(AU561,"0.#"),1)=".",TRUE,FALSE)</formula>
    </cfRule>
  </conditionalFormatting>
  <conditionalFormatting sqref="AU562">
    <cfRule type="expression" dxfId="1829" priority="1289">
      <formula>IF(RIGHT(TEXT(AU562,"0.#"),1)=".",FALSE,TRUE)</formula>
    </cfRule>
    <cfRule type="expression" dxfId="1828" priority="1290">
      <formula>IF(RIGHT(TEXT(AU562,"0.#"),1)=".",TRUE,FALSE)</formula>
    </cfRule>
  </conditionalFormatting>
  <conditionalFormatting sqref="AU563">
    <cfRule type="expression" dxfId="1827" priority="1287">
      <formula>IF(RIGHT(TEXT(AU563,"0.#"),1)=".",FALSE,TRUE)</formula>
    </cfRule>
    <cfRule type="expression" dxfId="1826" priority="1288">
      <formula>IF(RIGHT(TEXT(AU563,"0.#"),1)=".",TRUE,FALSE)</formula>
    </cfRule>
  </conditionalFormatting>
  <conditionalFormatting sqref="AQ562">
    <cfRule type="expression" dxfId="1825" priority="1279">
      <formula>IF(RIGHT(TEXT(AQ562,"0.#"),1)=".",FALSE,TRUE)</formula>
    </cfRule>
    <cfRule type="expression" dxfId="1824" priority="1280">
      <formula>IF(RIGHT(TEXT(AQ562,"0.#"),1)=".",TRUE,FALSE)</formula>
    </cfRule>
  </conditionalFormatting>
  <conditionalFormatting sqref="AQ563">
    <cfRule type="expression" dxfId="1823" priority="1277">
      <formula>IF(RIGHT(TEXT(AQ563,"0.#"),1)=".",FALSE,TRUE)</formula>
    </cfRule>
    <cfRule type="expression" dxfId="1822" priority="1278">
      <formula>IF(RIGHT(TEXT(AQ563,"0.#"),1)=".",TRUE,FALSE)</formula>
    </cfRule>
  </conditionalFormatting>
  <conditionalFormatting sqref="AQ561">
    <cfRule type="expression" dxfId="1821" priority="1275">
      <formula>IF(RIGHT(TEXT(AQ561,"0.#"),1)=".",FALSE,TRUE)</formula>
    </cfRule>
    <cfRule type="expression" dxfId="1820" priority="1276">
      <formula>IF(RIGHT(TEXT(AQ561,"0.#"),1)=".",TRUE,FALSE)</formula>
    </cfRule>
  </conditionalFormatting>
  <conditionalFormatting sqref="AE571">
    <cfRule type="expression" dxfId="1819" priority="1273">
      <formula>IF(RIGHT(TEXT(AE571,"0.#"),1)=".",FALSE,TRUE)</formula>
    </cfRule>
    <cfRule type="expression" dxfId="1818" priority="1274">
      <formula>IF(RIGHT(TEXT(AE571,"0.#"),1)=".",TRUE,FALSE)</formula>
    </cfRule>
  </conditionalFormatting>
  <conditionalFormatting sqref="AE572">
    <cfRule type="expression" dxfId="1817" priority="1271">
      <formula>IF(RIGHT(TEXT(AE572,"0.#"),1)=".",FALSE,TRUE)</formula>
    </cfRule>
    <cfRule type="expression" dxfId="1816" priority="1272">
      <formula>IF(RIGHT(TEXT(AE572,"0.#"),1)=".",TRUE,FALSE)</formula>
    </cfRule>
  </conditionalFormatting>
  <conditionalFormatting sqref="AE573">
    <cfRule type="expression" dxfId="1815" priority="1269">
      <formula>IF(RIGHT(TEXT(AE573,"0.#"),1)=".",FALSE,TRUE)</formula>
    </cfRule>
    <cfRule type="expression" dxfId="1814" priority="1270">
      <formula>IF(RIGHT(TEXT(AE573,"0.#"),1)=".",TRUE,FALSE)</formula>
    </cfRule>
  </conditionalFormatting>
  <conditionalFormatting sqref="AU571">
    <cfRule type="expression" dxfId="1813" priority="1261">
      <formula>IF(RIGHT(TEXT(AU571,"0.#"),1)=".",FALSE,TRUE)</formula>
    </cfRule>
    <cfRule type="expression" dxfId="1812" priority="1262">
      <formula>IF(RIGHT(TEXT(AU571,"0.#"),1)=".",TRUE,FALSE)</formula>
    </cfRule>
  </conditionalFormatting>
  <conditionalFormatting sqref="AU572">
    <cfRule type="expression" dxfId="1811" priority="1259">
      <formula>IF(RIGHT(TEXT(AU572,"0.#"),1)=".",FALSE,TRUE)</formula>
    </cfRule>
    <cfRule type="expression" dxfId="1810" priority="1260">
      <formula>IF(RIGHT(TEXT(AU572,"0.#"),1)=".",TRUE,FALSE)</formula>
    </cfRule>
  </conditionalFormatting>
  <conditionalFormatting sqref="AU573">
    <cfRule type="expression" dxfId="1809" priority="1257">
      <formula>IF(RIGHT(TEXT(AU573,"0.#"),1)=".",FALSE,TRUE)</formula>
    </cfRule>
    <cfRule type="expression" dxfId="1808" priority="1258">
      <formula>IF(RIGHT(TEXT(AU573,"0.#"),1)=".",TRUE,FALSE)</formula>
    </cfRule>
  </conditionalFormatting>
  <conditionalFormatting sqref="AQ572">
    <cfRule type="expression" dxfId="1807" priority="1249">
      <formula>IF(RIGHT(TEXT(AQ572,"0.#"),1)=".",FALSE,TRUE)</formula>
    </cfRule>
    <cfRule type="expression" dxfId="1806" priority="1250">
      <formula>IF(RIGHT(TEXT(AQ572,"0.#"),1)=".",TRUE,FALSE)</formula>
    </cfRule>
  </conditionalFormatting>
  <conditionalFormatting sqref="AQ573">
    <cfRule type="expression" dxfId="1805" priority="1247">
      <formula>IF(RIGHT(TEXT(AQ573,"0.#"),1)=".",FALSE,TRUE)</formula>
    </cfRule>
    <cfRule type="expression" dxfId="1804" priority="1248">
      <formula>IF(RIGHT(TEXT(AQ573,"0.#"),1)=".",TRUE,FALSE)</formula>
    </cfRule>
  </conditionalFormatting>
  <conditionalFormatting sqref="AQ571">
    <cfRule type="expression" dxfId="1803" priority="1245">
      <formula>IF(RIGHT(TEXT(AQ571,"0.#"),1)=".",FALSE,TRUE)</formula>
    </cfRule>
    <cfRule type="expression" dxfId="1802" priority="1246">
      <formula>IF(RIGHT(TEXT(AQ571,"0.#"),1)=".",TRUE,FALSE)</formula>
    </cfRule>
  </conditionalFormatting>
  <conditionalFormatting sqref="AE576">
    <cfRule type="expression" dxfId="1801" priority="1243">
      <formula>IF(RIGHT(TEXT(AE576,"0.#"),1)=".",FALSE,TRUE)</formula>
    </cfRule>
    <cfRule type="expression" dxfId="1800" priority="1244">
      <formula>IF(RIGHT(TEXT(AE576,"0.#"),1)=".",TRUE,FALSE)</formula>
    </cfRule>
  </conditionalFormatting>
  <conditionalFormatting sqref="AE577">
    <cfRule type="expression" dxfId="1799" priority="1241">
      <formula>IF(RIGHT(TEXT(AE577,"0.#"),1)=".",FALSE,TRUE)</formula>
    </cfRule>
    <cfRule type="expression" dxfId="1798" priority="1242">
      <formula>IF(RIGHT(TEXT(AE577,"0.#"),1)=".",TRUE,FALSE)</formula>
    </cfRule>
  </conditionalFormatting>
  <conditionalFormatting sqref="AE578">
    <cfRule type="expression" dxfId="1797" priority="1239">
      <formula>IF(RIGHT(TEXT(AE578,"0.#"),1)=".",FALSE,TRUE)</formula>
    </cfRule>
    <cfRule type="expression" dxfId="1796" priority="1240">
      <formula>IF(RIGHT(TEXT(AE578,"0.#"),1)=".",TRUE,FALSE)</formula>
    </cfRule>
  </conditionalFormatting>
  <conditionalFormatting sqref="AU576">
    <cfRule type="expression" dxfId="1795" priority="1231">
      <formula>IF(RIGHT(TEXT(AU576,"0.#"),1)=".",FALSE,TRUE)</formula>
    </cfRule>
    <cfRule type="expression" dxfId="1794" priority="1232">
      <formula>IF(RIGHT(TEXT(AU576,"0.#"),1)=".",TRUE,FALSE)</formula>
    </cfRule>
  </conditionalFormatting>
  <conditionalFormatting sqref="AU577">
    <cfRule type="expression" dxfId="1793" priority="1229">
      <formula>IF(RIGHT(TEXT(AU577,"0.#"),1)=".",FALSE,TRUE)</formula>
    </cfRule>
    <cfRule type="expression" dxfId="1792" priority="1230">
      <formula>IF(RIGHT(TEXT(AU577,"0.#"),1)=".",TRUE,FALSE)</formula>
    </cfRule>
  </conditionalFormatting>
  <conditionalFormatting sqref="AU578">
    <cfRule type="expression" dxfId="1791" priority="1227">
      <formula>IF(RIGHT(TEXT(AU578,"0.#"),1)=".",FALSE,TRUE)</formula>
    </cfRule>
    <cfRule type="expression" dxfId="1790" priority="1228">
      <formula>IF(RIGHT(TEXT(AU578,"0.#"),1)=".",TRUE,FALSE)</formula>
    </cfRule>
  </conditionalFormatting>
  <conditionalFormatting sqref="AQ577">
    <cfRule type="expression" dxfId="1789" priority="1219">
      <formula>IF(RIGHT(TEXT(AQ577,"0.#"),1)=".",FALSE,TRUE)</formula>
    </cfRule>
    <cfRule type="expression" dxfId="1788" priority="1220">
      <formula>IF(RIGHT(TEXT(AQ577,"0.#"),1)=".",TRUE,FALSE)</formula>
    </cfRule>
  </conditionalFormatting>
  <conditionalFormatting sqref="AQ578">
    <cfRule type="expression" dxfId="1787" priority="1217">
      <formula>IF(RIGHT(TEXT(AQ578,"0.#"),1)=".",FALSE,TRUE)</formula>
    </cfRule>
    <cfRule type="expression" dxfId="1786" priority="1218">
      <formula>IF(RIGHT(TEXT(AQ578,"0.#"),1)=".",TRUE,FALSE)</formula>
    </cfRule>
  </conditionalFormatting>
  <conditionalFormatting sqref="AQ576">
    <cfRule type="expression" dxfId="1785" priority="1215">
      <formula>IF(RIGHT(TEXT(AQ576,"0.#"),1)=".",FALSE,TRUE)</formula>
    </cfRule>
    <cfRule type="expression" dxfId="1784" priority="1216">
      <formula>IF(RIGHT(TEXT(AQ576,"0.#"),1)=".",TRUE,FALSE)</formula>
    </cfRule>
  </conditionalFormatting>
  <conditionalFormatting sqref="AE581">
    <cfRule type="expression" dxfId="1783" priority="1213">
      <formula>IF(RIGHT(TEXT(AE581,"0.#"),1)=".",FALSE,TRUE)</formula>
    </cfRule>
    <cfRule type="expression" dxfId="1782" priority="1214">
      <formula>IF(RIGHT(TEXT(AE581,"0.#"),1)=".",TRUE,FALSE)</formula>
    </cfRule>
  </conditionalFormatting>
  <conditionalFormatting sqref="AE582">
    <cfRule type="expression" dxfId="1781" priority="1211">
      <formula>IF(RIGHT(TEXT(AE582,"0.#"),1)=".",FALSE,TRUE)</formula>
    </cfRule>
    <cfRule type="expression" dxfId="1780" priority="1212">
      <formula>IF(RIGHT(TEXT(AE582,"0.#"),1)=".",TRUE,FALSE)</formula>
    </cfRule>
  </conditionalFormatting>
  <conditionalFormatting sqref="AE583">
    <cfRule type="expression" dxfId="1779" priority="1209">
      <formula>IF(RIGHT(TEXT(AE583,"0.#"),1)=".",FALSE,TRUE)</formula>
    </cfRule>
    <cfRule type="expression" dxfId="1778" priority="1210">
      <formula>IF(RIGHT(TEXT(AE583,"0.#"),1)=".",TRUE,FALSE)</formula>
    </cfRule>
  </conditionalFormatting>
  <conditionalFormatting sqref="AU581">
    <cfRule type="expression" dxfId="1777" priority="1201">
      <formula>IF(RIGHT(TEXT(AU581,"0.#"),1)=".",FALSE,TRUE)</formula>
    </cfRule>
    <cfRule type="expression" dxfId="1776" priority="1202">
      <formula>IF(RIGHT(TEXT(AU581,"0.#"),1)=".",TRUE,FALSE)</formula>
    </cfRule>
  </conditionalFormatting>
  <conditionalFormatting sqref="AQ582">
    <cfRule type="expression" dxfId="1775" priority="1189">
      <formula>IF(RIGHT(TEXT(AQ582,"0.#"),1)=".",FALSE,TRUE)</formula>
    </cfRule>
    <cfRule type="expression" dxfId="1774" priority="1190">
      <formula>IF(RIGHT(TEXT(AQ582,"0.#"),1)=".",TRUE,FALSE)</formula>
    </cfRule>
  </conditionalFormatting>
  <conditionalFormatting sqref="AQ583">
    <cfRule type="expression" dxfId="1773" priority="1187">
      <formula>IF(RIGHT(TEXT(AQ583,"0.#"),1)=".",FALSE,TRUE)</formula>
    </cfRule>
    <cfRule type="expression" dxfId="1772" priority="1188">
      <formula>IF(RIGHT(TEXT(AQ583,"0.#"),1)=".",TRUE,FALSE)</formula>
    </cfRule>
  </conditionalFormatting>
  <conditionalFormatting sqref="AQ581">
    <cfRule type="expression" dxfId="1771" priority="1185">
      <formula>IF(RIGHT(TEXT(AQ581,"0.#"),1)=".",FALSE,TRUE)</formula>
    </cfRule>
    <cfRule type="expression" dxfId="1770" priority="1186">
      <formula>IF(RIGHT(TEXT(AQ581,"0.#"),1)=".",TRUE,FALSE)</formula>
    </cfRule>
  </conditionalFormatting>
  <conditionalFormatting sqref="AE586">
    <cfRule type="expression" dxfId="1769" priority="1183">
      <formula>IF(RIGHT(TEXT(AE586,"0.#"),1)=".",FALSE,TRUE)</formula>
    </cfRule>
    <cfRule type="expression" dxfId="1768" priority="1184">
      <formula>IF(RIGHT(TEXT(AE586,"0.#"),1)=".",TRUE,FALSE)</formula>
    </cfRule>
  </conditionalFormatting>
  <conditionalFormatting sqref="AM588">
    <cfRule type="expression" dxfId="1767" priority="1173">
      <formula>IF(RIGHT(TEXT(AM588,"0.#"),1)=".",FALSE,TRUE)</formula>
    </cfRule>
    <cfRule type="expression" dxfId="1766" priority="1174">
      <formula>IF(RIGHT(TEXT(AM588,"0.#"),1)=".",TRUE,FALSE)</formula>
    </cfRule>
  </conditionalFormatting>
  <conditionalFormatting sqref="AE587">
    <cfRule type="expression" dxfId="1765" priority="1181">
      <formula>IF(RIGHT(TEXT(AE587,"0.#"),1)=".",FALSE,TRUE)</formula>
    </cfRule>
    <cfRule type="expression" dxfId="1764" priority="1182">
      <formula>IF(RIGHT(TEXT(AE587,"0.#"),1)=".",TRUE,FALSE)</formula>
    </cfRule>
  </conditionalFormatting>
  <conditionalFormatting sqref="AE588">
    <cfRule type="expression" dxfId="1763" priority="1179">
      <formula>IF(RIGHT(TEXT(AE588,"0.#"),1)=".",FALSE,TRUE)</formula>
    </cfRule>
    <cfRule type="expression" dxfId="1762" priority="1180">
      <formula>IF(RIGHT(TEXT(AE588,"0.#"),1)=".",TRUE,FALSE)</formula>
    </cfRule>
  </conditionalFormatting>
  <conditionalFormatting sqref="AM586">
    <cfRule type="expression" dxfId="1761" priority="1177">
      <formula>IF(RIGHT(TEXT(AM586,"0.#"),1)=".",FALSE,TRUE)</formula>
    </cfRule>
    <cfRule type="expression" dxfId="1760" priority="1178">
      <formula>IF(RIGHT(TEXT(AM586,"0.#"),1)=".",TRUE,FALSE)</formula>
    </cfRule>
  </conditionalFormatting>
  <conditionalFormatting sqref="AM587">
    <cfRule type="expression" dxfId="1759" priority="1175">
      <formula>IF(RIGHT(TEXT(AM587,"0.#"),1)=".",FALSE,TRUE)</formula>
    </cfRule>
    <cfRule type="expression" dxfId="1758" priority="1176">
      <formula>IF(RIGHT(TEXT(AM587,"0.#"),1)=".",TRUE,FALSE)</formula>
    </cfRule>
  </conditionalFormatting>
  <conditionalFormatting sqref="AU586">
    <cfRule type="expression" dxfId="1757" priority="1171">
      <formula>IF(RIGHT(TEXT(AU586,"0.#"),1)=".",FALSE,TRUE)</formula>
    </cfRule>
    <cfRule type="expression" dxfId="1756" priority="1172">
      <formula>IF(RIGHT(TEXT(AU586,"0.#"),1)=".",TRUE,FALSE)</formula>
    </cfRule>
  </conditionalFormatting>
  <conditionalFormatting sqref="AU587">
    <cfRule type="expression" dxfId="1755" priority="1169">
      <formula>IF(RIGHT(TEXT(AU587,"0.#"),1)=".",FALSE,TRUE)</formula>
    </cfRule>
    <cfRule type="expression" dxfId="1754" priority="1170">
      <formula>IF(RIGHT(TEXT(AU587,"0.#"),1)=".",TRUE,FALSE)</formula>
    </cfRule>
  </conditionalFormatting>
  <conditionalFormatting sqref="AU588">
    <cfRule type="expression" dxfId="1753" priority="1167">
      <formula>IF(RIGHT(TEXT(AU588,"0.#"),1)=".",FALSE,TRUE)</formula>
    </cfRule>
    <cfRule type="expression" dxfId="1752" priority="1168">
      <formula>IF(RIGHT(TEXT(AU588,"0.#"),1)=".",TRUE,FALSE)</formula>
    </cfRule>
  </conditionalFormatting>
  <conditionalFormatting sqref="AI588">
    <cfRule type="expression" dxfId="1751" priority="1161">
      <formula>IF(RIGHT(TEXT(AI588,"0.#"),1)=".",FALSE,TRUE)</formula>
    </cfRule>
    <cfRule type="expression" dxfId="1750" priority="1162">
      <formula>IF(RIGHT(TEXT(AI588,"0.#"),1)=".",TRUE,FALSE)</formula>
    </cfRule>
  </conditionalFormatting>
  <conditionalFormatting sqref="AI586">
    <cfRule type="expression" dxfId="1749" priority="1165">
      <formula>IF(RIGHT(TEXT(AI586,"0.#"),1)=".",FALSE,TRUE)</formula>
    </cfRule>
    <cfRule type="expression" dxfId="1748" priority="1166">
      <formula>IF(RIGHT(TEXT(AI586,"0.#"),1)=".",TRUE,FALSE)</formula>
    </cfRule>
  </conditionalFormatting>
  <conditionalFormatting sqref="AI587">
    <cfRule type="expression" dxfId="1747" priority="1163">
      <formula>IF(RIGHT(TEXT(AI587,"0.#"),1)=".",FALSE,TRUE)</formula>
    </cfRule>
    <cfRule type="expression" dxfId="1746" priority="1164">
      <formula>IF(RIGHT(TEXT(AI587,"0.#"),1)=".",TRUE,FALSE)</formula>
    </cfRule>
  </conditionalFormatting>
  <conditionalFormatting sqref="AQ587">
    <cfRule type="expression" dxfId="1745" priority="1159">
      <formula>IF(RIGHT(TEXT(AQ587,"0.#"),1)=".",FALSE,TRUE)</formula>
    </cfRule>
    <cfRule type="expression" dxfId="1744" priority="1160">
      <formula>IF(RIGHT(TEXT(AQ587,"0.#"),1)=".",TRUE,FALSE)</formula>
    </cfRule>
  </conditionalFormatting>
  <conditionalFormatting sqref="AQ588">
    <cfRule type="expression" dxfId="1743" priority="1157">
      <formula>IF(RIGHT(TEXT(AQ588,"0.#"),1)=".",FALSE,TRUE)</formula>
    </cfRule>
    <cfRule type="expression" dxfId="1742" priority="1158">
      <formula>IF(RIGHT(TEXT(AQ588,"0.#"),1)=".",TRUE,FALSE)</formula>
    </cfRule>
  </conditionalFormatting>
  <conditionalFormatting sqref="AQ586">
    <cfRule type="expression" dxfId="1741" priority="1155">
      <formula>IF(RIGHT(TEXT(AQ586,"0.#"),1)=".",FALSE,TRUE)</formula>
    </cfRule>
    <cfRule type="expression" dxfId="1740" priority="1156">
      <formula>IF(RIGHT(TEXT(AQ586,"0.#"),1)=".",TRUE,FALSE)</formula>
    </cfRule>
  </conditionalFormatting>
  <conditionalFormatting sqref="AE595">
    <cfRule type="expression" dxfId="1739" priority="1153">
      <formula>IF(RIGHT(TEXT(AE595,"0.#"),1)=".",FALSE,TRUE)</formula>
    </cfRule>
    <cfRule type="expression" dxfId="1738" priority="1154">
      <formula>IF(RIGHT(TEXT(AE595,"0.#"),1)=".",TRUE,FALSE)</formula>
    </cfRule>
  </conditionalFormatting>
  <conditionalFormatting sqref="AE596">
    <cfRule type="expression" dxfId="1737" priority="1151">
      <formula>IF(RIGHT(TEXT(AE596,"0.#"),1)=".",FALSE,TRUE)</formula>
    </cfRule>
    <cfRule type="expression" dxfId="1736" priority="1152">
      <formula>IF(RIGHT(TEXT(AE596,"0.#"),1)=".",TRUE,FALSE)</formula>
    </cfRule>
  </conditionalFormatting>
  <conditionalFormatting sqref="AE597">
    <cfRule type="expression" dxfId="1735" priority="1149">
      <formula>IF(RIGHT(TEXT(AE597,"0.#"),1)=".",FALSE,TRUE)</formula>
    </cfRule>
    <cfRule type="expression" dxfId="1734" priority="1150">
      <formula>IF(RIGHT(TEXT(AE597,"0.#"),1)=".",TRUE,FALSE)</formula>
    </cfRule>
  </conditionalFormatting>
  <conditionalFormatting sqref="AU595">
    <cfRule type="expression" dxfId="1733" priority="1141">
      <formula>IF(RIGHT(TEXT(AU595,"0.#"),1)=".",FALSE,TRUE)</formula>
    </cfRule>
    <cfRule type="expression" dxfId="1732" priority="1142">
      <formula>IF(RIGHT(TEXT(AU595,"0.#"),1)=".",TRUE,FALSE)</formula>
    </cfRule>
  </conditionalFormatting>
  <conditionalFormatting sqref="AU596">
    <cfRule type="expression" dxfId="1731" priority="1139">
      <formula>IF(RIGHT(TEXT(AU596,"0.#"),1)=".",FALSE,TRUE)</formula>
    </cfRule>
    <cfRule type="expression" dxfId="1730" priority="1140">
      <formula>IF(RIGHT(TEXT(AU596,"0.#"),1)=".",TRUE,FALSE)</formula>
    </cfRule>
  </conditionalFormatting>
  <conditionalFormatting sqref="AU597">
    <cfRule type="expression" dxfId="1729" priority="1137">
      <formula>IF(RIGHT(TEXT(AU597,"0.#"),1)=".",FALSE,TRUE)</formula>
    </cfRule>
    <cfRule type="expression" dxfId="1728" priority="1138">
      <formula>IF(RIGHT(TEXT(AU597,"0.#"),1)=".",TRUE,FALSE)</formula>
    </cfRule>
  </conditionalFormatting>
  <conditionalFormatting sqref="AQ596">
    <cfRule type="expression" dxfId="1727" priority="1129">
      <formula>IF(RIGHT(TEXT(AQ596,"0.#"),1)=".",FALSE,TRUE)</formula>
    </cfRule>
    <cfRule type="expression" dxfId="1726" priority="1130">
      <formula>IF(RIGHT(TEXT(AQ596,"0.#"),1)=".",TRUE,FALSE)</formula>
    </cfRule>
  </conditionalFormatting>
  <conditionalFormatting sqref="AQ597">
    <cfRule type="expression" dxfId="1725" priority="1127">
      <formula>IF(RIGHT(TEXT(AQ597,"0.#"),1)=".",FALSE,TRUE)</formula>
    </cfRule>
    <cfRule type="expression" dxfId="1724" priority="1128">
      <formula>IF(RIGHT(TEXT(AQ597,"0.#"),1)=".",TRUE,FALSE)</formula>
    </cfRule>
  </conditionalFormatting>
  <conditionalFormatting sqref="AQ595">
    <cfRule type="expression" dxfId="1723" priority="1125">
      <formula>IF(RIGHT(TEXT(AQ595,"0.#"),1)=".",FALSE,TRUE)</formula>
    </cfRule>
    <cfRule type="expression" dxfId="1722" priority="1126">
      <formula>IF(RIGHT(TEXT(AQ595,"0.#"),1)=".",TRUE,FALSE)</formula>
    </cfRule>
  </conditionalFormatting>
  <conditionalFormatting sqref="AE620">
    <cfRule type="expression" dxfId="1721" priority="1123">
      <formula>IF(RIGHT(TEXT(AE620,"0.#"),1)=".",FALSE,TRUE)</formula>
    </cfRule>
    <cfRule type="expression" dxfId="1720" priority="1124">
      <formula>IF(RIGHT(TEXT(AE620,"0.#"),1)=".",TRUE,FALSE)</formula>
    </cfRule>
  </conditionalFormatting>
  <conditionalFormatting sqref="AE621">
    <cfRule type="expression" dxfId="1719" priority="1121">
      <formula>IF(RIGHT(TEXT(AE621,"0.#"),1)=".",FALSE,TRUE)</formula>
    </cfRule>
    <cfRule type="expression" dxfId="1718" priority="1122">
      <formula>IF(RIGHT(TEXT(AE621,"0.#"),1)=".",TRUE,FALSE)</formula>
    </cfRule>
  </conditionalFormatting>
  <conditionalFormatting sqref="AE622">
    <cfRule type="expression" dxfId="1717" priority="1119">
      <formula>IF(RIGHT(TEXT(AE622,"0.#"),1)=".",FALSE,TRUE)</formula>
    </cfRule>
    <cfRule type="expression" dxfId="1716" priority="1120">
      <formula>IF(RIGHT(TEXT(AE622,"0.#"),1)=".",TRUE,FALSE)</formula>
    </cfRule>
  </conditionalFormatting>
  <conditionalFormatting sqref="AU620">
    <cfRule type="expression" dxfId="1715" priority="1111">
      <formula>IF(RIGHT(TEXT(AU620,"0.#"),1)=".",FALSE,TRUE)</formula>
    </cfRule>
    <cfRule type="expression" dxfId="1714" priority="1112">
      <formula>IF(RIGHT(TEXT(AU620,"0.#"),1)=".",TRUE,FALSE)</formula>
    </cfRule>
  </conditionalFormatting>
  <conditionalFormatting sqref="AU621">
    <cfRule type="expression" dxfId="1713" priority="1109">
      <formula>IF(RIGHT(TEXT(AU621,"0.#"),1)=".",FALSE,TRUE)</formula>
    </cfRule>
    <cfRule type="expression" dxfId="1712" priority="1110">
      <formula>IF(RIGHT(TEXT(AU621,"0.#"),1)=".",TRUE,FALSE)</formula>
    </cfRule>
  </conditionalFormatting>
  <conditionalFormatting sqref="AU622">
    <cfRule type="expression" dxfId="1711" priority="1107">
      <formula>IF(RIGHT(TEXT(AU622,"0.#"),1)=".",FALSE,TRUE)</formula>
    </cfRule>
    <cfRule type="expression" dxfId="1710" priority="1108">
      <formula>IF(RIGHT(TEXT(AU622,"0.#"),1)=".",TRUE,FALSE)</formula>
    </cfRule>
  </conditionalFormatting>
  <conditionalFormatting sqref="AQ621">
    <cfRule type="expression" dxfId="1709" priority="1099">
      <formula>IF(RIGHT(TEXT(AQ621,"0.#"),1)=".",FALSE,TRUE)</formula>
    </cfRule>
    <cfRule type="expression" dxfId="1708" priority="1100">
      <formula>IF(RIGHT(TEXT(AQ621,"0.#"),1)=".",TRUE,FALSE)</formula>
    </cfRule>
  </conditionalFormatting>
  <conditionalFormatting sqref="AQ622">
    <cfRule type="expression" dxfId="1707" priority="1097">
      <formula>IF(RIGHT(TEXT(AQ622,"0.#"),1)=".",FALSE,TRUE)</formula>
    </cfRule>
    <cfRule type="expression" dxfId="1706" priority="1098">
      <formula>IF(RIGHT(TEXT(AQ622,"0.#"),1)=".",TRUE,FALSE)</formula>
    </cfRule>
  </conditionalFormatting>
  <conditionalFormatting sqref="AQ620">
    <cfRule type="expression" dxfId="1705" priority="1095">
      <formula>IF(RIGHT(TEXT(AQ620,"0.#"),1)=".",FALSE,TRUE)</formula>
    </cfRule>
    <cfRule type="expression" dxfId="1704" priority="1096">
      <formula>IF(RIGHT(TEXT(AQ620,"0.#"),1)=".",TRUE,FALSE)</formula>
    </cfRule>
  </conditionalFormatting>
  <conditionalFormatting sqref="AE600">
    <cfRule type="expression" dxfId="1703" priority="1093">
      <formula>IF(RIGHT(TEXT(AE600,"0.#"),1)=".",FALSE,TRUE)</formula>
    </cfRule>
    <cfRule type="expression" dxfId="1702" priority="1094">
      <formula>IF(RIGHT(TEXT(AE600,"0.#"),1)=".",TRUE,FALSE)</formula>
    </cfRule>
  </conditionalFormatting>
  <conditionalFormatting sqref="AE601">
    <cfRule type="expression" dxfId="1701" priority="1091">
      <formula>IF(RIGHT(TEXT(AE601,"0.#"),1)=".",FALSE,TRUE)</formula>
    </cfRule>
    <cfRule type="expression" dxfId="1700" priority="1092">
      <formula>IF(RIGHT(TEXT(AE601,"0.#"),1)=".",TRUE,FALSE)</formula>
    </cfRule>
  </conditionalFormatting>
  <conditionalFormatting sqref="AE602">
    <cfRule type="expression" dxfId="1699" priority="1089">
      <formula>IF(RIGHT(TEXT(AE602,"0.#"),1)=".",FALSE,TRUE)</formula>
    </cfRule>
    <cfRule type="expression" dxfId="1698" priority="1090">
      <formula>IF(RIGHT(TEXT(AE602,"0.#"),1)=".",TRUE,FALSE)</formula>
    </cfRule>
  </conditionalFormatting>
  <conditionalFormatting sqref="AU600">
    <cfRule type="expression" dxfId="1697" priority="1081">
      <formula>IF(RIGHT(TEXT(AU600,"0.#"),1)=".",FALSE,TRUE)</formula>
    </cfRule>
    <cfRule type="expression" dxfId="1696" priority="1082">
      <formula>IF(RIGHT(TEXT(AU600,"0.#"),1)=".",TRUE,FALSE)</formula>
    </cfRule>
  </conditionalFormatting>
  <conditionalFormatting sqref="AU601">
    <cfRule type="expression" dxfId="1695" priority="1079">
      <formula>IF(RIGHT(TEXT(AU601,"0.#"),1)=".",FALSE,TRUE)</formula>
    </cfRule>
    <cfRule type="expression" dxfId="1694" priority="1080">
      <formula>IF(RIGHT(TEXT(AU601,"0.#"),1)=".",TRUE,FALSE)</formula>
    </cfRule>
  </conditionalFormatting>
  <conditionalFormatting sqref="AU602">
    <cfRule type="expression" dxfId="1693" priority="1077">
      <formula>IF(RIGHT(TEXT(AU602,"0.#"),1)=".",FALSE,TRUE)</formula>
    </cfRule>
    <cfRule type="expression" dxfId="1692" priority="1078">
      <formula>IF(RIGHT(TEXT(AU602,"0.#"),1)=".",TRUE,FALSE)</formula>
    </cfRule>
  </conditionalFormatting>
  <conditionalFormatting sqref="AQ601">
    <cfRule type="expression" dxfId="1691" priority="1069">
      <formula>IF(RIGHT(TEXT(AQ601,"0.#"),1)=".",FALSE,TRUE)</formula>
    </cfRule>
    <cfRule type="expression" dxfId="1690" priority="1070">
      <formula>IF(RIGHT(TEXT(AQ601,"0.#"),1)=".",TRUE,FALSE)</formula>
    </cfRule>
  </conditionalFormatting>
  <conditionalFormatting sqref="AQ602">
    <cfRule type="expression" dxfId="1689" priority="1067">
      <formula>IF(RIGHT(TEXT(AQ602,"0.#"),1)=".",FALSE,TRUE)</formula>
    </cfRule>
    <cfRule type="expression" dxfId="1688" priority="1068">
      <formula>IF(RIGHT(TEXT(AQ602,"0.#"),1)=".",TRUE,FALSE)</formula>
    </cfRule>
  </conditionalFormatting>
  <conditionalFormatting sqref="AQ600">
    <cfRule type="expression" dxfId="1687" priority="1065">
      <formula>IF(RIGHT(TEXT(AQ600,"0.#"),1)=".",FALSE,TRUE)</formula>
    </cfRule>
    <cfRule type="expression" dxfId="1686" priority="1066">
      <formula>IF(RIGHT(TEXT(AQ600,"0.#"),1)=".",TRUE,FALSE)</formula>
    </cfRule>
  </conditionalFormatting>
  <conditionalFormatting sqref="AE605">
    <cfRule type="expression" dxfId="1685" priority="1063">
      <formula>IF(RIGHT(TEXT(AE605,"0.#"),1)=".",FALSE,TRUE)</formula>
    </cfRule>
    <cfRule type="expression" dxfId="1684" priority="1064">
      <formula>IF(RIGHT(TEXT(AE605,"0.#"),1)=".",TRUE,FALSE)</formula>
    </cfRule>
  </conditionalFormatting>
  <conditionalFormatting sqref="AE606">
    <cfRule type="expression" dxfId="1683" priority="1061">
      <formula>IF(RIGHT(TEXT(AE606,"0.#"),1)=".",FALSE,TRUE)</formula>
    </cfRule>
    <cfRule type="expression" dxfId="1682" priority="1062">
      <formula>IF(RIGHT(TEXT(AE606,"0.#"),1)=".",TRUE,FALSE)</formula>
    </cfRule>
  </conditionalFormatting>
  <conditionalFormatting sqref="AE607">
    <cfRule type="expression" dxfId="1681" priority="1059">
      <formula>IF(RIGHT(TEXT(AE607,"0.#"),1)=".",FALSE,TRUE)</formula>
    </cfRule>
    <cfRule type="expression" dxfId="1680" priority="1060">
      <formula>IF(RIGHT(TEXT(AE607,"0.#"),1)=".",TRUE,FALSE)</formula>
    </cfRule>
  </conditionalFormatting>
  <conditionalFormatting sqref="AU605">
    <cfRule type="expression" dxfId="1679" priority="1051">
      <formula>IF(RIGHT(TEXT(AU605,"0.#"),1)=".",FALSE,TRUE)</formula>
    </cfRule>
    <cfRule type="expression" dxfId="1678" priority="1052">
      <formula>IF(RIGHT(TEXT(AU605,"0.#"),1)=".",TRUE,FALSE)</formula>
    </cfRule>
  </conditionalFormatting>
  <conditionalFormatting sqref="AU606">
    <cfRule type="expression" dxfId="1677" priority="1049">
      <formula>IF(RIGHT(TEXT(AU606,"0.#"),1)=".",FALSE,TRUE)</formula>
    </cfRule>
    <cfRule type="expression" dxfId="1676" priority="1050">
      <formula>IF(RIGHT(TEXT(AU606,"0.#"),1)=".",TRUE,FALSE)</formula>
    </cfRule>
  </conditionalFormatting>
  <conditionalFormatting sqref="AU607">
    <cfRule type="expression" dxfId="1675" priority="1047">
      <formula>IF(RIGHT(TEXT(AU607,"0.#"),1)=".",FALSE,TRUE)</formula>
    </cfRule>
    <cfRule type="expression" dxfId="1674" priority="1048">
      <formula>IF(RIGHT(TEXT(AU607,"0.#"),1)=".",TRUE,FALSE)</formula>
    </cfRule>
  </conditionalFormatting>
  <conditionalFormatting sqref="AQ606">
    <cfRule type="expression" dxfId="1673" priority="1039">
      <formula>IF(RIGHT(TEXT(AQ606,"0.#"),1)=".",FALSE,TRUE)</formula>
    </cfRule>
    <cfRule type="expression" dxfId="1672" priority="1040">
      <formula>IF(RIGHT(TEXT(AQ606,"0.#"),1)=".",TRUE,FALSE)</formula>
    </cfRule>
  </conditionalFormatting>
  <conditionalFormatting sqref="AQ607">
    <cfRule type="expression" dxfId="1671" priority="1037">
      <formula>IF(RIGHT(TEXT(AQ607,"0.#"),1)=".",FALSE,TRUE)</formula>
    </cfRule>
    <cfRule type="expression" dxfId="1670" priority="1038">
      <formula>IF(RIGHT(TEXT(AQ607,"0.#"),1)=".",TRUE,FALSE)</formula>
    </cfRule>
  </conditionalFormatting>
  <conditionalFormatting sqref="AQ605">
    <cfRule type="expression" dxfId="1669" priority="1035">
      <formula>IF(RIGHT(TEXT(AQ605,"0.#"),1)=".",FALSE,TRUE)</formula>
    </cfRule>
    <cfRule type="expression" dxfId="1668" priority="1036">
      <formula>IF(RIGHT(TEXT(AQ605,"0.#"),1)=".",TRUE,FALSE)</formula>
    </cfRule>
  </conditionalFormatting>
  <conditionalFormatting sqref="AE610">
    <cfRule type="expression" dxfId="1667" priority="1033">
      <formula>IF(RIGHT(TEXT(AE610,"0.#"),1)=".",FALSE,TRUE)</formula>
    </cfRule>
    <cfRule type="expression" dxfId="1666" priority="1034">
      <formula>IF(RIGHT(TEXT(AE610,"0.#"),1)=".",TRUE,FALSE)</formula>
    </cfRule>
  </conditionalFormatting>
  <conditionalFormatting sqref="AE611">
    <cfRule type="expression" dxfId="1665" priority="1031">
      <formula>IF(RIGHT(TEXT(AE611,"0.#"),1)=".",FALSE,TRUE)</formula>
    </cfRule>
    <cfRule type="expression" dxfId="1664" priority="1032">
      <formula>IF(RIGHT(TEXT(AE611,"0.#"),1)=".",TRUE,FALSE)</formula>
    </cfRule>
  </conditionalFormatting>
  <conditionalFormatting sqref="AE612">
    <cfRule type="expression" dxfId="1663" priority="1029">
      <formula>IF(RIGHT(TEXT(AE612,"0.#"),1)=".",FALSE,TRUE)</formula>
    </cfRule>
    <cfRule type="expression" dxfId="1662" priority="1030">
      <formula>IF(RIGHT(TEXT(AE612,"0.#"),1)=".",TRUE,FALSE)</formula>
    </cfRule>
  </conditionalFormatting>
  <conditionalFormatting sqref="AU610">
    <cfRule type="expression" dxfId="1661" priority="1021">
      <formula>IF(RIGHT(TEXT(AU610,"0.#"),1)=".",FALSE,TRUE)</formula>
    </cfRule>
    <cfRule type="expression" dxfId="1660" priority="1022">
      <formula>IF(RIGHT(TEXT(AU610,"0.#"),1)=".",TRUE,FALSE)</formula>
    </cfRule>
  </conditionalFormatting>
  <conditionalFormatting sqref="AU611">
    <cfRule type="expression" dxfId="1659" priority="1019">
      <formula>IF(RIGHT(TEXT(AU611,"0.#"),1)=".",FALSE,TRUE)</formula>
    </cfRule>
    <cfRule type="expression" dxfId="1658" priority="1020">
      <formula>IF(RIGHT(TEXT(AU611,"0.#"),1)=".",TRUE,FALSE)</formula>
    </cfRule>
  </conditionalFormatting>
  <conditionalFormatting sqref="AU612">
    <cfRule type="expression" dxfId="1657" priority="1017">
      <formula>IF(RIGHT(TEXT(AU612,"0.#"),1)=".",FALSE,TRUE)</formula>
    </cfRule>
    <cfRule type="expression" dxfId="1656" priority="1018">
      <formula>IF(RIGHT(TEXT(AU612,"0.#"),1)=".",TRUE,FALSE)</formula>
    </cfRule>
  </conditionalFormatting>
  <conditionalFormatting sqref="AQ611">
    <cfRule type="expression" dxfId="1655" priority="1009">
      <formula>IF(RIGHT(TEXT(AQ611,"0.#"),1)=".",FALSE,TRUE)</formula>
    </cfRule>
    <cfRule type="expression" dxfId="1654" priority="1010">
      <formula>IF(RIGHT(TEXT(AQ611,"0.#"),1)=".",TRUE,FALSE)</formula>
    </cfRule>
  </conditionalFormatting>
  <conditionalFormatting sqref="AQ612">
    <cfRule type="expression" dxfId="1653" priority="1007">
      <formula>IF(RIGHT(TEXT(AQ612,"0.#"),1)=".",FALSE,TRUE)</formula>
    </cfRule>
    <cfRule type="expression" dxfId="1652" priority="1008">
      <formula>IF(RIGHT(TEXT(AQ612,"0.#"),1)=".",TRUE,FALSE)</formula>
    </cfRule>
  </conditionalFormatting>
  <conditionalFormatting sqref="AQ610">
    <cfRule type="expression" dxfId="1651" priority="1005">
      <formula>IF(RIGHT(TEXT(AQ610,"0.#"),1)=".",FALSE,TRUE)</formula>
    </cfRule>
    <cfRule type="expression" dxfId="1650" priority="1006">
      <formula>IF(RIGHT(TEXT(AQ610,"0.#"),1)=".",TRUE,FALSE)</formula>
    </cfRule>
  </conditionalFormatting>
  <conditionalFormatting sqref="AE615">
    <cfRule type="expression" dxfId="1649" priority="1003">
      <formula>IF(RIGHT(TEXT(AE615,"0.#"),1)=".",FALSE,TRUE)</formula>
    </cfRule>
    <cfRule type="expression" dxfId="1648" priority="1004">
      <formula>IF(RIGHT(TEXT(AE615,"0.#"),1)=".",TRUE,FALSE)</formula>
    </cfRule>
  </conditionalFormatting>
  <conditionalFormatting sqref="AE616">
    <cfRule type="expression" dxfId="1647" priority="1001">
      <formula>IF(RIGHT(TEXT(AE616,"0.#"),1)=".",FALSE,TRUE)</formula>
    </cfRule>
    <cfRule type="expression" dxfId="1646" priority="1002">
      <formula>IF(RIGHT(TEXT(AE616,"0.#"),1)=".",TRUE,FALSE)</formula>
    </cfRule>
  </conditionalFormatting>
  <conditionalFormatting sqref="AE617">
    <cfRule type="expression" dxfId="1645" priority="999">
      <formula>IF(RIGHT(TEXT(AE617,"0.#"),1)=".",FALSE,TRUE)</formula>
    </cfRule>
    <cfRule type="expression" dxfId="1644" priority="1000">
      <formula>IF(RIGHT(TEXT(AE617,"0.#"),1)=".",TRUE,FALSE)</formula>
    </cfRule>
  </conditionalFormatting>
  <conditionalFormatting sqref="AU615">
    <cfRule type="expression" dxfId="1643" priority="991">
      <formula>IF(RIGHT(TEXT(AU615,"0.#"),1)=".",FALSE,TRUE)</formula>
    </cfRule>
    <cfRule type="expression" dxfId="1642" priority="992">
      <formula>IF(RIGHT(TEXT(AU615,"0.#"),1)=".",TRUE,FALSE)</formula>
    </cfRule>
  </conditionalFormatting>
  <conditionalFormatting sqref="AU616">
    <cfRule type="expression" dxfId="1641" priority="989">
      <formula>IF(RIGHT(TEXT(AU616,"0.#"),1)=".",FALSE,TRUE)</formula>
    </cfRule>
    <cfRule type="expression" dxfId="1640" priority="990">
      <formula>IF(RIGHT(TEXT(AU616,"0.#"),1)=".",TRUE,FALSE)</formula>
    </cfRule>
  </conditionalFormatting>
  <conditionalFormatting sqref="AU617">
    <cfRule type="expression" dxfId="1639" priority="987">
      <formula>IF(RIGHT(TEXT(AU617,"0.#"),1)=".",FALSE,TRUE)</formula>
    </cfRule>
    <cfRule type="expression" dxfId="1638" priority="988">
      <formula>IF(RIGHT(TEXT(AU617,"0.#"),1)=".",TRUE,FALSE)</formula>
    </cfRule>
  </conditionalFormatting>
  <conditionalFormatting sqref="AQ616">
    <cfRule type="expression" dxfId="1637" priority="979">
      <formula>IF(RIGHT(TEXT(AQ616,"0.#"),1)=".",FALSE,TRUE)</formula>
    </cfRule>
    <cfRule type="expression" dxfId="1636" priority="980">
      <formula>IF(RIGHT(TEXT(AQ616,"0.#"),1)=".",TRUE,FALSE)</formula>
    </cfRule>
  </conditionalFormatting>
  <conditionalFormatting sqref="AQ617">
    <cfRule type="expression" dxfId="1635" priority="977">
      <formula>IF(RIGHT(TEXT(AQ617,"0.#"),1)=".",FALSE,TRUE)</formula>
    </cfRule>
    <cfRule type="expression" dxfId="1634" priority="978">
      <formula>IF(RIGHT(TEXT(AQ617,"0.#"),1)=".",TRUE,FALSE)</formula>
    </cfRule>
  </conditionalFormatting>
  <conditionalFormatting sqref="AQ615">
    <cfRule type="expression" dxfId="1633" priority="975">
      <formula>IF(RIGHT(TEXT(AQ615,"0.#"),1)=".",FALSE,TRUE)</formula>
    </cfRule>
    <cfRule type="expression" dxfId="1632" priority="976">
      <formula>IF(RIGHT(TEXT(AQ615,"0.#"),1)=".",TRUE,FALSE)</formula>
    </cfRule>
  </conditionalFormatting>
  <conditionalFormatting sqref="AE625">
    <cfRule type="expression" dxfId="1631" priority="973">
      <formula>IF(RIGHT(TEXT(AE625,"0.#"),1)=".",FALSE,TRUE)</formula>
    </cfRule>
    <cfRule type="expression" dxfId="1630" priority="974">
      <formula>IF(RIGHT(TEXT(AE625,"0.#"),1)=".",TRUE,FALSE)</formula>
    </cfRule>
  </conditionalFormatting>
  <conditionalFormatting sqref="AE626">
    <cfRule type="expression" dxfId="1629" priority="971">
      <formula>IF(RIGHT(TEXT(AE626,"0.#"),1)=".",FALSE,TRUE)</formula>
    </cfRule>
    <cfRule type="expression" dxfId="1628" priority="972">
      <formula>IF(RIGHT(TEXT(AE626,"0.#"),1)=".",TRUE,FALSE)</formula>
    </cfRule>
  </conditionalFormatting>
  <conditionalFormatting sqref="AE627">
    <cfRule type="expression" dxfId="1627" priority="969">
      <formula>IF(RIGHT(TEXT(AE627,"0.#"),1)=".",FALSE,TRUE)</formula>
    </cfRule>
    <cfRule type="expression" dxfId="1626" priority="970">
      <formula>IF(RIGHT(TEXT(AE627,"0.#"),1)=".",TRUE,FALSE)</formula>
    </cfRule>
  </conditionalFormatting>
  <conditionalFormatting sqref="AU625">
    <cfRule type="expression" dxfId="1625" priority="961">
      <formula>IF(RIGHT(TEXT(AU625,"0.#"),1)=".",FALSE,TRUE)</formula>
    </cfRule>
    <cfRule type="expression" dxfId="1624" priority="962">
      <formula>IF(RIGHT(TEXT(AU625,"0.#"),1)=".",TRUE,FALSE)</formula>
    </cfRule>
  </conditionalFormatting>
  <conditionalFormatting sqref="AU626">
    <cfRule type="expression" dxfId="1623" priority="959">
      <formula>IF(RIGHT(TEXT(AU626,"0.#"),1)=".",FALSE,TRUE)</formula>
    </cfRule>
    <cfRule type="expression" dxfId="1622" priority="960">
      <formula>IF(RIGHT(TEXT(AU626,"0.#"),1)=".",TRUE,FALSE)</formula>
    </cfRule>
  </conditionalFormatting>
  <conditionalFormatting sqref="AU627">
    <cfRule type="expression" dxfId="1621" priority="957">
      <formula>IF(RIGHT(TEXT(AU627,"0.#"),1)=".",FALSE,TRUE)</formula>
    </cfRule>
    <cfRule type="expression" dxfId="1620" priority="958">
      <formula>IF(RIGHT(TEXT(AU627,"0.#"),1)=".",TRUE,FALSE)</formula>
    </cfRule>
  </conditionalFormatting>
  <conditionalFormatting sqref="AQ626">
    <cfRule type="expression" dxfId="1619" priority="949">
      <formula>IF(RIGHT(TEXT(AQ626,"0.#"),1)=".",FALSE,TRUE)</formula>
    </cfRule>
    <cfRule type="expression" dxfId="1618" priority="950">
      <formula>IF(RIGHT(TEXT(AQ626,"0.#"),1)=".",TRUE,FALSE)</formula>
    </cfRule>
  </conditionalFormatting>
  <conditionalFormatting sqref="AQ627">
    <cfRule type="expression" dxfId="1617" priority="947">
      <formula>IF(RIGHT(TEXT(AQ627,"0.#"),1)=".",FALSE,TRUE)</formula>
    </cfRule>
    <cfRule type="expression" dxfId="1616" priority="948">
      <formula>IF(RIGHT(TEXT(AQ627,"0.#"),1)=".",TRUE,FALSE)</formula>
    </cfRule>
  </conditionalFormatting>
  <conditionalFormatting sqref="AQ625">
    <cfRule type="expression" dxfId="1615" priority="945">
      <formula>IF(RIGHT(TEXT(AQ625,"0.#"),1)=".",FALSE,TRUE)</formula>
    </cfRule>
    <cfRule type="expression" dxfId="1614" priority="946">
      <formula>IF(RIGHT(TEXT(AQ625,"0.#"),1)=".",TRUE,FALSE)</formula>
    </cfRule>
  </conditionalFormatting>
  <conditionalFormatting sqref="AE630">
    <cfRule type="expression" dxfId="1613" priority="943">
      <formula>IF(RIGHT(TEXT(AE630,"0.#"),1)=".",FALSE,TRUE)</formula>
    </cfRule>
    <cfRule type="expression" dxfId="1612" priority="944">
      <formula>IF(RIGHT(TEXT(AE630,"0.#"),1)=".",TRUE,FALSE)</formula>
    </cfRule>
  </conditionalFormatting>
  <conditionalFormatting sqref="AE631">
    <cfRule type="expression" dxfId="1611" priority="941">
      <formula>IF(RIGHT(TEXT(AE631,"0.#"),1)=".",FALSE,TRUE)</formula>
    </cfRule>
    <cfRule type="expression" dxfId="1610" priority="942">
      <formula>IF(RIGHT(TEXT(AE631,"0.#"),1)=".",TRUE,FALSE)</formula>
    </cfRule>
  </conditionalFormatting>
  <conditionalFormatting sqref="AE632">
    <cfRule type="expression" dxfId="1609" priority="939">
      <formula>IF(RIGHT(TEXT(AE632,"0.#"),1)=".",FALSE,TRUE)</formula>
    </cfRule>
    <cfRule type="expression" dxfId="1608" priority="940">
      <formula>IF(RIGHT(TEXT(AE632,"0.#"),1)=".",TRUE,FALSE)</formula>
    </cfRule>
  </conditionalFormatting>
  <conditionalFormatting sqref="AU630">
    <cfRule type="expression" dxfId="1607" priority="931">
      <formula>IF(RIGHT(TEXT(AU630,"0.#"),1)=".",FALSE,TRUE)</formula>
    </cfRule>
    <cfRule type="expression" dxfId="1606" priority="932">
      <formula>IF(RIGHT(TEXT(AU630,"0.#"),1)=".",TRUE,FALSE)</formula>
    </cfRule>
  </conditionalFormatting>
  <conditionalFormatting sqref="AU631">
    <cfRule type="expression" dxfId="1605" priority="929">
      <formula>IF(RIGHT(TEXT(AU631,"0.#"),1)=".",FALSE,TRUE)</formula>
    </cfRule>
    <cfRule type="expression" dxfId="1604" priority="930">
      <formula>IF(RIGHT(TEXT(AU631,"0.#"),1)=".",TRUE,FALSE)</formula>
    </cfRule>
  </conditionalFormatting>
  <conditionalFormatting sqref="AU632">
    <cfRule type="expression" dxfId="1603" priority="927">
      <formula>IF(RIGHT(TEXT(AU632,"0.#"),1)=".",FALSE,TRUE)</formula>
    </cfRule>
    <cfRule type="expression" dxfId="1602" priority="928">
      <formula>IF(RIGHT(TEXT(AU632,"0.#"),1)=".",TRUE,FALSE)</formula>
    </cfRule>
  </conditionalFormatting>
  <conditionalFormatting sqref="AQ631">
    <cfRule type="expression" dxfId="1601" priority="919">
      <formula>IF(RIGHT(TEXT(AQ631,"0.#"),1)=".",FALSE,TRUE)</formula>
    </cfRule>
    <cfRule type="expression" dxfId="1600" priority="920">
      <formula>IF(RIGHT(TEXT(AQ631,"0.#"),1)=".",TRUE,FALSE)</formula>
    </cfRule>
  </conditionalFormatting>
  <conditionalFormatting sqref="AQ632">
    <cfRule type="expression" dxfId="1599" priority="917">
      <formula>IF(RIGHT(TEXT(AQ632,"0.#"),1)=".",FALSE,TRUE)</formula>
    </cfRule>
    <cfRule type="expression" dxfId="1598" priority="918">
      <formula>IF(RIGHT(TEXT(AQ632,"0.#"),1)=".",TRUE,FALSE)</formula>
    </cfRule>
  </conditionalFormatting>
  <conditionalFormatting sqref="AQ630">
    <cfRule type="expression" dxfId="1597" priority="915">
      <formula>IF(RIGHT(TEXT(AQ630,"0.#"),1)=".",FALSE,TRUE)</formula>
    </cfRule>
    <cfRule type="expression" dxfId="1596" priority="916">
      <formula>IF(RIGHT(TEXT(AQ630,"0.#"),1)=".",TRUE,FALSE)</formula>
    </cfRule>
  </conditionalFormatting>
  <conditionalFormatting sqref="AE635">
    <cfRule type="expression" dxfId="1595" priority="913">
      <formula>IF(RIGHT(TEXT(AE635,"0.#"),1)=".",FALSE,TRUE)</formula>
    </cfRule>
    <cfRule type="expression" dxfId="1594" priority="914">
      <formula>IF(RIGHT(TEXT(AE635,"0.#"),1)=".",TRUE,FALSE)</formula>
    </cfRule>
  </conditionalFormatting>
  <conditionalFormatting sqref="AE636">
    <cfRule type="expression" dxfId="1593" priority="911">
      <formula>IF(RIGHT(TEXT(AE636,"0.#"),1)=".",FALSE,TRUE)</formula>
    </cfRule>
    <cfRule type="expression" dxfId="1592" priority="912">
      <formula>IF(RIGHT(TEXT(AE636,"0.#"),1)=".",TRUE,FALSE)</formula>
    </cfRule>
  </conditionalFormatting>
  <conditionalFormatting sqref="AE637">
    <cfRule type="expression" dxfId="1591" priority="909">
      <formula>IF(RIGHT(TEXT(AE637,"0.#"),1)=".",FALSE,TRUE)</formula>
    </cfRule>
    <cfRule type="expression" dxfId="1590" priority="910">
      <formula>IF(RIGHT(TEXT(AE637,"0.#"),1)=".",TRUE,FALSE)</formula>
    </cfRule>
  </conditionalFormatting>
  <conditionalFormatting sqref="AU635">
    <cfRule type="expression" dxfId="1589" priority="901">
      <formula>IF(RIGHT(TEXT(AU635,"0.#"),1)=".",FALSE,TRUE)</formula>
    </cfRule>
    <cfRule type="expression" dxfId="1588" priority="902">
      <formula>IF(RIGHT(TEXT(AU635,"0.#"),1)=".",TRUE,FALSE)</formula>
    </cfRule>
  </conditionalFormatting>
  <conditionalFormatting sqref="AU636">
    <cfRule type="expression" dxfId="1587" priority="899">
      <formula>IF(RIGHT(TEXT(AU636,"0.#"),1)=".",FALSE,TRUE)</formula>
    </cfRule>
    <cfRule type="expression" dxfId="1586" priority="900">
      <formula>IF(RIGHT(TEXT(AU636,"0.#"),1)=".",TRUE,FALSE)</formula>
    </cfRule>
  </conditionalFormatting>
  <conditionalFormatting sqref="AU637">
    <cfRule type="expression" dxfId="1585" priority="897">
      <formula>IF(RIGHT(TEXT(AU637,"0.#"),1)=".",FALSE,TRUE)</formula>
    </cfRule>
    <cfRule type="expression" dxfId="1584" priority="898">
      <formula>IF(RIGHT(TEXT(AU637,"0.#"),1)=".",TRUE,FALSE)</formula>
    </cfRule>
  </conditionalFormatting>
  <conditionalFormatting sqref="AQ636">
    <cfRule type="expression" dxfId="1583" priority="889">
      <formula>IF(RIGHT(TEXT(AQ636,"0.#"),1)=".",FALSE,TRUE)</formula>
    </cfRule>
    <cfRule type="expression" dxfId="1582" priority="890">
      <formula>IF(RIGHT(TEXT(AQ636,"0.#"),1)=".",TRUE,FALSE)</formula>
    </cfRule>
  </conditionalFormatting>
  <conditionalFormatting sqref="AQ637">
    <cfRule type="expression" dxfId="1581" priority="887">
      <formula>IF(RIGHT(TEXT(AQ637,"0.#"),1)=".",FALSE,TRUE)</formula>
    </cfRule>
    <cfRule type="expression" dxfId="1580" priority="888">
      <formula>IF(RIGHT(TEXT(AQ637,"0.#"),1)=".",TRUE,FALSE)</formula>
    </cfRule>
  </conditionalFormatting>
  <conditionalFormatting sqref="AQ635">
    <cfRule type="expression" dxfId="1579" priority="885">
      <formula>IF(RIGHT(TEXT(AQ635,"0.#"),1)=".",FALSE,TRUE)</formula>
    </cfRule>
    <cfRule type="expression" dxfId="1578" priority="886">
      <formula>IF(RIGHT(TEXT(AQ635,"0.#"),1)=".",TRUE,FALSE)</formula>
    </cfRule>
  </conditionalFormatting>
  <conditionalFormatting sqref="AE640">
    <cfRule type="expression" dxfId="1577" priority="883">
      <formula>IF(RIGHT(TEXT(AE640,"0.#"),1)=".",FALSE,TRUE)</formula>
    </cfRule>
    <cfRule type="expression" dxfId="1576" priority="884">
      <formula>IF(RIGHT(TEXT(AE640,"0.#"),1)=".",TRUE,FALSE)</formula>
    </cfRule>
  </conditionalFormatting>
  <conditionalFormatting sqref="AM642">
    <cfRule type="expression" dxfId="1575" priority="873">
      <formula>IF(RIGHT(TEXT(AM642,"0.#"),1)=".",FALSE,TRUE)</formula>
    </cfRule>
    <cfRule type="expression" dxfId="1574" priority="874">
      <formula>IF(RIGHT(TEXT(AM642,"0.#"),1)=".",TRUE,FALSE)</formula>
    </cfRule>
  </conditionalFormatting>
  <conditionalFormatting sqref="AE641">
    <cfRule type="expression" dxfId="1573" priority="881">
      <formula>IF(RIGHT(TEXT(AE641,"0.#"),1)=".",FALSE,TRUE)</formula>
    </cfRule>
    <cfRule type="expression" dxfId="1572" priority="882">
      <formula>IF(RIGHT(TEXT(AE641,"0.#"),1)=".",TRUE,FALSE)</formula>
    </cfRule>
  </conditionalFormatting>
  <conditionalFormatting sqref="AE642">
    <cfRule type="expression" dxfId="1571" priority="879">
      <formula>IF(RIGHT(TEXT(AE642,"0.#"),1)=".",FALSE,TRUE)</formula>
    </cfRule>
    <cfRule type="expression" dxfId="1570" priority="880">
      <formula>IF(RIGHT(TEXT(AE642,"0.#"),1)=".",TRUE,FALSE)</formula>
    </cfRule>
  </conditionalFormatting>
  <conditionalFormatting sqref="AM640">
    <cfRule type="expression" dxfId="1569" priority="877">
      <formula>IF(RIGHT(TEXT(AM640,"0.#"),1)=".",FALSE,TRUE)</formula>
    </cfRule>
    <cfRule type="expression" dxfId="1568" priority="878">
      <formula>IF(RIGHT(TEXT(AM640,"0.#"),1)=".",TRUE,FALSE)</formula>
    </cfRule>
  </conditionalFormatting>
  <conditionalFormatting sqref="AM641">
    <cfRule type="expression" dxfId="1567" priority="875">
      <formula>IF(RIGHT(TEXT(AM641,"0.#"),1)=".",FALSE,TRUE)</formula>
    </cfRule>
    <cfRule type="expression" dxfId="1566" priority="876">
      <formula>IF(RIGHT(TEXT(AM641,"0.#"),1)=".",TRUE,FALSE)</formula>
    </cfRule>
  </conditionalFormatting>
  <conditionalFormatting sqref="AU640">
    <cfRule type="expression" dxfId="1565" priority="871">
      <formula>IF(RIGHT(TEXT(AU640,"0.#"),1)=".",FALSE,TRUE)</formula>
    </cfRule>
    <cfRule type="expression" dxfId="1564" priority="872">
      <formula>IF(RIGHT(TEXT(AU640,"0.#"),1)=".",TRUE,FALSE)</formula>
    </cfRule>
  </conditionalFormatting>
  <conditionalFormatting sqref="AU641">
    <cfRule type="expression" dxfId="1563" priority="869">
      <formula>IF(RIGHT(TEXT(AU641,"0.#"),1)=".",FALSE,TRUE)</formula>
    </cfRule>
    <cfRule type="expression" dxfId="1562" priority="870">
      <formula>IF(RIGHT(TEXT(AU641,"0.#"),1)=".",TRUE,FALSE)</formula>
    </cfRule>
  </conditionalFormatting>
  <conditionalFormatting sqref="AU642">
    <cfRule type="expression" dxfId="1561" priority="867">
      <formula>IF(RIGHT(TEXT(AU642,"0.#"),1)=".",FALSE,TRUE)</formula>
    </cfRule>
    <cfRule type="expression" dxfId="1560" priority="868">
      <formula>IF(RIGHT(TEXT(AU642,"0.#"),1)=".",TRUE,FALSE)</formula>
    </cfRule>
  </conditionalFormatting>
  <conditionalFormatting sqref="AI642">
    <cfRule type="expression" dxfId="1559" priority="861">
      <formula>IF(RIGHT(TEXT(AI642,"0.#"),1)=".",FALSE,TRUE)</formula>
    </cfRule>
    <cfRule type="expression" dxfId="1558" priority="862">
      <formula>IF(RIGHT(TEXT(AI642,"0.#"),1)=".",TRUE,FALSE)</formula>
    </cfRule>
  </conditionalFormatting>
  <conditionalFormatting sqref="AI640">
    <cfRule type="expression" dxfId="1557" priority="865">
      <formula>IF(RIGHT(TEXT(AI640,"0.#"),1)=".",FALSE,TRUE)</formula>
    </cfRule>
    <cfRule type="expression" dxfId="1556" priority="866">
      <formula>IF(RIGHT(TEXT(AI640,"0.#"),1)=".",TRUE,FALSE)</formula>
    </cfRule>
  </conditionalFormatting>
  <conditionalFormatting sqref="AI641">
    <cfRule type="expression" dxfId="1555" priority="863">
      <formula>IF(RIGHT(TEXT(AI641,"0.#"),1)=".",FALSE,TRUE)</formula>
    </cfRule>
    <cfRule type="expression" dxfId="1554" priority="864">
      <formula>IF(RIGHT(TEXT(AI641,"0.#"),1)=".",TRUE,FALSE)</formula>
    </cfRule>
  </conditionalFormatting>
  <conditionalFormatting sqref="AQ641">
    <cfRule type="expression" dxfId="1553" priority="859">
      <formula>IF(RIGHT(TEXT(AQ641,"0.#"),1)=".",FALSE,TRUE)</formula>
    </cfRule>
    <cfRule type="expression" dxfId="1552" priority="860">
      <formula>IF(RIGHT(TEXT(AQ641,"0.#"),1)=".",TRUE,FALSE)</formula>
    </cfRule>
  </conditionalFormatting>
  <conditionalFormatting sqref="AQ642">
    <cfRule type="expression" dxfId="1551" priority="857">
      <formula>IF(RIGHT(TEXT(AQ642,"0.#"),1)=".",FALSE,TRUE)</formula>
    </cfRule>
    <cfRule type="expression" dxfId="1550" priority="858">
      <formula>IF(RIGHT(TEXT(AQ642,"0.#"),1)=".",TRUE,FALSE)</formula>
    </cfRule>
  </conditionalFormatting>
  <conditionalFormatting sqref="AQ640">
    <cfRule type="expression" dxfId="1549" priority="855">
      <formula>IF(RIGHT(TEXT(AQ640,"0.#"),1)=".",FALSE,TRUE)</formula>
    </cfRule>
    <cfRule type="expression" dxfId="1548" priority="856">
      <formula>IF(RIGHT(TEXT(AQ640,"0.#"),1)=".",TRUE,FALSE)</formula>
    </cfRule>
  </conditionalFormatting>
  <conditionalFormatting sqref="AE649">
    <cfRule type="expression" dxfId="1547" priority="853">
      <formula>IF(RIGHT(TEXT(AE649,"0.#"),1)=".",FALSE,TRUE)</formula>
    </cfRule>
    <cfRule type="expression" dxfId="1546" priority="854">
      <formula>IF(RIGHT(TEXT(AE649,"0.#"),1)=".",TRUE,FALSE)</formula>
    </cfRule>
  </conditionalFormatting>
  <conditionalFormatting sqref="AE650">
    <cfRule type="expression" dxfId="1545" priority="851">
      <formula>IF(RIGHT(TEXT(AE650,"0.#"),1)=".",FALSE,TRUE)</formula>
    </cfRule>
    <cfRule type="expression" dxfId="1544" priority="852">
      <formula>IF(RIGHT(TEXT(AE650,"0.#"),1)=".",TRUE,FALSE)</formula>
    </cfRule>
  </conditionalFormatting>
  <conditionalFormatting sqref="AE651">
    <cfRule type="expression" dxfId="1543" priority="849">
      <formula>IF(RIGHT(TEXT(AE651,"0.#"),1)=".",FALSE,TRUE)</formula>
    </cfRule>
    <cfRule type="expression" dxfId="1542" priority="850">
      <formula>IF(RIGHT(TEXT(AE651,"0.#"),1)=".",TRUE,FALSE)</formula>
    </cfRule>
  </conditionalFormatting>
  <conditionalFormatting sqref="AU649">
    <cfRule type="expression" dxfId="1541" priority="841">
      <formula>IF(RIGHT(TEXT(AU649,"0.#"),1)=".",FALSE,TRUE)</formula>
    </cfRule>
    <cfRule type="expression" dxfId="1540" priority="842">
      <formula>IF(RIGHT(TEXT(AU649,"0.#"),1)=".",TRUE,FALSE)</formula>
    </cfRule>
  </conditionalFormatting>
  <conditionalFormatting sqref="AU650">
    <cfRule type="expression" dxfId="1539" priority="839">
      <formula>IF(RIGHT(TEXT(AU650,"0.#"),1)=".",FALSE,TRUE)</formula>
    </cfRule>
    <cfRule type="expression" dxfId="1538" priority="840">
      <formula>IF(RIGHT(TEXT(AU650,"0.#"),1)=".",TRUE,FALSE)</formula>
    </cfRule>
  </conditionalFormatting>
  <conditionalFormatting sqref="AU651">
    <cfRule type="expression" dxfId="1537" priority="837">
      <formula>IF(RIGHT(TEXT(AU651,"0.#"),1)=".",FALSE,TRUE)</formula>
    </cfRule>
    <cfRule type="expression" dxfId="1536" priority="838">
      <formula>IF(RIGHT(TEXT(AU651,"0.#"),1)=".",TRUE,FALSE)</formula>
    </cfRule>
  </conditionalFormatting>
  <conditionalFormatting sqref="AQ650">
    <cfRule type="expression" dxfId="1535" priority="829">
      <formula>IF(RIGHT(TEXT(AQ650,"0.#"),1)=".",FALSE,TRUE)</formula>
    </cfRule>
    <cfRule type="expression" dxfId="1534" priority="830">
      <formula>IF(RIGHT(TEXT(AQ650,"0.#"),1)=".",TRUE,FALSE)</formula>
    </cfRule>
  </conditionalFormatting>
  <conditionalFormatting sqref="AQ651">
    <cfRule type="expression" dxfId="1533" priority="827">
      <formula>IF(RIGHT(TEXT(AQ651,"0.#"),1)=".",FALSE,TRUE)</formula>
    </cfRule>
    <cfRule type="expression" dxfId="1532" priority="828">
      <formula>IF(RIGHT(TEXT(AQ651,"0.#"),1)=".",TRUE,FALSE)</formula>
    </cfRule>
  </conditionalFormatting>
  <conditionalFormatting sqref="AQ649">
    <cfRule type="expression" dxfId="1531" priority="825">
      <formula>IF(RIGHT(TEXT(AQ649,"0.#"),1)=".",FALSE,TRUE)</formula>
    </cfRule>
    <cfRule type="expression" dxfId="1530" priority="826">
      <formula>IF(RIGHT(TEXT(AQ649,"0.#"),1)=".",TRUE,FALSE)</formula>
    </cfRule>
  </conditionalFormatting>
  <conditionalFormatting sqref="AE674">
    <cfRule type="expression" dxfId="1529" priority="823">
      <formula>IF(RIGHT(TEXT(AE674,"0.#"),1)=".",FALSE,TRUE)</formula>
    </cfRule>
    <cfRule type="expression" dxfId="1528" priority="824">
      <formula>IF(RIGHT(TEXT(AE674,"0.#"),1)=".",TRUE,FALSE)</formula>
    </cfRule>
  </conditionalFormatting>
  <conditionalFormatting sqref="AE675">
    <cfRule type="expression" dxfId="1527" priority="821">
      <formula>IF(RIGHT(TEXT(AE675,"0.#"),1)=".",FALSE,TRUE)</formula>
    </cfRule>
    <cfRule type="expression" dxfId="1526" priority="822">
      <formula>IF(RIGHT(TEXT(AE675,"0.#"),1)=".",TRUE,FALSE)</formula>
    </cfRule>
  </conditionalFormatting>
  <conditionalFormatting sqref="AE676">
    <cfRule type="expression" dxfId="1525" priority="819">
      <formula>IF(RIGHT(TEXT(AE676,"0.#"),1)=".",FALSE,TRUE)</formula>
    </cfRule>
    <cfRule type="expression" dxfId="1524" priority="820">
      <formula>IF(RIGHT(TEXT(AE676,"0.#"),1)=".",TRUE,FALSE)</formula>
    </cfRule>
  </conditionalFormatting>
  <conditionalFormatting sqref="AU674">
    <cfRule type="expression" dxfId="1523" priority="811">
      <formula>IF(RIGHT(TEXT(AU674,"0.#"),1)=".",FALSE,TRUE)</formula>
    </cfRule>
    <cfRule type="expression" dxfId="1522" priority="812">
      <formula>IF(RIGHT(TEXT(AU674,"0.#"),1)=".",TRUE,FALSE)</formula>
    </cfRule>
  </conditionalFormatting>
  <conditionalFormatting sqref="AU675">
    <cfRule type="expression" dxfId="1521" priority="809">
      <formula>IF(RIGHT(TEXT(AU675,"0.#"),1)=".",FALSE,TRUE)</formula>
    </cfRule>
    <cfRule type="expression" dxfId="1520" priority="810">
      <formula>IF(RIGHT(TEXT(AU675,"0.#"),1)=".",TRUE,FALSE)</formula>
    </cfRule>
  </conditionalFormatting>
  <conditionalFormatting sqref="AU676">
    <cfRule type="expression" dxfId="1519" priority="807">
      <formula>IF(RIGHT(TEXT(AU676,"0.#"),1)=".",FALSE,TRUE)</formula>
    </cfRule>
    <cfRule type="expression" dxfId="1518" priority="808">
      <formula>IF(RIGHT(TEXT(AU676,"0.#"),1)=".",TRUE,FALSE)</formula>
    </cfRule>
  </conditionalFormatting>
  <conditionalFormatting sqref="AQ675">
    <cfRule type="expression" dxfId="1517" priority="799">
      <formula>IF(RIGHT(TEXT(AQ675,"0.#"),1)=".",FALSE,TRUE)</formula>
    </cfRule>
    <cfRule type="expression" dxfId="1516" priority="800">
      <formula>IF(RIGHT(TEXT(AQ675,"0.#"),1)=".",TRUE,FALSE)</formula>
    </cfRule>
  </conditionalFormatting>
  <conditionalFormatting sqref="AQ676">
    <cfRule type="expression" dxfId="1515" priority="797">
      <formula>IF(RIGHT(TEXT(AQ676,"0.#"),1)=".",FALSE,TRUE)</formula>
    </cfRule>
    <cfRule type="expression" dxfId="1514" priority="798">
      <formula>IF(RIGHT(TEXT(AQ676,"0.#"),1)=".",TRUE,FALSE)</formula>
    </cfRule>
  </conditionalFormatting>
  <conditionalFormatting sqref="AQ674">
    <cfRule type="expression" dxfId="1513" priority="795">
      <formula>IF(RIGHT(TEXT(AQ674,"0.#"),1)=".",FALSE,TRUE)</formula>
    </cfRule>
    <cfRule type="expression" dxfId="1512" priority="796">
      <formula>IF(RIGHT(TEXT(AQ674,"0.#"),1)=".",TRUE,FALSE)</formula>
    </cfRule>
  </conditionalFormatting>
  <conditionalFormatting sqref="AE654">
    <cfRule type="expression" dxfId="1511" priority="793">
      <formula>IF(RIGHT(TEXT(AE654,"0.#"),1)=".",FALSE,TRUE)</formula>
    </cfRule>
    <cfRule type="expression" dxfId="1510" priority="794">
      <formula>IF(RIGHT(TEXT(AE654,"0.#"),1)=".",TRUE,FALSE)</formula>
    </cfRule>
  </conditionalFormatting>
  <conditionalFormatting sqref="AE655">
    <cfRule type="expression" dxfId="1509" priority="791">
      <formula>IF(RIGHT(TEXT(AE655,"0.#"),1)=".",FALSE,TRUE)</formula>
    </cfRule>
    <cfRule type="expression" dxfId="1508" priority="792">
      <formula>IF(RIGHT(TEXT(AE655,"0.#"),1)=".",TRUE,FALSE)</formula>
    </cfRule>
  </conditionalFormatting>
  <conditionalFormatting sqref="AE656">
    <cfRule type="expression" dxfId="1507" priority="789">
      <formula>IF(RIGHT(TEXT(AE656,"0.#"),1)=".",FALSE,TRUE)</formula>
    </cfRule>
    <cfRule type="expression" dxfId="1506" priority="790">
      <formula>IF(RIGHT(TEXT(AE656,"0.#"),1)=".",TRUE,FALSE)</formula>
    </cfRule>
  </conditionalFormatting>
  <conditionalFormatting sqref="AU654">
    <cfRule type="expression" dxfId="1505" priority="781">
      <formula>IF(RIGHT(TEXT(AU654,"0.#"),1)=".",FALSE,TRUE)</formula>
    </cfRule>
    <cfRule type="expression" dxfId="1504" priority="782">
      <formula>IF(RIGHT(TEXT(AU654,"0.#"),1)=".",TRUE,FALSE)</formula>
    </cfRule>
  </conditionalFormatting>
  <conditionalFormatting sqref="AU655">
    <cfRule type="expression" dxfId="1503" priority="779">
      <formula>IF(RIGHT(TEXT(AU655,"0.#"),1)=".",FALSE,TRUE)</formula>
    </cfRule>
    <cfRule type="expression" dxfId="1502" priority="780">
      <formula>IF(RIGHT(TEXT(AU655,"0.#"),1)=".",TRUE,FALSE)</formula>
    </cfRule>
  </conditionalFormatting>
  <conditionalFormatting sqref="AQ656">
    <cfRule type="expression" dxfId="1501" priority="767">
      <formula>IF(RIGHT(TEXT(AQ656,"0.#"),1)=".",FALSE,TRUE)</formula>
    </cfRule>
    <cfRule type="expression" dxfId="1500" priority="768">
      <formula>IF(RIGHT(TEXT(AQ656,"0.#"),1)=".",TRUE,FALSE)</formula>
    </cfRule>
  </conditionalFormatting>
  <conditionalFormatting sqref="AQ654">
    <cfRule type="expression" dxfId="1499" priority="765">
      <formula>IF(RIGHT(TEXT(AQ654,"0.#"),1)=".",FALSE,TRUE)</formula>
    </cfRule>
    <cfRule type="expression" dxfId="1498" priority="766">
      <formula>IF(RIGHT(TEXT(AQ654,"0.#"),1)=".",TRUE,FALSE)</formula>
    </cfRule>
  </conditionalFormatting>
  <conditionalFormatting sqref="AE659">
    <cfRule type="expression" dxfId="1497" priority="763">
      <formula>IF(RIGHT(TEXT(AE659,"0.#"),1)=".",FALSE,TRUE)</formula>
    </cfRule>
    <cfRule type="expression" dxfId="1496" priority="764">
      <formula>IF(RIGHT(TEXT(AE659,"0.#"),1)=".",TRUE,FALSE)</formula>
    </cfRule>
  </conditionalFormatting>
  <conditionalFormatting sqref="AE660">
    <cfRule type="expression" dxfId="1495" priority="761">
      <formula>IF(RIGHT(TEXT(AE660,"0.#"),1)=".",FALSE,TRUE)</formula>
    </cfRule>
    <cfRule type="expression" dxfId="1494" priority="762">
      <formula>IF(RIGHT(TEXT(AE660,"0.#"),1)=".",TRUE,FALSE)</formula>
    </cfRule>
  </conditionalFormatting>
  <conditionalFormatting sqref="AE661">
    <cfRule type="expression" dxfId="1493" priority="759">
      <formula>IF(RIGHT(TEXT(AE661,"0.#"),1)=".",FALSE,TRUE)</formula>
    </cfRule>
    <cfRule type="expression" dxfId="1492" priority="760">
      <formula>IF(RIGHT(TEXT(AE661,"0.#"),1)=".",TRUE,FALSE)</formula>
    </cfRule>
  </conditionalFormatting>
  <conditionalFormatting sqref="AU659">
    <cfRule type="expression" dxfId="1491" priority="751">
      <formula>IF(RIGHT(TEXT(AU659,"0.#"),1)=".",FALSE,TRUE)</formula>
    </cfRule>
    <cfRule type="expression" dxfId="1490" priority="752">
      <formula>IF(RIGHT(TEXT(AU659,"0.#"),1)=".",TRUE,FALSE)</formula>
    </cfRule>
  </conditionalFormatting>
  <conditionalFormatting sqref="AU660">
    <cfRule type="expression" dxfId="1489" priority="749">
      <formula>IF(RIGHT(TEXT(AU660,"0.#"),1)=".",FALSE,TRUE)</formula>
    </cfRule>
    <cfRule type="expression" dxfId="1488" priority="750">
      <formula>IF(RIGHT(TEXT(AU660,"0.#"),1)=".",TRUE,FALSE)</formula>
    </cfRule>
  </conditionalFormatting>
  <conditionalFormatting sqref="AU661">
    <cfRule type="expression" dxfId="1487" priority="747">
      <formula>IF(RIGHT(TEXT(AU661,"0.#"),1)=".",FALSE,TRUE)</formula>
    </cfRule>
    <cfRule type="expression" dxfId="1486" priority="748">
      <formula>IF(RIGHT(TEXT(AU661,"0.#"),1)=".",TRUE,FALSE)</formula>
    </cfRule>
  </conditionalFormatting>
  <conditionalFormatting sqref="AQ660">
    <cfRule type="expression" dxfId="1485" priority="739">
      <formula>IF(RIGHT(TEXT(AQ660,"0.#"),1)=".",FALSE,TRUE)</formula>
    </cfRule>
    <cfRule type="expression" dxfId="1484" priority="740">
      <formula>IF(RIGHT(TEXT(AQ660,"0.#"),1)=".",TRUE,FALSE)</formula>
    </cfRule>
  </conditionalFormatting>
  <conditionalFormatting sqref="AQ661">
    <cfRule type="expression" dxfId="1483" priority="737">
      <formula>IF(RIGHT(TEXT(AQ661,"0.#"),1)=".",FALSE,TRUE)</formula>
    </cfRule>
    <cfRule type="expression" dxfId="1482" priority="738">
      <formula>IF(RIGHT(TEXT(AQ661,"0.#"),1)=".",TRUE,FALSE)</formula>
    </cfRule>
  </conditionalFormatting>
  <conditionalFormatting sqref="AQ659">
    <cfRule type="expression" dxfId="1481" priority="735">
      <formula>IF(RIGHT(TEXT(AQ659,"0.#"),1)=".",FALSE,TRUE)</formula>
    </cfRule>
    <cfRule type="expression" dxfId="1480" priority="736">
      <formula>IF(RIGHT(TEXT(AQ659,"0.#"),1)=".",TRUE,FALSE)</formula>
    </cfRule>
  </conditionalFormatting>
  <conditionalFormatting sqref="AE664">
    <cfRule type="expression" dxfId="1479" priority="733">
      <formula>IF(RIGHT(TEXT(AE664,"0.#"),1)=".",FALSE,TRUE)</formula>
    </cfRule>
    <cfRule type="expression" dxfId="1478" priority="734">
      <formula>IF(RIGHT(TEXT(AE664,"0.#"),1)=".",TRUE,FALSE)</formula>
    </cfRule>
  </conditionalFormatting>
  <conditionalFormatting sqref="AE665">
    <cfRule type="expression" dxfId="1477" priority="731">
      <formula>IF(RIGHT(TEXT(AE665,"0.#"),1)=".",FALSE,TRUE)</formula>
    </cfRule>
    <cfRule type="expression" dxfId="1476" priority="732">
      <formula>IF(RIGHT(TEXT(AE665,"0.#"),1)=".",TRUE,FALSE)</formula>
    </cfRule>
  </conditionalFormatting>
  <conditionalFormatting sqref="AE666">
    <cfRule type="expression" dxfId="1475" priority="729">
      <formula>IF(RIGHT(TEXT(AE666,"0.#"),1)=".",FALSE,TRUE)</formula>
    </cfRule>
    <cfRule type="expression" dxfId="1474" priority="730">
      <formula>IF(RIGHT(TEXT(AE666,"0.#"),1)=".",TRUE,FALSE)</formula>
    </cfRule>
  </conditionalFormatting>
  <conditionalFormatting sqref="AU664">
    <cfRule type="expression" dxfId="1473" priority="721">
      <formula>IF(RIGHT(TEXT(AU664,"0.#"),1)=".",FALSE,TRUE)</formula>
    </cfRule>
    <cfRule type="expression" dxfId="1472" priority="722">
      <formula>IF(RIGHT(TEXT(AU664,"0.#"),1)=".",TRUE,FALSE)</formula>
    </cfRule>
  </conditionalFormatting>
  <conditionalFormatting sqref="AU665">
    <cfRule type="expression" dxfId="1471" priority="719">
      <formula>IF(RIGHT(TEXT(AU665,"0.#"),1)=".",FALSE,TRUE)</formula>
    </cfRule>
    <cfRule type="expression" dxfId="1470" priority="720">
      <formula>IF(RIGHT(TEXT(AU665,"0.#"),1)=".",TRUE,FALSE)</formula>
    </cfRule>
  </conditionalFormatting>
  <conditionalFormatting sqref="AU666">
    <cfRule type="expression" dxfId="1469" priority="717">
      <formula>IF(RIGHT(TEXT(AU666,"0.#"),1)=".",FALSE,TRUE)</formula>
    </cfRule>
    <cfRule type="expression" dxfId="1468" priority="718">
      <formula>IF(RIGHT(TEXT(AU666,"0.#"),1)=".",TRUE,FALSE)</formula>
    </cfRule>
  </conditionalFormatting>
  <conditionalFormatting sqref="AQ665">
    <cfRule type="expression" dxfId="1467" priority="709">
      <formula>IF(RIGHT(TEXT(AQ665,"0.#"),1)=".",FALSE,TRUE)</formula>
    </cfRule>
    <cfRule type="expression" dxfId="1466" priority="710">
      <formula>IF(RIGHT(TEXT(AQ665,"0.#"),1)=".",TRUE,FALSE)</formula>
    </cfRule>
  </conditionalFormatting>
  <conditionalFormatting sqref="AQ666">
    <cfRule type="expression" dxfId="1465" priority="707">
      <formula>IF(RIGHT(TEXT(AQ666,"0.#"),1)=".",FALSE,TRUE)</formula>
    </cfRule>
    <cfRule type="expression" dxfId="1464" priority="708">
      <formula>IF(RIGHT(TEXT(AQ666,"0.#"),1)=".",TRUE,FALSE)</formula>
    </cfRule>
  </conditionalFormatting>
  <conditionalFormatting sqref="AQ664">
    <cfRule type="expression" dxfId="1463" priority="705">
      <formula>IF(RIGHT(TEXT(AQ664,"0.#"),1)=".",FALSE,TRUE)</formula>
    </cfRule>
    <cfRule type="expression" dxfId="1462" priority="706">
      <formula>IF(RIGHT(TEXT(AQ664,"0.#"),1)=".",TRUE,FALSE)</formula>
    </cfRule>
  </conditionalFormatting>
  <conditionalFormatting sqref="AE669">
    <cfRule type="expression" dxfId="1461" priority="703">
      <formula>IF(RIGHT(TEXT(AE669,"0.#"),1)=".",FALSE,TRUE)</formula>
    </cfRule>
    <cfRule type="expression" dxfId="1460" priority="704">
      <formula>IF(RIGHT(TEXT(AE669,"0.#"),1)=".",TRUE,FALSE)</formula>
    </cfRule>
  </conditionalFormatting>
  <conditionalFormatting sqref="AE670">
    <cfRule type="expression" dxfId="1459" priority="701">
      <formula>IF(RIGHT(TEXT(AE670,"0.#"),1)=".",FALSE,TRUE)</formula>
    </cfRule>
    <cfRule type="expression" dxfId="1458" priority="702">
      <formula>IF(RIGHT(TEXT(AE670,"0.#"),1)=".",TRUE,FALSE)</formula>
    </cfRule>
  </conditionalFormatting>
  <conditionalFormatting sqref="AE671">
    <cfRule type="expression" dxfId="1457" priority="699">
      <formula>IF(RIGHT(TEXT(AE671,"0.#"),1)=".",FALSE,TRUE)</formula>
    </cfRule>
    <cfRule type="expression" dxfId="1456" priority="700">
      <formula>IF(RIGHT(TEXT(AE671,"0.#"),1)=".",TRUE,FALSE)</formula>
    </cfRule>
  </conditionalFormatting>
  <conditionalFormatting sqref="AU669">
    <cfRule type="expression" dxfId="1455" priority="691">
      <formula>IF(RIGHT(TEXT(AU669,"0.#"),1)=".",FALSE,TRUE)</formula>
    </cfRule>
    <cfRule type="expression" dxfId="1454" priority="692">
      <formula>IF(RIGHT(TEXT(AU669,"0.#"),1)=".",TRUE,FALSE)</formula>
    </cfRule>
  </conditionalFormatting>
  <conditionalFormatting sqref="AU670">
    <cfRule type="expression" dxfId="1453" priority="689">
      <formula>IF(RIGHT(TEXT(AU670,"0.#"),1)=".",FALSE,TRUE)</formula>
    </cfRule>
    <cfRule type="expression" dxfId="1452" priority="690">
      <formula>IF(RIGHT(TEXT(AU670,"0.#"),1)=".",TRUE,FALSE)</formula>
    </cfRule>
  </conditionalFormatting>
  <conditionalFormatting sqref="AU671">
    <cfRule type="expression" dxfId="1451" priority="687">
      <formula>IF(RIGHT(TEXT(AU671,"0.#"),1)=".",FALSE,TRUE)</formula>
    </cfRule>
    <cfRule type="expression" dxfId="1450" priority="688">
      <formula>IF(RIGHT(TEXT(AU671,"0.#"),1)=".",TRUE,FALSE)</formula>
    </cfRule>
  </conditionalFormatting>
  <conditionalFormatting sqref="AQ670">
    <cfRule type="expression" dxfId="1449" priority="679">
      <formula>IF(RIGHT(TEXT(AQ670,"0.#"),1)=".",FALSE,TRUE)</formula>
    </cfRule>
    <cfRule type="expression" dxfId="1448" priority="680">
      <formula>IF(RIGHT(TEXT(AQ670,"0.#"),1)=".",TRUE,FALSE)</formula>
    </cfRule>
  </conditionalFormatting>
  <conditionalFormatting sqref="AQ671">
    <cfRule type="expression" dxfId="1447" priority="677">
      <formula>IF(RIGHT(TEXT(AQ671,"0.#"),1)=".",FALSE,TRUE)</formula>
    </cfRule>
    <cfRule type="expression" dxfId="1446" priority="678">
      <formula>IF(RIGHT(TEXT(AQ671,"0.#"),1)=".",TRUE,FALSE)</formula>
    </cfRule>
  </conditionalFormatting>
  <conditionalFormatting sqref="AQ669">
    <cfRule type="expression" dxfId="1445" priority="675">
      <formula>IF(RIGHT(TEXT(AQ669,"0.#"),1)=".",FALSE,TRUE)</formula>
    </cfRule>
    <cfRule type="expression" dxfId="1444" priority="676">
      <formula>IF(RIGHT(TEXT(AQ669,"0.#"),1)=".",TRUE,FALSE)</formula>
    </cfRule>
  </conditionalFormatting>
  <conditionalFormatting sqref="AE679">
    <cfRule type="expression" dxfId="1443" priority="673">
      <formula>IF(RIGHT(TEXT(AE679,"0.#"),1)=".",FALSE,TRUE)</formula>
    </cfRule>
    <cfRule type="expression" dxfId="1442" priority="674">
      <formula>IF(RIGHT(TEXT(AE679,"0.#"),1)=".",TRUE,FALSE)</formula>
    </cfRule>
  </conditionalFormatting>
  <conditionalFormatting sqref="AE680">
    <cfRule type="expression" dxfId="1441" priority="671">
      <formula>IF(RIGHT(TEXT(AE680,"0.#"),1)=".",FALSE,TRUE)</formula>
    </cfRule>
    <cfRule type="expression" dxfId="1440" priority="672">
      <formula>IF(RIGHT(TEXT(AE680,"0.#"),1)=".",TRUE,FALSE)</formula>
    </cfRule>
  </conditionalFormatting>
  <conditionalFormatting sqref="AE681">
    <cfRule type="expression" dxfId="1439" priority="669">
      <formula>IF(RIGHT(TEXT(AE681,"0.#"),1)=".",FALSE,TRUE)</formula>
    </cfRule>
    <cfRule type="expression" dxfId="1438" priority="670">
      <formula>IF(RIGHT(TEXT(AE681,"0.#"),1)=".",TRUE,FALSE)</formula>
    </cfRule>
  </conditionalFormatting>
  <conditionalFormatting sqref="AU679">
    <cfRule type="expression" dxfId="1437" priority="661">
      <formula>IF(RIGHT(TEXT(AU679,"0.#"),1)=".",FALSE,TRUE)</formula>
    </cfRule>
    <cfRule type="expression" dxfId="1436" priority="662">
      <formula>IF(RIGHT(TEXT(AU679,"0.#"),1)=".",TRUE,FALSE)</formula>
    </cfRule>
  </conditionalFormatting>
  <conditionalFormatting sqref="AU680">
    <cfRule type="expression" dxfId="1435" priority="659">
      <formula>IF(RIGHT(TEXT(AU680,"0.#"),1)=".",FALSE,TRUE)</formula>
    </cfRule>
    <cfRule type="expression" dxfId="1434" priority="660">
      <formula>IF(RIGHT(TEXT(AU680,"0.#"),1)=".",TRUE,FALSE)</formula>
    </cfRule>
  </conditionalFormatting>
  <conditionalFormatting sqref="AU681">
    <cfRule type="expression" dxfId="1433" priority="657">
      <formula>IF(RIGHT(TEXT(AU681,"0.#"),1)=".",FALSE,TRUE)</formula>
    </cfRule>
    <cfRule type="expression" dxfId="1432" priority="658">
      <formula>IF(RIGHT(TEXT(AU681,"0.#"),1)=".",TRUE,FALSE)</formula>
    </cfRule>
  </conditionalFormatting>
  <conditionalFormatting sqref="AQ680">
    <cfRule type="expression" dxfId="1431" priority="649">
      <formula>IF(RIGHT(TEXT(AQ680,"0.#"),1)=".",FALSE,TRUE)</formula>
    </cfRule>
    <cfRule type="expression" dxfId="1430" priority="650">
      <formula>IF(RIGHT(TEXT(AQ680,"0.#"),1)=".",TRUE,FALSE)</formula>
    </cfRule>
  </conditionalFormatting>
  <conditionalFormatting sqref="AQ681">
    <cfRule type="expression" dxfId="1429" priority="647">
      <formula>IF(RIGHT(TEXT(AQ681,"0.#"),1)=".",FALSE,TRUE)</formula>
    </cfRule>
    <cfRule type="expression" dxfId="1428" priority="648">
      <formula>IF(RIGHT(TEXT(AQ681,"0.#"),1)=".",TRUE,FALSE)</formula>
    </cfRule>
  </conditionalFormatting>
  <conditionalFormatting sqref="AQ679">
    <cfRule type="expression" dxfId="1427" priority="645">
      <formula>IF(RIGHT(TEXT(AQ679,"0.#"),1)=".",FALSE,TRUE)</formula>
    </cfRule>
    <cfRule type="expression" dxfId="1426" priority="646">
      <formula>IF(RIGHT(TEXT(AQ679,"0.#"),1)=".",TRUE,FALSE)</formula>
    </cfRule>
  </conditionalFormatting>
  <conditionalFormatting sqref="AE684">
    <cfRule type="expression" dxfId="1425" priority="643">
      <formula>IF(RIGHT(TEXT(AE684,"0.#"),1)=".",FALSE,TRUE)</formula>
    </cfRule>
    <cfRule type="expression" dxfId="1424" priority="644">
      <formula>IF(RIGHT(TEXT(AE684,"0.#"),1)=".",TRUE,FALSE)</formula>
    </cfRule>
  </conditionalFormatting>
  <conditionalFormatting sqref="AE685">
    <cfRule type="expression" dxfId="1423" priority="641">
      <formula>IF(RIGHT(TEXT(AE685,"0.#"),1)=".",FALSE,TRUE)</formula>
    </cfRule>
    <cfRule type="expression" dxfId="1422" priority="642">
      <formula>IF(RIGHT(TEXT(AE685,"0.#"),1)=".",TRUE,FALSE)</formula>
    </cfRule>
  </conditionalFormatting>
  <conditionalFormatting sqref="AE686">
    <cfRule type="expression" dxfId="1421" priority="639">
      <formula>IF(RIGHT(TEXT(AE686,"0.#"),1)=".",FALSE,TRUE)</formula>
    </cfRule>
    <cfRule type="expression" dxfId="1420" priority="640">
      <formula>IF(RIGHT(TEXT(AE686,"0.#"),1)=".",TRUE,FALSE)</formula>
    </cfRule>
  </conditionalFormatting>
  <conditionalFormatting sqref="AU684">
    <cfRule type="expression" dxfId="1419" priority="631">
      <formula>IF(RIGHT(TEXT(AU684,"0.#"),1)=".",FALSE,TRUE)</formula>
    </cfRule>
    <cfRule type="expression" dxfId="1418" priority="632">
      <formula>IF(RIGHT(TEXT(AU684,"0.#"),1)=".",TRUE,FALSE)</formula>
    </cfRule>
  </conditionalFormatting>
  <conditionalFormatting sqref="AU685">
    <cfRule type="expression" dxfId="1417" priority="629">
      <formula>IF(RIGHT(TEXT(AU685,"0.#"),1)=".",FALSE,TRUE)</formula>
    </cfRule>
    <cfRule type="expression" dxfId="1416" priority="630">
      <formula>IF(RIGHT(TEXT(AU685,"0.#"),1)=".",TRUE,FALSE)</formula>
    </cfRule>
  </conditionalFormatting>
  <conditionalFormatting sqref="AU686">
    <cfRule type="expression" dxfId="1415" priority="627">
      <formula>IF(RIGHT(TEXT(AU686,"0.#"),1)=".",FALSE,TRUE)</formula>
    </cfRule>
    <cfRule type="expression" dxfId="1414" priority="628">
      <formula>IF(RIGHT(TEXT(AU686,"0.#"),1)=".",TRUE,FALSE)</formula>
    </cfRule>
  </conditionalFormatting>
  <conditionalFormatting sqref="AQ685">
    <cfRule type="expression" dxfId="1413" priority="619">
      <formula>IF(RIGHT(TEXT(AQ685,"0.#"),1)=".",FALSE,TRUE)</formula>
    </cfRule>
    <cfRule type="expression" dxfId="1412" priority="620">
      <formula>IF(RIGHT(TEXT(AQ685,"0.#"),1)=".",TRUE,FALSE)</formula>
    </cfRule>
  </conditionalFormatting>
  <conditionalFormatting sqref="AQ686">
    <cfRule type="expression" dxfId="1411" priority="617">
      <formula>IF(RIGHT(TEXT(AQ686,"0.#"),1)=".",FALSE,TRUE)</formula>
    </cfRule>
    <cfRule type="expression" dxfId="1410" priority="618">
      <formula>IF(RIGHT(TEXT(AQ686,"0.#"),1)=".",TRUE,FALSE)</formula>
    </cfRule>
  </conditionalFormatting>
  <conditionalFormatting sqref="AQ684">
    <cfRule type="expression" dxfId="1409" priority="615">
      <formula>IF(RIGHT(TEXT(AQ684,"0.#"),1)=".",FALSE,TRUE)</formula>
    </cfRule>
    <cfRule type="expression" dxfId="1408" priority="616">
      <formula>IF(RIGHT(TEXT(AQ684,"0.#"),1)=".",TRUE,FALSE)</formula>
    </cfRule>
  </conditionalFormatting>
  <conditionalFormatting sqref="AE689">
    <cfRule type="expression" dxfId="1407" priority="613">
      <formula>IF(RIGHT(TEXT(AE689,"0.#"),1)=".",FALSE,TRUE)</formula>
    </cfRule>
    <cfRule type="expression" dxfId="1406" priority="614">
      <formula>IF(RIGHT(TEXT(AE689,"0.#"),1)=".",TRUE,FALSE)</formula>
    </cfRule>
  </conditionalFormatting>
  <conditionalFormatting sqref="AE690">
    <cfRule type="expression" dxfId="1405" priority="611">
      <formula>IF(RIGHT(TEXT(AE690,"0.#"),1)=".",FALSE,TRUE)</formula>
    </cfRule>
    <cfRule type="expression" dxfId="1404" priority="612">
      <formula>IF(RIGHT(TEXT(AE690,"0.#"),1)=".",TRUE,FALSE)</formula>
    </cfRule>
  </conditionalFormatting>
  <conditionalFormatting sqref="AE691">
    <cfRule type="expression" dxfId="1403" priority="609">
      <formula>IF(RIGHT(TEXT(AE691,"0.#"),1)=".",FALSE,TRUE)</formula>
    </cfRule>
    <cfRule type="expression" dxfId="1402" priority="610">
      <formula>IF(RIGHT(TEXT(AE691,"0.#"),1)=".",TRUE,FALSE)</formula>
    </cfRule>
  </conditionalFormatting>
  <conditionalFormatting sqref="AU689">
    <cfRule type="expression" dxfId="1401" priority="601">
      <formula>IF(RIGHT(TEXT(AU689,"0.#"),1)=".",FALSE,TRUE)</formula>
    </cfRule>
    <cfRule type="expression" dxfId="1400" priority="602">
      <formula>IF(RIGHT(TEXT(AU689,"0.#"),1)=".",TRUE,FALSE)</formula>
    </cfRule>
  </conditionalFormatting>
  <conditionalFormatting sqref="AU690">
    <cfRule type="expression" dxfId="1399" priority="599">
      <formula>IF(RIGHT(TEXT(AU690,"0.#"),1)=".",FALSE,TRUE)</formula>
    </cfRule>
    <cfRule type="expression" dxfId="1398" priority="600">
      <formula>IF(RIGHT(TEXT(AU690,"0.#"),1)=".",TRUE,FALSE)</formula>
    </cfRule>
  </conditionalFormatting>
  <conditionalFormatting sqref="AU691">
    <cfRule type="expression" dxfId="1397" priority="597">
      <formula>IF(RIGHT(TEXT(AU691,"0.#"),1)=".",FALSE,TRUE)</formula>
    </cfRule>
    <cfRule type="expression" dxfId="1396" priority="598">
      <formula>IF(RIGHT(TEXT(AU691,"0.#"),1)=".",TRUE,FALSE)</formula>
    </cfRule>
  </conditionalFormatting>
  <conditionalFormatting sqref="AQ690">
    <cfRule type="expression" dxfId="1395" priority="589">
      <formula>IF(RIGHT(TEXT(AQ690,"0.#"),1)=".",FALSE,TRUE)</formula>
    </cfRule>
    <cfRule type="expression" dxfId="1394" priority="590">
      <formula>IF(RIGHT(TEXT(AQ690,"0.#"),1)=".",TRUE,FALSE)</formula>
    </cfRule>
  </conditionalFormatting>
  <conditionalFormatting sqref="AQ691">
    <cfRule type="expression" dxfId="1393" priority="587">
      <formula>IF(RIGHT(TEXT(AQ691,"0.#"),1)=".",FALSE,TRUE)</formula>
    </cfRule>
    <cfRule type="expression" dxfId="1392" priority="588">
      <formula>IF(RIGHT(TEXT(AQ691,"0.#"),1)=".",TRUE,FALSE)</formula>
    </cfRule>
  </conditionalFormatting>
  <conditionalFormatting sqref="AQ689">
    <cfRule type="expression" dxfId="1391" priority="585">
      <formula>IF(RIGHT(TEXT(AQ689,"0.#"),1)=".",FALSE,TRUE)</formula>
    </cfRule>
    <cfRule type="expression" dxfId="1390" priority="586">
      <formula>IF(RIGHT(TEXT(AQ689,"0.#"),1)=".",TRUE,FALSE)</formula>
    </cfRule>
  </conditionalFormatting>
  <conditionalFormatting sqref="AE694">
    <cfRule type="expression" dxfId="1389" priority="583">
      <formula>IF(RIGHT(TEXT(AE694,"0.#"),1)=".",FALSE,TRUE)</formula>
    </cfRule>
    <cfRule type="expression" dxfId="1388" priority="584">
      <formula>IF(RIGHT(TEXT(AE694,"0.#"),1)=".",TRUE,FALSE)</formula>
    </cfRule>
  </conditionalFormatting>
  <conditionalFormatting sqref="AM696">
    <cfRule type="expression" dxfId="1387" priority="573">
      <formula>IF(RIGHT(TEXT(AM696,"0.#"),1)=".",FALSE,TRUE)</formula>
    </cfRule>
    <cfRule type="expression" dxfId="1386" priority="574">
      <formula>IF(RIGHT(TEXT(AM696,"0.#"),1)=".",TRUE,FALSE)</formula>
    </cfRule>
  </conditionalFormatting>
  <conditionalFormatting sqref="AE695">
    <cfRule type="expression" dxfId="1385" priority="581">
      <formula>IF(RIGHT(TEXT(AE695,"0.#"),1)=".",FALSE,TRUE)</formula>
    </cfRule>
    <cfRule type="expression" dxfId="1384" priority="582">
      <formula>IF(RIGHT(TEXT(AE695,"0.#"),1)=".",TRUE,FALSE)</formula>
    </cfRule>
  </conditionalFormatting>
  <conditionalFormatting sqref="AE696">
    <cfRule type="expression" dxfId="1383" priority="579">
      <formula>IF(RIGHT(TEXT(AE696,"0.#"),1)=".",FALSE,TRUE)</formula>
    </cfRule>
    <cfRule type="expression" dxfId="1382" priority="580">
      <formula>IF(RIGHT(TEXT(AE696,"0.#"),1)=".",TRUE,FALSE)</formula>
    </cfRule>
  </conditionalFormatting>
  <conditionalFormatting sqref="AM694">
    <cfRule type="expression" dxfId="1381" priority="577">
      <formula>IF(RIGHT(TEXT(AM694,"0.#"),1)=".",FALSE,TRUE)</formula>
    </cfRule>
    <cfRule type="expression" dxfId="1380" priority="578">
      <formula>IF(RIGHT(TEXT(AM694,"0.#"),1)=".",TRUE,FALSE)</formula>
    </cfRule>
  </conditionalFormatting>
  <conditionalFormatting sqref="AM695">
    <cfRule type="expression" dxfId="1379" priority="575">
      <formula>IF(RIGHT(TEXT(AM695,"0.#"),1)=".",FALSE,TRUE)</formula>
    </cfRule>
    <cfRule type="expression" dxfId="1378" priority="576">
      <formula>IF(RIGHT(TEXT(AM695,"0.#"),1)=".",TRUE,FALSE)</formula>
    </cfRule>
  </conditionalFormatting>
  <conditionalFormatting sqref="AU694">
    <cfRule type="expression" dxfId="1377" priority="571">
      <formula>IF(RIGHT(TEXT(AU694,"0.#"),1)=".",FALSE,TRUE)</formula>
    </cfRule>
    <cfRule type="expression" dxfId="1376" priority="572">
      <formula>IF(RIGHT(TEXT(AU694,"0.#"),1)=".",TRUE,FALSE)</formula>
    </cfRule>
  </conditionalFormatting>
  <conditionalFormatting sqref="AU695">
    <cfRule type="expression" dxfId="1375" priority="569">
      <formula>IF(RIGHT(TEXT(AU695,"0.#"),1)=".",FALSE,TRUE)</formula>
    </cfRule>
    <cfRule type="expression" dxfId="1374" priority="570">
      <formula>IF(RIGHT(TEXT(AU695,"0.#"),1)=".",TRUE,FALSE)</formula>
    </cfRule>
  </conditionalFormatting>
  <conditionalFormatting sqref="AU696">
    <cfRule type="expression" dxfId="1373" priority="567">
      <formula>IF(RIGHT(TEXT(AU696,"0.#"),1)=".",FALSE,TRUE)</formula>
    </cfRule>
    <cfRule type="expression" dxfId="1372" priority="568">
      <formula>IF(RIGHT(TEXT(AU696,"0.#"),1)=".",TRUE,FALSE)</formula>
    </cfRule>
  </conditionalFormatting>
  <conditionalFormatting sqref="AI694">
    <cfRule type="expression" dxfId="1371" priority="565">
      <formula>IF(RIGHT(TEXT(AI694,"0.#"),1)=".",FALSE,TRUE)</formula>
    </cfRule>
    <cfRule type="expression" dxfId="1370" priority="566">
      <formula>IF(RIGHT(TEXT(AI694,"0.#"),1)=".",TRUE,FALSE)</formula>
    </cfRule>
  </conditionalFormatting>
  <conditionalFormatting sqref="AI695">
    <cfRule type="expression" dxfId="1369" priority="563">
      <formula>IF(RIGHT(TEXT(AI695,"0.#"),1)=".",FALSE,TRUE)</formula>
    </cfRule>
    <cfRule type="expression" dxfId="1368" priority="564">
      <formula>IF(RIGHT(TEXT(AI695,"0.#"),1)=".",TRUE,FALSE)</formula>
    </cfRule>
  </conditionalFormatting>
  <conditionalFormatting sqref="AQ695">
    <cfRule type="expression" dxfId="1367" priority="559">
      <formula>IF(RIGHT(TEXT(AQ695,"0.#"),1)=".",FALSE,TRUE)</formula>
    </cfRule>
    <cfRule type="expression" dxfId="1366" priority="560">
      <formula>IF(RIGHT(TEXT(AQ695,"0.#"),1)=".",TRUE,FALSE)</formula>
    </cfRule>
  </conditionalFormatting>
  <conditionalFormatting sqref="AQ696">
    <cfRule type="expression" dxfId="1365" priority="557">
      <formula>IF(RIGHT(TEXT(AQ696,"0.#"),1)=".",FALSE,TRUE)</formula>
    </cfRule>
    <cfRule type="expression" dxfId="1364" priority="558">
      <formula>IF(RIGHT(TEXT(AQ696,"0.#"),1)=".",TRUE,FALSE)</formula>
    </cfRule>
  </conditionalFormatting>
  <conditionalFormatting sqref="AU101">
    <cfRule type="expression" dxfId="1363" priority="553">
      <formula>IF(RIGHT(TEXT(AU101,"0.#"),1)=".",FALSE,TRUE)</formula>
    </cfRule>
    <cfRule type="expression" dxfId="1362" priority="554">
      <formula>IF(RIGHT(TEXT(AU101,"0.#"),1)=".",TRUE,FALSE)</formula>
    </cfRule>
  </conditionalFormatting>
  <conditionalFormatting sqref="AU102">
    <cfRule type="expression" dxfId="1361" priority="551">
      <formula>IF(RIGHT(TEXT(AU102,"0.#"),1)=".",FALSE,TRUE)</formula>
    </cfRule>
    <cfRule type="expression" dxfId="1360" priority="552">
      <formula>IF(RIGHT(TEXT(AU102,"0.#"),1)=".",TRUE,FALSE)</formula>
    </cfRule>
  </conditionalFormatting>
  <conditionalFormatting sqref="AU104">
    <cfRule type="expression" dxfId="1359" priority="547">
      <formula>IF(RIGHT(TEXT(AU104,"0.#"),1)=".",FALSE,TRUE)</formula>
    </cfRule>
    <cfRule type="expression" dxfId="1358" priority="548">
      <formula>IF(RIGHT(TEXT(AU104,"0.#"),1)=".",TRUE,FALSE)</formula>
    </cfRule>
  </conditionalFormatting>
  <conditionalFormatting sqref="AU105">
    <cfRule type="expression" dxfId="1357" priority="545">
      <formula>IF(RIGHT(TEXT(AU105,"0.#"),1)=".",FALSE,TRUE)</formula>
    </cfRule>
    <cfRule type="expression" dxfId="1356" priority="546">
      <formula>IF(RIGHT(TEXT(AU105,"0.#"),1)=".",TRUE,FALSE)</formula>
    </cfRule>
  </conditionalFormatting>
  <conditionalFormatting sqref="AU107">
    <cfRule type="expression" dxfId="1355" priority="541">
      <formula>IF(RIGHT(TEXT(AU107,"0.#"),1)=".",FALSE,TRUE)</formula>
    </cfRule>
    <cfRule type="expression" dxfId="1354" priority="542">
      <formula>IF(RIGHT(TEXT(AU107,"0.#"),1)=".",TRUE,FALSE)</formula>
    </cfRule>
  </conditionalFormatting>
  <conditionalFormatting sqref="AU108">
    <cfRule type="expression" dxfId="1353" priority="539">
      <formula>IF(RIGHT(TEXT(AU108,"0.#"),1)=".",FALSE,TRUE)</formula>
    </cfRule>
    <cfRule type="expression" dxfId="1352" priority="540">
      <formula>IF(RIGHT(TEXT(AU108,"0.#"),1)=".",TRUE,FALSE)</formula>
    </cfRule>
  </conditionalFormatting>
  <conditionalFormatting sqref="AU110">
    <cfRule type="expression" dxfId="1351" priority="537">
      <formula>IF(RIGHT(TEXT(AU110,"0.#"),1)=".",FALSE,TRUE)</formula>
    </cfRule>
    <cfRule type="expression" dxfId="1350" priority="538">
      <formula>IF(RIGHT(TEXT(AU110,"0.#"),1)=".",TRUE,FALSE)</formula>
    </cfRule>
  </conditionalFormatting>
  <conditionalFormatting sqref="AU111">
    <cfRule type="expression" dxfId="1349" priority="535">
      <formula>IF(RIGHT(TEXT(AU111,"0.#"),1)=".",FALSE,TRUE)</formula>
    </cfRule>
    <cfRule type="expression" dxfId="1348" priority="536">
      <formula>IF(RIGHT(TEXT(AU111,"0.#"),1)=".",TRUE,FALSE)</formula>
    </cfRule>
  </conditionalFormatting>
  <conditionalFormatting sqref="AU113">
    <cfRule type="expression" dxfId="1347" priority="533">
      <formula>IF(RIGHT(TEXT(AU113,"0.#"),1)=".",FALSE,TRUE)</formula>
    </cfRule>
    <cfRule type="expression" dxfId="1346" priority="534">
      <formula>IF(RIGHT(TEXT(AU113,"0.#"),1)=".",TRUE,FALSE)</formula>
    </cfRule>
  </conditionalFormatting>
  <conditionalFormatting sqref="AU114">
    <cfRule type="expression" dxfId="1345" priority="531">
      <formula>IF(RIGHT(TEXT(AU114,"0.#"),1)=".",FALSE,TRUE)</formula>
    </cfRule>
    <cfRule type="expression" dxfId="1344" priority="532">
      <formula>IF(RIGHT(TEXT(AU114,"0.#"),1)=".",TRUE,FALSE)</formula>
    </cfRule>
  </conditionalFormatting>
  <conditionalFormatting sqref="AM489">
    <cfRule type="expression" dxfId="1343" priority="525">
      <formula>IF(RIGHT(TEXT(AM489,"0.#"),1)=".",FALSE,TRUE)</formula>
    </cfRule>
    <cfRule type="expression" dxfId="1342" priority="526">
      <formula>IF(RIGHT(TEXT(AM489,"0.#"),1)=".",TRUE,FALSE)</formula>
    </cfRule>
  </conditionalFormatting>
  <conditionalFormatting sqref="AM487">
    <cfRule type="expression" dxfId="1341" priority="529">
      <formula>IF(RIGHT(TEXT(AM487,"0.#"),1)=".",FALSE,TRUE)</formula>
    </cfRule>
    <cfRule type="expression" dxfId="1340" priority="530">
      <formula>IF(RIGHT(TEXT(AM487,"0.#"),1)=".",TRUE,FALSE)</formula>
    </cfRule>
  </conditionalFormatting>
  <conditionalFormatting sqref="AM488">
    <cfRule type="expression" dxfId="1339" priority="527">
      <formula>IF(RIGHT(TEXT(AM488,"0.#"),1)=".",FALSE,TRUE)</formula>
    </cfRule>
    <cfRule type="expression" dxfId="1338" priority="528">
      <formula>IF(RIGHT(TEXT(AM488,"0.#"),1)=".",TRUE,FALSE)</formula>
    </cfRule>
  </conditionalFormatting>
  <conditionalFormatting sqref="AI489">
    <cfRule type="expression" dxfId="1337" priority="519">
      <formula>IF(RIGHT(TEXT(AI489,"0.#"),1)=".",FALSE,TRUE)</formula>
    </cfRule>
    <cfRule type="expression" dxfId="1336" priority="520">
      <formula>IF(RIGHT(TEXT(AI489,"0.#"),1)=".",TRUE,FALSE)</formula>
    </cfRule>
  </conditionalFormatting>
  <conditionalFormatting sqref="AI487">
    <cfRule type="expression" dxfId="1335" priority="523">
      <formula>IF(RIGHT(TEXT(AI487,"0.#"),1)=".",FALSE,TRUE)</formula>
    </cfRule>
    <cfRule type="expression" dxfId="1334" priority="524">
      <formula>IF(RIGHT(TEXT(AI487,"0.#"),1)=".",TRUE,FALSE)</formula>
    </cfRule>
  </conditionalFormatting>
  <conditionalFormatting sqref="AI488">
    <cfRule type="expression" dxfId="1333" priority="521">
      <formula>IF(RIGHT(TEXT(AI488,"0.#"),1)=".",FALSE,TRUE)</formula>
    </cfRule>
    <cfRule type="expression" dxfId="1332" priority="522">
      <formula>IF(RIGHT(TEXT(AI488,"0.#"),1)=".",TRUE,FALSE)</formula>
    </cfRule>
  </conditionalFormatting>
  <conditionalFormatting sqref="AM514">
    <cfRule type="expression" dxfId="1331" priority="513">
      <formula>IF(RIGHT(TEXT(AM514,"0.#"),1)=".",FALSE,TRUE)</formula>
    </cfRule>
    <cfRule type="expression" dxfId="1330" priority="514">
      <formula>IF(RIGHT(TEXT(AM514,"0.#"),1)=".",TRUE,FALSE)</formula>
    </cfRule>
  </conditionalFormatting>
  <conditionalFormatting sqref="AM512">
    <cfRule type="expression" dxfId="1329" priority="517">
      <formula>IF(RIGHT(TEXT(AM512,"0.#"),1)=".",FALSE,TRUE)</formula>
    </cfRule>
    <cfRule type="expression" dxfId="1328" priority="518">
      <formula>IF(RIGHT(TEXT(AM512,"0.#"),1)=".",TRUE,FALSE)</formula>
    </cfRule>
  </conditionalFormatting>
  <conditionalFormatting sqref="AM513">
    <cfRule type="expression" dxfId="1327" priority="515">
      <formula>IF(RIGHT(TEXT(AM513,"0.#"),1)=".",FALSE,TRUE)</formula>
    </cfRule>
    <cfRule type="expression" dxfId="1326" priority="516">
      <formula>IF(RIGHT(TEXT(AM513,"0.#"),1)=".",TRUE,FALSE)</formula>
    </cfRule>
  </conditionalFormatting>
  <conditionalFormatting sqref="AI514">
    <cfRule type="expression" dxfId="1325" priority="507">
      <formula>IF(RIGHT(TEXT(AI514,"0.#"),1)=".",FALSE,TRUE)</formula>
    </cfRule>
    <cfRule type="expression" dxfId="1324" priority="508">
      <formula>IF(RIGHT(TEXT(AI514,"0.#"),1)=".",TRUE,FALSE)</formula>
    </cfRule>
  </conditionalFormatting>
  <conditionalFormatting sqref="AI512">
    <cfRule type="expression" dxfId="1323" priority="511">
      <formula>IF(RIGHT(TEXT(AI512,"0.#"),1)=".",FALSE,TRUE)</formula>
    </cfRule>
    <cfRule type="expression" dxfId="1322" priority="512">
      <formula>IF(RIGHT(TEXT(AI512,"0.#"),1)=".",TRUE,FALSE)</formula>
    </cfRule>
  </conditionalFormatting>
  <conditionalFormatting sqref="AI513">
    <cfRule type="expression" dxfId="1321" priority="509">
      <formula>IF(RIGHT(TEXT(AI513,"0.#"),1)=".",FALSE,TRUE)</formula>
    </cfRule>
    <cfRule type="expression" dxfId="1320" priority="510">
      <formula>IF(RIGHT(TEXT(AI513,"0.#"),1)=".",TRUE,FALSE)</formula>
    </cfRule>
  </conditionalFormatting>
  <conditionalFormatting sqref="AM519">
    <cfRule type="expression" dxfId="1319" priority="453">
      <formula>IF(RIGHT(TEXT(AM519,"0.#"),1)=".",FALSE,TRUE)</formula>
    </cfRule>
    <cfRule type="expression" dxfId="1318" priority="454">
      <formula>IF(RIGHT(TEXT(AM519,"0.#"),1)=".",TRUE,FALSE)</formula>
    </cfRule>
  </conditionalFormatting>
  <conditionalFormatting sqref="AM517">
    <cfRule type="expression" dxfId="1317" priority="457">
      <formula>IF(RIGHT(TEXT(AM517,"0.#"),1)=".",FALSE,TRUE)</formula>
    </cfRule>
    <cfRule type="expression" dxfId="1316" priority="458">
      <formula>IF(RIGHT(TEXT(AM517,"0.#"),1)=".",TRUE,FALSE)</formula>
    </cfRule>
  </conditionalFormatting>
  <conditionalFormatting sqref="AM518">
    <cfRule type="expression" dxfId="1315" priority="455">
      <formula>IF(RIGHT(TEXT(AM518,"0.#"),1)=".",FALSE,TRUE)</formula>
    </cfRule>
    <cfRule type="expression" dxfId="1314" priority="456">
      <formula>IF(RIGHT(TEXT(AM518,"0.#"),1)=".",TRUE,FALSE)</formula>
    </cfRule>
  </conditionalFormatting>
  <conditionalFormatting sqref="AI519">
    <cfRule type="expression" dxfId="1313" priority="447">
      <formula>IF(RIGHT(TEXT(AI519,"0.#"),1)=".",FALSE,TRUE)</formula>
    </cfRule>
    <cfRule type="expression" dxfId="1312" priority="448">
      <formula>IF(RIGHT(TEXT(AI519,"0.#"),1)=".",TRUE,FALSE)</formula>
    </cfRule>
  </conditionalFormatting>
  <conditionalFormatting sqref="AI517">
    <cfRule type="expression" dxfId="1311" priority="451">
      <formula>IF(RIGHT(TEXT(AI517,"0.#"),1)=".",FALSE,TRUE)</formula>
    </cfRule>
    <cfRule type="expression" dxfId="1310" priority="452">
      <formula>IF(RIGHT(TEXT(AI517,"0.#"),1)=".",TRUE,FALSE)</formula>
    </cfRule>
  </conditionalFormatting>
  <conditionalFormatting sqref="AI518">
    <cfRule type="expression" dxfId="1309" priority="449">
      <formula>IF(RIGHT(TEXT(AI518,"0.#"),1)=".",FALSE,TRUE)</formula>
    </cfRule>
    <cfRule type="expression" dxfId="1308" priority="450">
      <formula>IF(RIGHT(TEXT(AI518,"0.#"),1)=".",TRUE,FALSE)</formula>
    </cfRule>
  </conditionalFormatting>
  <conditionalFormatting sqref="AM524">
    <cfRule type="expression" dxfId="1307" priority="441">
      <formula>IF(RIGHT(TEXT(AM524,"0.#"),1)=".",FALSE,TRUE)</formula>
    </cfRule>
    <cfRule type="expression" dxfId="1306" priority="442">
      <formula>IF(RIGHT(TEXT(AM524,"0.#"),1)=".",TRUE,FALSE)</formula>
    </cfRule>
  </conditionalFormatting>
  <conditionalFormatting sqref="AM522">
    <cfRule type="expression" dxfId="1305" priority="445">
      <formula>IF(RIGHT(TEXT(AM522,"0.#"),1)=".",FALSE,TRUE)</formula>
    </cfRule>
    <cfRule type="expression" dxfId="1304" priority="446">
      <formula>IF(RIGHT(TEXT(AM522,"0.#"),1)=".",TRUE,FALSE)</formula>
    </cfRule>
  </conditionalFormatting>
  <conditionalFormatting sqref="AM523">
    <cfRule type="expression" dxfId="1303" priority="443">
      <formula>IF(RIGHT(TEXT(AM523,"0.#"),1)=".",FALSE,TRUE)</formula>
    </cfRule>
    <cfRule type="expression" dxfId="1302" priority="444">
      <formula>IF(RIGHT(TEXT(AM523,"0.#"),1)=".",TRUE,FALSE)</formula>
    </cfRule>
  </conditionalFormatting>
  <conditionalFormatting sqref="AI524">
    <cfRule type="expression" dxfId="1301" priority="435">
      <formula>IF(RIGHT(TEXT(AI524,"0.#"),1)=".",FALSE,TRUE)</formula>
    </cfRule>
    <cfRule type="expression" dxfId="1300" priority="436">
      <formula>IF(RIGHT(TEXT(AI524,"0.#"),1)=".",TRUE,FALSE)</formula>
    </cfRule>
  </conditionalFormatting>
  <conditionalFormatting sqref="AI522">
    <cfRule type="expression" dxfId="1299" priority="439">
      <formula>IF(RIGHT(TEXT(AI522,"0.#"),1)=".",FALSE,TRUE)</formula>
    </cfRule>
    <cfRule type="expression" dxfId="1298" priority="440">
      <formula>IF(RIGHT(TEXT(AI522,"0.#"),1)=".",TRUE,FALSE)</formula>
    </cfRule>
  </conditionalFormatting>
  <conditionalFormatting sqref="AI523">
    <cfRule type="expression" dxfId="1297" priority="437">
      <formula>IF(RIGHT(TEXT(AI523,"0.#"),1)=".",FALSE,TRUE)</formula>
    </cfRule>
    <cfRule type="expression" dxfId="1296" priority="438">
      <formula>IF(RIGHT(TEXT(AI523,"0.#"),1)=".",TRUE,FALSE)</formula>
    </cfRule>
  </conditionalFormatting>
  <conditionalFormatting sqref="AM529">
    <cfRule type="expression" dxfId="1295" priority="429">
      <formula>IF(RIGHT(TEXT(AM529,"0.#"),1)=".",FALSE,TRUE)</formula>
    </cfRule>
    <cfRule type="expression" dxfId="1294" priority="430">
      <formula>IF(RIGHT(TEXT(AM529,"0.#"),1)=".",TRUE,FALSE)</formula>
    </cfRule>
  </conditionalFormatting>
  <conditionalFormatting sqref="AM527">
    <cfRule type="expression" dxfId="1293" priority="433">
      <formula>IF(RIGHT(TEXT(AM527,"0.#"),1)=".",FALSE,TRUE)</formula>
    </cfRule>
    <cfRule type="expression" dxfId="1292" priority="434">
      <formula>IF(RIGHT(TEXT(AM527,"0.#"),1)=".",TRUE,FALSE)</formula>
    </cfRule>
  </conditionalFormatting>
  <conditionalFormatting sqref="AM528">
    <cfRule type="expression" dxfId="1291" priority="431">
      <formula>IF(RIGHT(TEXT(AM528,"0.#"),1)=".",FALSE,TRUE)</formula>
    </cfRule>
    <cfRule type="expression" dxfId="1290" priority="432">
      <formula>IF(RIGHT(TEXT(AM528,"0.#"),1)=".",TRUE,FALSE)</formula>
    </cfRule>
  </conditionalFormatting>
  <conditionalFormatting sqref="AI529">
    <cfRule type="expression" dxfId="1289" priority="423">
      <formula>IF(RIGHT(TEXT(AI529,"0.#"),1)=".",FALSE,TRUE)</formula>
    </cfRule>
    <cfRule type="expression" dxfId="1288" priority="424">
      <formula>IF(RIGHT(TEXT(AI529,"0.#"),1)=".",TRUE,FALSE)</formula>
    </cfRule>
  </conditionalFormatting>
  <conditionalFormatting sqref="AI527">
    <cfRule type="expression" dxfId="1287" priority="427">
      <formula>IF(RIGHT(TEXT(AI527,"0.#"),1)=".",FALSE,TRUE)</formula>
    </cfRule>
    <cfRule type="expression" dxfId="1286" priority="428">
      <formula>IF(RIGHT(TEXT(AI527,"0.#"),1)=".",TRUE,FALSE)</formula>
    </cfRule>
  </conditionalFormatting>
  <conditionalFormatting sqref="AI528">
    <cfRule type="expression" dxfId="1285" priority="425">
      <formula>IF(RIGHT(TEXT(AI528,"0.#"),1)=".",FALSE,TRUE)</formula>
    </cfRule>
    <cfRule type="expression" dxfId="1284" priority="426">
      <formula>IF(RIGHT(TEXT(AI528,"0.#"),1)=".",TRUE,FALSE)</formula>
    </cfRule>
  </conditionalFormatting>
  <conditionalFormatting sqref="AM494">
    <cfRule type="expression" dxfId="1283" priority="501">
      <formula>IF(RIGHT(TEXT(AM494,"0.#"),1)=".",FALSE,TRUE)</formula>
    </cfRule>
    <cfRule type="expression" dxfId="1282" priority="502">
      <formula>IF(RIGHT(TEXT(AM494,"0.#"),1)=".",TRUE,FALSE)</formula>
    </cfRule>
  </conditionalFormatting>
  <conditionalFormatting sqref="AM492">
    <cfRule type="expression" dxfId="1281" priority="505">
      <formula>IF(RIGHT(TEXT(AM492,"0.#"),1)=".",FALSE,TRUE)</formula>
    </cfRule>
    <cfRule type="expression" dxfId="1280" priority="506">
      <formula>IF(RIGHT(TEXT(AM492,"0.#"),1)=".",TRUE,FALSE)</formula>
    </cfRule>
  </conditionalFormatting>
  <conditionalFormatting sqref="AM493">
    <cfRule type="expression" dxfId="1279" priority="503">
      <formula>IF(RIGHT(TEXT(AM493,"0.#"),1)=".",FALSE,TRUE)</formula>
    </cfRule>
    <cfRule type="expression" dxfId="1278" priority="504">
      <formula>IF(RIGHT(TEXT(AM493,"0.#"),1)=".",TRUE,FALSE)</formula>
    </cfRule>
  </conditionalFormatting>
  <conditionalFormatting sqref="AI494">
    <cfRule type="expression" dxfId="1277" priority="495">
      <formula>IF(RIGHT(TEXT(AI494,"0.#"),1)=".",FALSE,TRUE)</formula>
    </cfRule>
    <cfRule type="expression" dxfId="1276" priority="496">
      <formula>IF(RIGHT(TEXT(AI494,"0.#"),1)=".",TRUE,FALSE)</formula>
    </cfRule>
  </conditionalFormatting>
  <conditionalFormatting sqref="AI492">
    <cfRule type="expression" dxfId="1275" priority="499">
      <formula>IF(RIGHT(TEXT(AI492,"0.#"),1)=".",FALSE,TRUE)</formula>
    </cfRule>
    <cfRule type="expression" dxfId="1274" priority="500">
      <formula>IF(RIGHT(TEXT(AI492,"0.#"),1)=".",TRUE,FALSE)</formula>
    </cfRule>
  </conditionalFormatting>
  <conditionalFormatting sqref="AI493">
    <cfRule type="expression" dxfId="1273" priority="497">
      <formula>IF(RIGHT(TEXT(AI493,"0.#"),1)=".",FALSE,TRUE)</formula>
    </cfRule>
    <cfRule type="expression" dxfId="1272" priority="498">
      <formula>IF(RIGHT(TEXT(AI493,"0.#"),1)=".",TRUE,FALSE)</formula>
    </cfRule>
  </conditionalFormatting>
  <conditionalFormatting sqref="AM499">
    <cfRule type="expression" dxfId="1271" priority="489">
      <formula>IF(RIGHT(TEXT(AM499,"0.#"),1)=".",FALSE,TRUE)</formula>
    </cfRule>
    <cfRule type="expression" dxfId="1270" priority="490">
      <formula>IF(RIGHT(TEXT(AM499,"0.#"),1)=".",TRUE,FALSE)</formula>
    </cfRule>
  </conditionalFormatting>
  <conditionalFormatting sqref="AM497">
    <cfRule type="expression" dxfId="1269" priority="493">
      <formula>IF(RIGHT(TEXT(AM497,"0.#"),1)=".",FALSE,TRUE)</formula>
    </cfRule>
    <cfRule type="expression" dxfId="1268" priority="494">
      <formula>IF(RIGHT(TEXT(AM497,"0.#"),1)=".",TRUE,FALSE)</formula>
    </cfRule>
  </conditionalFormatting>
  <conditionalFormatting sqref="AM498">
    <cfRule type="expression" dxfId="1267" priority="491">
      <formula>IF(RIGHT(TEXT(AM498,"0.#"),1)=".",FALSE,TRUE)</formula>
    </cfRule>
    <cfRule type="expression" dxfId="1266" priority="492">
      <formula>IF(RIGHT(TEXT(AM498,"0.#"),1)=".",TRUE,FALSE)</formula>
    </cfRule>
  </conditionalFormatting>
  <conditionalFormatting sqref="AI499">
    <cfRule type="expression" dxfId="1265" priority="483">
      <formula>IF(RIGHT(TEXT(AI499,"0.#"),1)=".",FALSE,TRUE)</formula>
    </cfRule>
    <cfRule type="expression" dxfId="1264" priority="484">
      <formula>IF(RIGHT(TEXT(AI499,"0.#"),1)=".",TRUE,FALSE)</formula>
    </cfRule>
  </conditionalFormatting>
  <conditionalFormatting sqref="AI497">
    <cfRule type="expression" dxfId="1263" priority="487">
      <formula>IF(RIGHT(TEXT(AI497,"0.#"),1)=".",FALSE,TRUE)</formula>
    </cfRule>
    <cfRule type="expression" dxfId="1262" priority="488">
      <formula>IF(RIGHT(TEXT(AI497,"0.#"),1)=".",TRUE,FALSE)</formula>
    </cfRule>
  </conditionalFormatting>
  <conditionalFormatting sqref="AI498">
    <cfRule type="expression" dxfId="1261" priority="485">
      <formula>IF(RIGHT(TEXT(AI498,"0.#"),1)=".",FALSE,TRUE)</formula>
    </cfRule>
    <cfRule type="expression" dxfId="1260" priority="486">
      <formula>IF(RIGHT(TEXT(AI498,"0.#"),1)=".",TRUE,FALSE)</formula>
    </cfRule>
  </conditionalFormatting>
  <conditionalFormatting sqref="AM504">
    <cfRule type="expression" dxfId="1259" priority="477">
      <formula>IF(RIGHT(TEXT(AM504,"0.#"),1)=".",FALSE,TRUE)</formula>
    </cfRule>
    <cfRule type="expression" dxfId="1258" priority="478">
      <formula>IF(RIGHT(TEXT(AM504,"0.#"),1)=".",TRUE,FALSE)</formula>
    </cfRule>
  </conditionalFormatting>
  <conditionalFormatting sqref="AM502">
    <cfRule type="expression" dxfId="1257" priority="481">
      <formula>IF(RIGHT(TEXT(AM502,"0.#"),1)=".",FALSE,TRUE)</formula>
    </cfRule>
    <cfRule type="expression" dxfId="1256" priority="482">
      <formula>IF(RIGHT(TEXT(AM502,"0.#"),1)=".",TRUE,FALSE)</formula>
    </cfRule>
  </conditionalFormatting>
  <conditionalFormatting sqref="AM503">
    <cfRule type="expression" dxfId="1255" priority="479">
      <formula>IF(RIGHT(TEXT(AM503,"0.#"),1)=".",FALSE,TRUE)</formula>
    </cfRule>
    <cfRule type="expression" dxfId="1254" priority="480">
      <formula>IF(RIGHT(TEXT(AM503,"0.#"),1)=".",TRUE,FALSE)</formula>
    </cfRule>
  </conditionalFormatting>
  <conditionalFormatting sqref="AI504">
    <cfRule type="expression" dxfId="1253" priority="471">
      <formula>IF(RIGHT(TEXT(AI504,"0.#"),1)=".",FALSE,TRUE)</formula>
    </cfRule>
    <cfRule type="expression" dxfId="1252" priority="472">
      <formula>IF(RIGHT(TEXT(AI504,"0.#"),1)=".",TRUE,FALSE)</formula>
    </cfRule>
  </conditionalFormatting>
  <conditionalFormatting sqref="AI502">
    <cfRule type="expression" dxfId="1251" priority="475">
      <formula>IF(RIGHT(TEXT(AI502,"0.#"),1)=".",FALSE,TRUE)</formula>
    </cfRule>
    <cfRule type="expression" dxfId="1250" priority="476">
      <formula>IF(RIGHT(TEXT(AI502,"0.#"),1)=".",TRUE,FALSE)</formula>
    </cfRule>
  </conditionalFormatting>
  <conditionalFormatting sqref="AI503">
    <cfRule type="expression" dxfId="1249" priority="473">
      <formula>IF(RIGHT(TEXT(AI503,"0.#"),1)=".",FALSE,TRUE)</formula>
    </cfRule>
    <cfRule type="expression" dxfId="1248" priority="474">
      <formula>IF(RIGHT(TEXT(AI503,"0.#"),1)=".",TRUE,FALSE)</formula>
    </cfRule>
  </conditionalFormatting>
  <conditionalFormatting sqref="AM509">
    <cfRule type="expression" dxfId="1247" priority="465">
      <formula>IF(RIGHT(TEXT(AM509,"0.#"),1)=".",FALSE,TRUE)</formula>
    </cfRule>
    <cfRule type="expression" dxfId="1246" priority="466">
      <formula>IF(RIGHT(TEXT(AM509,"0.#"),1)=".",TRUE,FALSE)</formula>
    </cfRule>
  </conditionalFormatting>
  <conditionalFormatting sqref="AM507">
    <cfRule type="expression" dxfId="1245" priority="469">
      <formula>IF(RIGHT(TEXT(AM507,"0.#"),1)=".",FALSE,TRUE)</formula>
    </cfRule>
    <cfRule type="expression" dxfId="1244" priority="470">
      <formula>IF(RIGHT(TEXT(AM507,"0.#"),1)=".",TRUE,FALSE)</formula>
    </cfRule>
  </conditionalFormatting>
  <conditionalFormatting sqref="AM508">
    <cfRule type="expression" dxfId="1243" priority="467">
      <formula>IF(RIGHT(TEXT(AM508,"0.#"),1)=".",FALSE,TRUE)</formula>
    </cfRule>
    <cfRule type="expression" dxfId="1242" priority="468">
      <formula>IF(RIGHT(TEXT(AM508,"0.#"),1)=".",TRUE,FALSE)</formula>
    </cfRule>
  </conditionalFormatting>
  <conditionalFormatting sqref="AI509">
    <cfRule type="expression" dxfId="1241" priority="459">
      <formula>IF(RIGHT(TEXT(AI509,"0.#"),1)=".",FALSE,TRUE)</formula>
    </cfRule>
    <cfRule type="expression" dxfId="1240" priority="460">
      <formula>IF(RIGHT(TEXT(AI509,"0.#"),1)=".",TRUE,FALSE)</formula>
    </cfRule>
  </conditionalFormatting>
  <conditionalFormatting sqref="AI507">
    <cfRule type="expression" dxfId="1239" priority="463">
      <formula>IF(RIGHT(TEXT(AI507,"0.#"),1)=".",FALSE,TRUE)</formula>
    </cfRule>
    <cfRule type="expression" dxfId="1238" priority="464">
      <formula>IF(RIGHT(TEXT(AI507,"0.#"),1)=".",TRUE,FALSE)</formula>
    </cfRule>
  </conditionalFormatting>
  <conditionalFormatting sqref="AI508">
    <cfRule type="expression" dxfId="1237" priority="461">
      <formula>IF(RIGHT(TEXT(AI508,"0.#"),1)=".",FALSE,TRUE)</formula>
    </cfRule>
    <cfRule type="expression" dxfId="1236" priority="462">
      <formula>IF(RIGHT(TEXT(AI508,"0.#"),1)=".",TRUE,FALSE)</formula>
    </cfRule>
  </conditionalFormatting>
  <conditionalFormatting sqref="AM543">
    <cfRule type="expression" dxfId="1235" priority="417">
      <formula>IF(RIGHT(TEXT(AM543,"0.#"),1)=".",FALSE,TRUE)</formula>
    </cfRule>
    <cfRule type="expression" dxfId="1234" priority="418">
      <formula>IF(RIGHT(TEXT(AM543,"0.#"),1)=".",TRUE,FALSE)</formula>
    </cfRule>
  </conditionalFormatting>
  <conditionalFormatting sqref="AM541">
    <cfRule type="expression" dxfId="1233" priority="421">
      <formula>IF(RIGHT(TEXT(AM541,"0.#"),1)=".",FALSE,TRUE)</formula>
    </cfRule>
    <cfRule type="expression" dxfId="1232" priority="422">
      <formula>IF(RIGHT(TEXT(AM541,"0.#"),1)=".",TRUE,FALSE)</formula>
    </cfRule>
  </conditionalFormatting>
  <conditionalFormatting sqref="AM542">
    <cfRule type="expression" dxfId="1231" priority="419">
      <formula>IF(RIGHT(TEXT(AM542,"0.#"),1)=".",FALSE,TRUE)</formula>
    </cfRule>
    <cfRule type="expression" dxfId="1230" priority="420">
      <formula>IF(RIGHT(TEXT(AM542,"0.#"),1)=".",TRUE,FALSE)</formula>
    </cfRule>
  </conditionalFormatting>
  <conditionalFormatting sqref="AI543">
    <cfRule type="expression" dxfId="1229" priority="411">
      <formula>IF(RIGHT(TEXT(AI543,"0.#"),1)=".",FALSE,TRUE)</formula>
    </cfRule>
    <cfRule type="expression" dxfId="1228" priority="412">
      <formula>IF(RIGHT(TEXT(AI543,"0.#"),1)=".",TRUE,FALSE)</formula>
    </cfRule>
  </conditionalFormatting>
  <conditionalFormatting sqref="AI541">
    <cfRule type="expression" dxfId="1227" priority="415">
      <formula>IF(RIGHT(TEXT(AI541,"0.#"),1)=".",FALSE,TRUE)</formula>
    </cfRule>
    <cfRule type="expression" dxfId="1226" priority="416">
      <formula>IF(RIGHT(TEXT(AI541,"0.#"),1)=".",TRUE,FALSE)</formula>
    </cfRule>
  </conditionalFormatting>
  <conditionalFormatting sqref="AI542">
    <cfRule type="expression" dxfId="1225" priority="413">
      <formula>IF(RIGHT(TEXT(AI542,"0.#"),1)=".",FALSE,TRUE)</formula>
    </cfRule>
    <cfRule type="expression" dxfId="1224" priority="414">
      <formula>IF(RIGHT(TEXT(AI542,"0.#"),1)=".",TRUE,FALSE)</formula>
    </cfRule>
  </conditionalFormatting>
  <conditionalFormatting sqref="AM568">
    <cfRule type="expression" dxfId="1223" priority="405">
      <formula>IF(RIGHT(TEXT(AM568,"0.#"),1)=".",FALSE,TRUE)</formula>
    </cfRule>
    <cfRule type="expression" dxfId="1222" priority="406">
      <formula>IF(RIGHT(TEXT(AM568,"0.#"),1)=".",TRUE,FALSE)</formula>
    </cfRule>
  </conditionalFormatting>
  <conditionalFormatting sqref="AM566">
    <cfRule type="expression" dxfId="1221" priority="409">
      <formula>IF(RIGHT(TEXT(AM566,"0.#"),1)=".",FALSE,TRUE)</formula>
    </cfRule>
    <cfRule type="expression" dxfId="1220" priority="410">
      <formula>IF(RIGHT(TEXT(AM566,"0.#"),1)=".",TRUE,FALSE)</formula>
    </cfRule>
  </conditionalFormatting>
  <conditionalFormatting sqref="AM567">
    <cfRule type="expression" dxfId="1219" priority="407">
      <formula>IF(RIGHT(TEXT(AM567,"0.#"),1)=".",FALSE,TRUE)</formula>
    </cfRule>
    <cfRule type="expression" dxfId="1218" priority="408">
      <formula>IF(RIGHT(TEXT(AM567,"0.#"),1)=".",TRUE,FALSE)</formula>
    </cfRule>
  </conditionalFormatting>
  <conditionalFormatting sqref="AI568">
    <cfRule type="expression" dxfId="1217" priority="399">
      <formula>IF(RIGHT(TEXT(AI568,"0.#"),1)=".",FALSE,TRUE)</formula>
    </cfRule>
    <cfRule type="expression" dxfId="1216" priority="400">
      <formula>IF(RIGHT(TEXT(AI568,"0.#"),1)=".",TRUE,FALSE)</formula>
    </cfRule>
  </conditionalFormatting>
  <conditionalFormatting sqref="AI566">
    <cfRule type="expression" dxfId="1215" priority="403">
      <formula>IF(RIGHT(TEXT(AI566,"0.#"),1)=".",FALSE,TRUE)</formula>
    </cfRule>
    <cfRule type="expression" dxfId="1214" priority="404">
      <formula>IF(RIGHT(TEXT(AI566,"0.#"),1)=".",TRUE,FALSE)</formula>
    </cfRule>
  </conditionalFormatting>
  <conditionalFormatting sqref="AI567">
    <cfRule type="expression" dxfId="1213" priority="401">
      <formula>IF(RIGHT(TEXT(AI567,"0.#"),1)=".",FALSE,TRUE)</formula>
    </cfRule>
    <cfRule type="expression" dxfId="1212" priority="402">
      <formula>IF(RIGHT(TEXT(AI567,"0.#"),1)=".",TRUE,FALSE)</formula>
    </cfRule>
  </conditionalFormatting>
  <conditionalFormatting sqref="AM573">
    <cfRule type="expression" dxfId="1211" priority="345">
      <formula>IF(RIGHT(TEXT(AM573,"0.#"),1)=".",FALSE,TRUE)</formula>
    </cfRule>
    <cfRule type="expression" dxfId="1210" priority="346">
      <formula>IF(RIGHT(TEXT(AM573,"0.#"),1)=".",TRUE,FALSE)</formula>
    </cfRule>
  </conditionalFormatting>
  <conditionalFormatting sqref="AM571">
    <cfRule type="expression" dxfId="1209" priority="349">
      <formula>IF(RIGHT(TEXT(AM571,"0.#"),1)=".",FALSE,TRUE)</formula>
    </cfRule>
    <cfRule type="expression" dxfId="1208" priority="350">
      <formula>IF(RIGHT(TEXT(AM571,"0.#"),1)=".",TRUE,FALSE)</formula>
    </cfRule>
  </conditionalFormatting>
  <conditionalFormatting sqref="AM572">
    <cfRule type="expression" dxfId="1207" priority="347">
      <formula>IF(RIGHT(TEXT(AM572,"0.#"),1)=".",FALSE,TRUE)</formula>
    </cfRule>
    <cfRule type="expression" dxfId="1206" priority="348">
      <formula>IF(RIGHT(TEXT(AM572,"0.#"),1)=".",TRUE,FALSE)</formula>
    </cfRule>
  </conditionalFormatting>
  <conditionalFormatting sqref="AI573">
    <cfRule type="expression" dxfId="1205" priority="339">
      <formula>IF(RIGHT(TEXT(AI573,"0.#"),1)=".",FALSE,TRUE)</formula>
    </cfRule>
    <cfRule type="expression" dxfId="1204" priority="340">
      <formula>IF(RIGHT(TEXT(AI573,"0.#"),1)=".",TRUE,FALSE)</formula>
    </cfRule>
  </conditionalFormatting>
  <conditionalFormatting sqref="AI571">
    <cfRule type="expression" dxfId="1203" priority="343">
      <formula>IF(RIGHT(TEXT(AI571,"0.#"),1)=".",FALSE,TRUE)</formula>
    </cfRule>
    <cfRule type="expression" dxfId="1202" priority="344">
      <formula>IF(RIGHT(TEXT(AI571,"0.#"),1)=".",TRUE,FALSE)</formula>
    </cfRule>
  </conditionalFormatting>
  <conditionalFormatting sqref="AI572">
    <cfRule type="expression" dxfId="1201" priority="341">
      <formula>IF(RIGHT(TEXT(AI572,"0.#"),1)=".",FALSE,TRUE)</formula>
    </cfRule>
    <cfRule type="expression" dxfId="1200" priority="342">
      <formula>IF(RIGHT(TEXT(AI572,"0.#"),1)=".",TRUE,FALSE)</formula>
    </cfRule>
  </conditionalFormatting>
  <conditionalFormatting sqref="AM578">
    <cfRule type="expression" dxfId="1199" priority="333">
      <formula>IF(RIGHT(TEXT(AM578,"0.#"),1)=".",FALSE,TRUE)</formula>
    </cfRule>
    <cfRule type="expression" dxfId="1198" priority="334">
      <formula>IF(RIGHT(TEXT(AM578,"0.#"),1)=".",TRUE,FALSE)</formula>
    </cfRule>
  </conditionalFormatting>
  <conditionalFormatting sqref="AM576">
    <cfRule type="expression" dxfId="1197" priority="337">
      <formula>IF(RIGHT(TEXT(AM576,"0.#"),1)=".",FALSE,TRUE)</formula>
    </cfRule>
    <cfRule type="expression" dxfId="1196" priority="338">
      <formula>IF(RIGHT(TEXT(AM576,"0.#"),1)=".",TRUE,FALSE)</formula>
    </cfRule>
  </conditionalFormatting>
  <conditionalFormatting sqref="AM577">
    <cfRule type="expression" dxfId="1195" priority="335">
      <formula>IF(RIGHT(TEXT(AM577,"0.#"),1)=".",FALSE,TRUE)</formula>
    </cfRule>
    <cfRule type="expression" dxfId="1194" priority="336">
      <formula>IF(RIGHT(TEXT(AM577,"0.#"),1)=".",TRUE,FALSE)</formula>
    </cfRule>
  </conditionalFormatting>
  <conditionalFormatting sqref="AI578">
    <cfRule type="expression" dxfId="1193" priority="327">
      <formula>IF(RIGHT(TEXT(AI578,"0.#"),1)=".",FALSE,TRUE)</formula>
    </cfRule>
    <cfRule type="expression" dxfId="1192" priority="328">
      <formula>IF(RIGHT(TEXT(AI578,"0.#"),1)=".",TRUE,FALSE)</formula>
    </cfRule>
  </conditionalFormatting>
  <conditionalFormatting sqref="AI576">
    <cfRule type="expression" dxfId="1191" priority="331">
      <formula>IF(RIGHT(TEXT(AI576,"0.#"),1)=".",FALSE,TRUE)</formula>
    </cfRule>
    <cfRule type="expression" dxfId="1190" priority="332">
      <formula>IF(RIGHT(TEXT(AI576,"0.#"),1)=".",TRUE,FALSE)</formula>
    </cfRule>
  </conditionalFormatting>
  <conditionalFormatting sqref="AI577">
    <cfRule type="expression" dxfId="1189" priority="329">
      <formula>IF(RIGHT(TEXT(AI577,"0.#"),1)=".",FALSE,TRUE)</formula>
    </cfRule>
    <cfRule type="expression" dxfId="1188" priority="330">
      <formula>IF(RIGHT(TEXT(AI577,"0.#"),1)=".",TRUE,FALSE)</formula>
    </cfRule>
  </conditionalFormatting>
  <conditionalFormatting sqref="AM583">
    <cfRule type="expression" dxfId="1187" priority="321">
      <formula>IF(RIGHT(TEXT(AM583,"0.#"),1)=".",FALSE,TRUE)</formula>
    </cfRule>
    <cfRule type="expression" dxfId="1186" priority="322">
      <formula>IF(RIGHT(TEXT(AM583,"0.#"),1)=".",TRUE,FALSE)</formula>
    </cfRule>
  </conditionalFormatting>
  <conditionalFormatting sqref="AM581">
    <cfRule type="expression" dxfId="1185" priority="325">
      <formula>IF(RIGHT(TEXT(AM581,"0.#"),1)=".",FALSE,TRUE)</formula>
    </cfRule>
    <cfRule type="expression" dxfId="1184" priority="326">
      <formula>IF(RIGHT(TEXT(AM581,"0.#"),1)=".",TRUE,FALSE)</formula>
    </cfRule>
  </conditionalFormatting>
  <conditionalFormatting sqref="AM582">
    <cfRule type="expression" dxfId="1183" priority="323">
      <formula>IF(RIGHT(TEXT(AM582,"0.#"),1)=".",FALSE,TRUE)</formula>
    </cfRule>
    <cfRule type="expression" dxfId="1182" priority="324">
      <formula>IF(RIGHT(TEXT(AM582,"0.#"),1)=".",TRUE,FALSE)</formula>
    </cfRule>
  </conditionalFormatting>
  <conditionalFormatting sqref="AI583">
    <cfRule type="expression" dxfId="1181" priority="315">
      <formula>IF(RIGHT(TEXT(AI583,"0.#"),1)=".",FALSE,TRUE)</formula>
    </cfRule>
    <cfRule type="expression" dxfId="1180" priority="316">
      <formula>IF(RIGHT(TEXT(AI583,"0.#"),1)=".",TRUE,FALSE)</formula>
    </cfRule>
  </conditionalFormatting>
  <conditionalFormatting sqref="AI581">
    <cfRule type="expression" dxfId="1179" priority="319">
      <formula>IF(RIGHT(TEXT(AI581,"0.#"),1)=".",FALSE,TRUE)</formula>
    </cfRule>
    <cfRule type="expression" dxfId="1178" priority="320">
      <formula>IF(RIGHT(TEXT(AI581,"0.#"),1)=".",TRUE,FALSE)</formula>
    </cfRule>
  </conditionalFormatting>
  <conditionalFormatting sqref="AI582">
    <cfRule type="expression" dxfId="1177" priority="317">
      <formula>IF(RIGHT(TEXT(AI582,"0.#"),1)=".",FALSE,TRUE)</formula>
    </cfRule>
    <cfRule type="expression" dxfId="1176" priority="318">
      <formula>IF(RIGHT(TEXT(AI582,"0.#"),1)=".",TRUE,FALSE)</formula>
    </cfRule>
  </conditionalFormatting>
  <conditionalFormatting sqref="AM548">
    <cfRule type="expression" dxfId="1175" priority="393">
      <formula>IF(RIGHT(TEXT(AM548,"0.#"),1)=".",FALSE,TRUE)</formula>
    </cfRule>
    <cfRule type="expression" dxfId="1174" priority="394">
      <formula>IF(RIGHT(TEXT(AM548,"0.#"),1)=".",TRUE,FALSE)</formula>
    </cfRule>
  </conditionalFormatting>
  <conditionalFormatting sqref="AM546">
    <cfRule type="expression" dxfId="1173" priority="397">
      <formula>IF(RIGHT(TEXT(AM546,"0.#"),1)=".",FALSE,TRUE)</formula>
    </cfRule>
    <cfRule type="expression" dxfId="1172" priority="398">
      <formula>IF(RIGHT(TEXT(AM546,"0.#"),1)=".",TRUE,FALSE)</formula>
    </cfRule>
  </conditionalFormatting>
  <conditionalFormatting sqref="AM547">
    <cfRule type="expression" dxfId="1171" priority="395">
      <formula>IF(RIGHT(TEXT(AM547,"0.#"),1)=".",FALSE,TRUE)</formula>
    </cfRule>
    <cfRule type="expression" dxfId="1170" priority="396">
      <formula>IF(RIGHT(TEXT(AM547,"0.#"),1)=".",TRUE,FALSE)</formula>
    </cfRule>
  </conditionalFormatting>
  <conditionalFormatting sqref="AI548">
    <cfRule type="expression" dxfId="1169" priority="387">
      <formula>IF(RIGHT(TEXT(AI548,"0.#"),1)=".",FALSE,TRUE)</formula>
    </cfRule>
    <cfRule type="expression" dxfId="1168" priority="388">
      <formula>IF(RIGHT(TEXT(AI548,"0.#"),1)=".",TRUE,FALSE)</formula>
    </cfRule>
  </conditionalFormatting>
  <conditionalFormatting sqref="AI546">
    <cfRule type="expression" dxfId="1167" priority="391">
      <formula>IF(RIGHT(TEXT(AI546,"0.#"),1)=".",FALSE,TRUE)</formula>
    </cfRule>
    <cfRule type="expression" dxfId="1166" priority="392">
      <formula>IF(RIGHT(TEXT(AI546,"0.#"),1)=".",TRUE,FALSE)</formula>
    </cfRule>
  </conditionalFormatting>
  <conditionalFormatting sqref="AI547">
    <cfRule type="expression" dxfId="1165" priority="389">
      <formula>IF(RIGHT(TEXT(AI547,"0.#"),1)=".",FALSE,TRUE)</formula>
    </cfRule>
    <cfRule type="expression" dxfId="1164" priority="390">
      <formula>IF(RIGHT(TEXT(AI547,"0.#"),1)=".",TRUE,FALSE)</formula>
    </cfRule>
  </conditionalFormatting>
  <conditionalFormatting sqref="AM553">
    <cfRule type="expression" dxfId="1163" priority="381">
      <formula>IF(RIGHT(TEXT(AM553,"0.#"),1)=".",FALSE,TRUE)</formula>
    </cfRule>
    <cfRule type="expression" dxfId="1162" priority="382">
      <formula>IF(RIGHT(TEXT(AM553,"0.#"),1)=".",TRUE,FALSE)</formula>
    </cfRule>
  </conditionalFormatting>
  <conditionalFormatting sqref="AM551">
    <cfRule type="expression" dxfId="1161" priority="385">
      <formula>IF(RIGHT(TEXT(AM551,"0.#"),1)=".",FALSE,TRUE)</formula>
    </cfRule>
    <cfRule type="expression" dxfId="1160" priority="386">
      <formula>IF(RIGHT(TEXT(AM551,"0.#"),1)=".",TRUE,FALSE)</formula>
    </cfRule>
  </conditionalFormatting>
  <conditionalFormatting sqref="AM552">
    <cfRule type="expression" dxfId="1159" priority="383">
      <formula>IF(RIGHT(TEXT(AM552,"0.#"),1)=".",FALSE,TRUE)</formula>
    </cfRule>
    <cfRule type="expression" dxfId="1158" priority="384">
      <formula>IF(RIGHT(TEXT(AM552,"0.#"),1)=".",TRUE,FALSE)</formula>
    </cfRule>
  </conditionalFormatting>
  <conditionalFormatting sqref="AI553">
    <cfRule type="expression" dxfId="1157" priority="375">
      <formula>IF(RIGHT(TEXT(AI553,"0.#"),1)=".",FALSE,TRUE)</formula>
    </cfRule>
    <cfRule type="expression" dxfId="1156" priority="376">
      <formula>IF(RIGHT(TEXT(AI553,"0.#"),1)=".",TRUE,FALSE)</formula>
    </cfRule>
  </conditionalFormatting>
  <conditionalFormatting sqref="AI551">
    <cfRule type="expression" dxfId="1155" priority="379">
      <formula>IF(RIGHT(TEXT(AI551,"0.#"),1)=".",FALSE,TRUE)</formula>
    </cfRule>
    <cfRule type="expression" dxfId="1154" priority="380">
      <formula>IF(RIGHT(TEXT(AI551,"0.#"),1)=".",TRUE,FALSE)</formula>
    </cfRule>
  </conditionalFormatting>
  <conditionalFormatting sqref="AI552">
    <cfRule type="expression" dxfId="1153" priority="377">
      <formula>IF(RIGHT(TEXT(AI552,"0.#"),1)=".",FALSE,TRUE)</formula>
    </cfRule>
    <cfRule type="expression" dxfId="1152" priority="378">
      <formula>IF(RIGHT(TEXT(AI552,"0.#"),1)=".",TRUE,FALSE)</formula>
    </cfRule>
  </conditionalFormatting>
  <conditionalFormatting sqref="AM558">
    <cfRule type="expression" dxfId="1151" priority="369">
      <formula>IF(RIGHT(TEXT(AM558,"0.#"),1)=".",FALSE,TRUE)</formula>
    </cfRule>
    <cfRule type="expression" dxfId="1150" priority="370">
      <formula>IF(RIGHT(TEXT(AM558,"0.#"),1)=".",TRUE,FALSE)</formula>
    </cfRule>
  </conditionalFormatting>
  <conditionalFormatting sqref="AM556">
    <cfRule type="expression" dxfId="1149" priority="373">
      <formula>IF(RIGHT(TEXT(AM556,"0.#"),1)=".",FALSE,TRUE)</formula>
    </cfRule>
    <cfRule type="expression" dxfId="1148" priority="374">
      <formula>IF(RIGHT(TEXT(AM556,"0.#"),1)=".",TRUE,FALSE)</formula>
    </cfRule>
  </conditionalFormatting>
  <conditionalFormatting sqref="AM557">
    <cfRule type="expression" dxfId="1147" priority="371">
      <formula>IF(RIGHT(TEXT(AM557,"0.#"),1)=".",FALSE,TRUE)</formula>
    </cfRule>
    <cfRule type="expression" dxfId="1146" priority="372">
      <formula>IF(RIGHT(TEXT(AM557,"0.#"),1)=".",TRUE,FALSE)</formula>
    </cfRule>
  </conditionalFormatting>
  <conditionalFormatting sqref="AI558">
    <cfRule type="expression" dxfId="1145" priority="363">
      <formula>IF(RIGHT(TEXT(AI558,"0.#"),1)=".",FALSE,TRUE)</formula>
    </cfRule>
    <cfRule type="expression" dxfId="1144" priority="364">
      <formula>IF(RIGHT(TEXT(AI558,"0.#"),1)=".",TRUE,FALSE)</formula>
    </cfRule>
  </conditionalFormatting>
  <conditionalFormatting sqref="AI556">
    <cfRule type="expression" dxfId="1143" priority="367">
      <formula>IF(RIGHT(TEXT(AI556,"0.#"),1)=".",FALSE,TRUE)</formula>
    </cfRule>
    <cfRule type="expression" dxfId="1142" priority="368">
      <formula>IF(RIGHT(TEXT(AI556,"0.#"),1)=".",TRUE,FALSE)</formula>
    </cfRule>
  </conditionalFormatting>
  <conditionalFormatting sqref="AI557">
    <cfRule type="expression" dxfId="1141" priority="365">
      <formula>IF(RIGHT(TEXT(AI557,"0.#"),1)=".",FALSE,TRUE)</formula>
    </cfRule>
    <cfRule type="expression" dxfId="1140" priority="366">
      <formula>IF(RIGHT(TEXT(AI557,"0.#"),1)=".",TRUE,FALSE)</formula>
    </cfRule>
  </conditionalFormatting>
  <conditionalFormatting sqref="AM563">
    <cfRule type="expression" dxfId="1139" priority="357">
      <formula>IF(RIGHT(TEXT(AM563,"0.#"),1)=".",FALSE,TRUE)</formula>
    </cfRule>
    <cfRule type="expression" dxfId="1138" priority="358">
      <formula>IF(RIGHT(TEXT(AM563,"0.#"),1)=".",TRUE,FALSE)</formula>
    </cfRule>
  </conditionalFormatting>
  <conditionalFormatting sqref="AM561">
    <cfRule type="expression" dxfId="1137" priority="361">
      <formula>IF(RIGHT(TEXT(AM561,"0.#"),1)=".",FALSE,TRUE)</formula>
    </cfRule>
    <cfRule type="expression" dxfId="1136" priority="362">
      <formula>IF(RIGHT(TEXT(AM561,"0.#"),1)=".",TRUE,FALSE)</formula>
    </cfRule>
  </conditionalFormatting>
  <conditionalFormatting sqref="AM562">
    <cfRule type="expression" dxfId="1135" priority="359">
      <formula>IF(RIGHT(TEXT(AM562,"0.#"),1)=".",FALSE,TRUE)</formula>
    </cfRule>
    <cfRule type="expression" dxfId="1134" priority="360">
      <formula>IF(RIGHT(TEXT(AM562,"0.#"),1)=".",TRUE,FALSE)</formula>
    </cfRule>
  </conditionalFormatting>
  <conditionalFormatting sqref="AI563">
    <cfRule type="expression" dxfId="1133" priority="351">
      <formula>IF(RIGHT(TEXT(AI563,"0.#"),1)=".",FALSE,TRUE)</formula>
    </cfRule>
    <cfRule type="expression" dxfId="1132" priority="352">
      <formula>IF(RIGHT(TEXT(AI563,"0.#"),1)=".",TRUE,FALSE)</formula>
    </cfRule>
  </conditionalFormatting>
  <conditionalFormatting sqref="AI561">
    <cfRule type="expression" dxfId="1131" priority="355">
      <formula>IF(RIGHT(TEXT(AI561,"0.#"),1)=".",FALSE,TRUE)</formula>
    </cfRule>
    <cfRule type="expression" dxfId="1130" priority="356">
      <formula>IF(RIGHT(TEXT(AI561,"0.#"),1)=".",TRUE,FALSE)</formula>
    </cfRule>
  </conditionalFormatting>
  <conditionalFormatting sqref="AI562">
    <cfRule type="expression" dxfId="1129" priority="353">
      <formula>IF(RIGHT(TEXT(AI562,"0.#"),1)=".",FALSE,TRUE)</formula>
    </cfRule>
    <cfRule type="expression" dxfId="1128" priority="354">
      <formula>IF(RIGHT(TEXT(AI562,"0.#"),1)=".",TRUE,FALSE)</formula>
    </cfRule>
  </conditionalFormatting>
  <conditionalFormatting sqref="AM597">
    <cfRule type="expression" dxfId="1127" priority="309">
      <formula>IF(RIGHT(TEXT(AM597,"0.#"),1)=".",FALSE,TRUE)</formula>
    </cfRule>
    <cfRule type="expression" dxfId="1126" priority="310">
      <formula>IF(RIGHT(TEXT(AM597,"0.#"),1)=".",TRUE,FALSE)</formula>
    </cfRule>
  </conditionalFormatting>
  <conditionalFormatting sqref="AM595">
    <cfRule type="expression" dxfId="1125" priority="313">
      <formula>IF(RIGHT(TEXT(AM595,"0.#"),1)=".",FALSE,TRUE)</formula>
    </cfRule>
    <cfRule type="expression" dxfId="1124" priority="314">
      <formula>IF(RIGHT(TEXT(AM595,"0.#"),1)=".",TRUE,FALSE)</formula>
    </cfRule>
  </conditionalFormatting>
  <conditionalFormatting sqref="AM596">
    <cfRule type="expression" dxfId="1123" priority="311">
      <formula>IF(RIGHT(TEXT(AM596,"0.#"),1)=".",FALSE,TRUE)</formula>
    </cfRule>
    <cfRule type="expression" dxfId="1122" priority="312">
      <formula>IF(RIGHT(TEXT(AM596,"0.#"),1)=".",TRUE,FALSE)</formula>
    </cfRule>
  </conditionalFormatting>
  <conditionalFormatting sqref="AI597">
    <cfRule type="expression" dxfId="1121" priority="303">
      <formula>IF(RIGHT(TEXT(AI597,"0.#"),1)=".",FALSE,TRUE)</formula>
    </cfRule>
    <cfRule type="expression" dxfId="1120" priority="304">
      <formula>IF(RIGHT(TEXT(AI597,"0.#"),1)=".",TRUE,FALSE)</formula>
    </cfRule>
  </conditionalFormatting>
  <conditionalFormatting sqref="AI595">
    <cfRule type="expression" dxfId="1119" priority="307">
      <formula>IF(RIGHT(TEXT(AI595,"0.#"),1)=".",FALSE,TRUE)</formula>
    </cfRule>
    <cfRule type="expression" dxfId="1118" priority="308">
      <formula>IF(RIGHT(TEXT(AI595,"0.#"),1)=".",TRUE,FALSE)</formula>
    </cfRule>
  </conditionalFormatting>
  <conditionalFormatting sqref="AI596">
    <cfRule type="expression" dxfId="1117" priority="305">
      <formula>IF(RIGHT(TEXT(AI596,"0.#"),1)=".",FALSE,TRUE)</formula>
    </cfRule>
    <cfRule type="expression" dxfId="1116" priority="306">
      <formula>IF(RIGHT(TEXT(AI596,"0.#"),1)=".",TRUE,FALSE)</formula>
    </cfRule>
  </conditionalFormatting>
  <conditionalFormatting sqref="AM622">
    <cfRule type="expression" dxfId="1115" priority="297">
      <formula>IF(RIGHT(TEXT(AM622,"0.#"),1)=".",FALSE,TRUE)</formula>
    </cfRule>
    <cfRule type="expression" dxfId="1114" priority="298">
      <formula>IF(RIGHT(TEXT(AM622,"0.#"),1)=".",TRUE,FALSE)</formula>
    </cfRule>
  </conditionalFormatting>
  <conditionalFormatting sqref="AM620">
    <cfRule type="expression" dxfId="1113" priority="301">
      <formula>IF(RIGHT(TEXT(AM620,"0.#"),1)=".",FALSE,TRUE)</formula>
    </cfRule>
    <cfRule type="expression" dxfId="1112" priority="302">
      <formula>IF(RIGHT(TEXT(AM620,"0.#"),1)=".",TRUE,FALSE)</formula>
    </cfRule>
  </conditionalFormatting>
  <conditionalFormatting sqref="AM621">
    <cfRule type="expression" dxfId="1111" priority="299">
      <formula>IF(RIGHT(TEXT(AM621,"0.#"),1)=".",FALSE,TRUE)</formula>
    </cfRule>
    <cfRule type="expression" dxfId="1110" priority="300">
      <formula>IF(RIGHT(TEXT(AM621,"0.#"),1)=".",TRUE,FALSE)</formula>
    </cfRule>
  </conditionalFormatting>
  <conditionalFormatting sqref="AI622">
    <cfRule type="expression" dxfId="1109" priority="291">
      <formula>IF(RIGHT(TEXT(AI622,"0.#"),1)=".",FALSE,TRUE)</formula>
    </cfRule>
    <cfRule type="expression" dxfId="1108" priority="292">
      <formula>IF(RIGHT(TEXT(AI622,"0.#"),1)=".",TRUE,FALSE)</formula>
    </cfRule>
  </conditionalFormatting>
  <conditionalFormatting sqref="AI620">
    <cfRule type="expression" dxfId="1107" priority="295">
      <formula>IF(RIGHT(TEXT(AI620,"0.#"),1)=".",FALSE,TRUE)</formula>
    </cfRule>
    <cfRule type="expression" dxfId="1106" priority="296">
      <formula>IF(RIGHT(TEXT(AI620,"0.#"),1)=".",TRUE,FALSE)</formula>
    </cfRule>
  </conditionalFormatting>
  <conditionalFormatting sqref="AI621">
    <cfRule type="expression" dxfId="1105" priority="293">
      <formula>IF(RIGHT(TEXT(AI621,"0.#"),1)=".",FALSE,TRUE)</formula>
    </cfRule>
    <cfRule type="expression" dxfId="1104" priority="294">
      <formula>IF(RIGHT(TEXT(AI621,"0.#"),1)=".",TRUE,FALSE)</formula>
    </cfRule>
  </conditionalFormatting>
  <conditionalFormatting sqref="AM627">
    <cfRule type="expression" dxfId="1103" priority="237">
      <formula>IF(RIGHT(TEXT(AM627,"0.#"),1)=".",FALSE,TRUE)</formula>
    </cfRule>
    <cfRule type="expression" dxfId="1102" priority="238">
      <formula>IF(RIGHT(TEXT(AM627,"0.#"),1)=".",TRUE,FALSE)</formula>
    </cfRule>
  </conditionalFormatting>
  <conditionalFormatting sqref="AM625">
    <cfRule type="expression" dxfId="1101" priority="241">
      <formula>IF(RIGHT(TEXT(AM625,"0.#"),1)=".",FALSE,TRUE)</formula>
    </cfRule>
    <cfRule type="expression" dxfId="1100" priority="242">
      <formula>IF(RIGHT(TEXT(AM625,"0.#"),1)=".",TRUE,FALSE)</formula>
    </cfRule>
  </conditionalFormatting>
  <conditionalFormatting sqref="AM626">
    <cfRule type="expression" dxfId="1099" priority="239">
      <formula>IF(RIGHT(TEXT(AM626,"0.#"),1)=".",FALSE,TRUE)</formula>
    </cfRule>
    <cfRule type="expression" dxfId="1098" priority="240">
      <formula>IF(RIGHT(TEXT(AM626,"0.#"),1)=".",TRUE,FALSE)</formula>
    </cfRule>
  </conditionalFormatting>
  <conditionalFormatting sqref="AI627">
    <cfRule type="expression" dxfId="1097" priority="231">
      <formula>IF(RIGHT(TEXT(AI627,"0.#"),1)=".",FALSE,TRUE)</formula>
    </cfRule>
    <cfRule type="expression" dxfId="1096" priority="232">
      <formula>IF(RIGHT(TEXT(AI627,"0.#"),1)=".",TRUE,FALSE)</formula>
    </cfRule>
  </conditionalFormatting>
  <conditionalFormatting sqref="AI625">
    <cfRule type="expression" dxfId="1095" priority="235">
      <formula>IF(RIGHT(TEXT(AI625,"0.#"),1)=".",FALSE,TRUE)</formula>
    </cfRule>
    <cfRule type="expression" dxfId="1094" priority="236">
      <formula>IF(RIGHT(TEXT(AI625,"0.#"),1)=".",TRUE,FALSE)</formula>
    </cfRule>
  </conditionalFormatting>
  <conditionalFormatting sqref="AI626">
    <cfRule type="expression" dxfId="1093" priority="233">
      <formula>IF(RIGHT(TEXT(AI626,"0.#"),1)=".",FALSE,TRUE)</formula>
    </cfRule>
    <cfRule type="expression" dxfId="1092" priority="234">
      <formula>IF(RIGHT(TEXT(AI626,"0.#"),1)=".",TRUE,FALSE)</formula>
    </cfRule>
  </conditionalFormatting>
  <conditionalFormatting sqref="AM632">
    <cfRule type="expression" dxfId="1091" priority="225">
      <formula>IF(RIGHT(TEXT(AM632,"0.#"),1)=".",FALSE,TRUE)</formula>
    </cfRule>
    <cfRule type="expression" dxfId="1090" priority="226">
      <formula>IF(RIGHT(TEXT(AM632,"0.#"),1)=".",TRUE,FALSE)</formula>
    </cfRule>
  </conditionalFormatting>
  <conditionalFormatting sqref="AM630">
    <cfRule type="expression" dxfId="1089" priority="229">
      <formula>IF(RIGHT(TEXT(AM630,"0.#"),1)=".",FALSE,TRUE)</formula>
    </cfRule>
    <cfRule type="expression" dxfId="1088" priority="230">
      <formula>IF(RIGHT(TEXT(AM630,"0.#"),1)=".",TRUE,FALSE)</formula>
    </cfRule>
  </conditionalFormatting>
  <conditionalFormatting sqref="AM631">
    <cfRule type="expression" dxfId="1087" priority="227">
      <formula>IF(RIGHT(TEXT(AM631,"0.#"),1)=".",FALSE,TRUE)</formula>
    </cfRule>
    <cfRule type="expression" dxfId="1086" priority="228">
      <formula>IF(RIGHT(TEXT(AM631,"0.#"),1)=".",TRUE,FALSE)</formula>
    </cfRule>
  </conditionalFormatting>
  <conditionalFormatting sqref="AI632">
    <cfRule type="expression" dxfId="1085" priority="219">
      <formula>IF(RIGHT(TEXT(AI632,"0.#"),1)=".",FALSE,TRUE)</formula>
    </cfRule>
    <cfRule type="expression" dxfId="1084" priority="220">
      <formula>IF(RIGHT(TEXT(AI632,"0.#"),1)=".",TRUE,FALSE)</formula>
    </cfRule>
  </conditionalFormatting>
  <conditionalFormatting sqref="AI630">
    <cfRule type="expression" dxfId="1083" priority="223">
      <formula>IF(RIGHT(TEXT(AI630,"0.#"),1)=".",FALSE,TRUE)</formula>
    </cfRule>
    <cfRule type="expression" dxfId="1082" priority="224">
      <formula>IF(RIGHT(TEXT(AI630,"0.#"),1)=".",TRUE,FALSE)</formula>
    </cfRule>
  </conditionalFormatting>
  <conditionalFormatting sqref="AI631">
    <cfRule type="expression" dxfId="1081" priority="221">
      <formula>IF(RIGHT(TEXT(AI631,"0.#"),1)=".",FALSE,TRUE)</formula>
    </cfRule>
    <cfRule type="expression" dxfId="1080" priority="222">
      <formula>IF(RIGHT(TEXT(AI631,"0.#"),1)=".",TRUE,FALSE)</formula>
    </cfRule>
  </conditionalFormatting>
  <conditionalFormatting sqref="AM637">
    <cfRule type="expression" dxfId="1079" priority="213">
      <formula>IF(RIGHT(TEXT(AM637,"0.#"),1)=".",FALSE,TRUE)</formula>
    </cfRule>
    <cfRule type="expression" dxfId="1078" priority="214">
      <formula>IF(RIGHT(TEXT(AM637,"0.#"),1)=".",TRUE,FALSE)</formula>
    </cfRule>
  </conditionalFormatting>
  <conditionalFormatting sqref="AM635">
    <cfRule type="expression" dxfId="1077" priority="217">
      <formula>IF(RIGHT(TEXT(AM635,"0.#"),1)=".",FALSE,TRUE)</formula>
    </cfRule>
    <cfRule type="expression" dxfId="1076" priority="218">
      <formula>IF(RIGHT(TEXT(AM635,"0.#"),1)=".",TRUE,FALSE)</formula>
    </cfRule>
  </conditionalFormatting>
  <conditionalFormatting sqref="AM636">
    <cfRule type="expression" dxfId="1075" priority="215">
      <formula>IF(RIGHT(TEXT(AM636,"0.#"),1)=".",FALSE,TRUE)</formula>
    </cfRule>
    <cfRule type="expression" dxfId="1074" priority="216">
      <formula>IF(RIGHT(TEXT(AM636,"0.#"),1)=".",TRUE,FALSE)</formula>
    </cfRule>
  </conditionalFormatting>
  <conditionalFormatting sqref="AI637">
    <cfRule type="expression" dxfId="1073" priority="207">
      <formula>IF(RIGHT(TEXT(AI637,"0.#"),1)=".",FALSE,TRUE)</formula>
    </cfRule>
    <cfRule type="expression" dxfId="1072" priority="208">
      <formula>IF(RIGHT(TEXT(AI637,"0.#"),1)=".",TRUE,FALSE)</formula>
    </cfRule>
  </conditionalFormatting>
  <conditionalFormatting sqref="AI635">
    <cfRule type="expression" dxfId="1071" priority="211">
      <formula>IF(RIGHT(TEXT(AI635,"0.#"),1)=".",FALSE,TRUE)</formula>
    </cfRule>
    <cfRule type="expression" dxfId="1070" priority="212">
      <formula>IF(RIGHT(TEXT(AI635,"0.#"),1)=".",TRUE,FALSE)</formula>
    </cfRule>
  </conditionalFormatting>
  <conditionalFormatting sqref="AI636">
    <cfRule type="expression" dxfId="1069" priority="209">
      <formula>IF(RIGHT(TEXT(AI636,"0.#"),1)=".",FALSE,TRUE)</formula>
    </cfRule>
    <cfRule type="expression" dxfId="1068" priority="210">
      <formula>IF(RIGHT(TEXT(AI636,"0.#"),1)=".",TRUE,FALSE)</formula>
    </cfRule>
  </conditionalFormatting>
  <conditionalFormatting sqref="AM602">
    <cfRule type="expression" dxfId="1067" priority="285">
      <formula>IF(RIGHT(TEXT(AM602,"0.#"),1)=".",FALSE,TRUE)</formula>
    </cfRule>
    <cfRule type="expression" dxfId="1066" priority="286">
      <formula>IF(RIGHT(TEXT(AM602,"0.#"),1)=".",TRUE,FALSE)</formula>
    </cfRule>
  </conditionalFormatting>
  <conditionalFormatting sqref="AM600">
    <cfRule type="expression" dxfId="1065" priority="289">
      <formula>IF(RIGHT(TEXT(AM600,"0.#"),1)=".",FALSE,TRUE)</formula>
    </cfRule>
    <cfRule type="expression" dxfId="1064" priority="290">
      <formula>IF(RIGHT(TEXT(AM600,"0.#"),1)=".",TRUE,FALSE)</formula>
    </cfRule>
  </conditionalFormatting>
  <conditionalFormatting sqref="AM601">
    <cfRule type="expression" dxfId="1063" priority="287">
      <formula>IF(RIGHT(TEXT(AM601,"0.#"),1)=".",FALSE,TRUE)</formula>
    </cfRule>
    <cfRule type="expression" dxfId="1062" priority="288">
      <formula>IF(RIGHT(TEXT(AM601,"0.#"),1)=".",TRUE,FALSE)</formula>
    </cfRule>
  </conditionalFormatting>
  <conditionalFormatting sqref="AI602">
    <cfRule type="expression" dxfId="1061" priority="279">
      <formula>IF(RIGHT(TEXT(AI602,"0.#"),1)=".",FALSE,TRUE)</formula>
    </cfRule>
    <cfRule type="expression" dxfId="1060" priority="280">
      <formula>IF(RIGHT(TEXT(AI602,"0.#"),1)=".",TRUE,FALSE)</formula>
    </cfRule>
  </conditionalFormatting>
  <conditionalFormatting sqref="AI600">
    <cfRule type="expression" dxfId="1059" priority="283">
      <formula>IF(RIGHT(TEXT(AI600,"0.#"),1)=".",FALSE,TRUE)</formula>
    </cfRule>
    <cfRule type="expression" dxfId="1058" priority="284">
      <formula>IF(RIGHT(TEXT(AI600,"0.#"),1)=".",TRUE,FALSE)</formula>
    </cfRule>
  </conditionalFormatting>
  <conditionalFormatting sqref="AI601">
    <cfRule type="expression" dxfId="1057" priority="281">
      <formula>IF(RIGHT(TEXT(AI601,"0.#"),1)=".",FALSE,TRUE)</formula>
    </cfRule>
    <cfRule type="expression" dxfId="1056" priority="282">
      <formula>IF(RIGHT(TEXT(AI601,"0.#"),1)=".",TRUE,FALSE)</formula>
    </cfRule>
  </conditionalFormatting>
  <conditionalFormatting sqref="AM607">
    <cfRule type="expression" dxfId="1055" priority="273">
      <formula>IF(RIGHT(TEXT(AM607,"0.#"),1)=".",FALSE,TRUE)</formula>
    </cfRule>
    <cfRule type="expression" dxfId="1054" priority="274">
      <formula>IF(RIGHT(TEXT(AM607,"0.#"),1)=".",TRUE,FALSE)</formula>
    </cfRule>
  </conditionalFormatting>
  <conditionalFormatting sqref="AM605">
    <cfRule type="expression" dxfId="1053" priority="277">
      <formula>IF(RIGHT(TEXT(AM605,"0.#"),1)=".",FALSE,TRUE)</formula>
    </cfRule>
    <cfRule type="expression" dxfId="1052" priority="278">
      <formula>IF(RIGHT(TEXT(AM605,"0.#"),1)=".",TRUE,FALSE)</formula>
    </cfRule>
  </conditionalFormatting>
  <conditionalFormatting sqref="AM606">
    <cfRule type="expression" dxfId="1051" priority="275">
      <formula>IF(RIGHT(TEXT(AM606,"0.#"),1)=".",FALSE,TRUE)</formula>
    </cfRule>
    <cfRule type="expression" dxfId="1050" priority="276">
      <formula>IF(RIGHT(TEXT(AM606,"0.#"),1)=".",TRUE,FALSE)</formula>
    </cfRule>
  </conditionalFormatting>
  <conditionalFormatting sqref="AI607">
    <cfRule type="expression" dxfId="1049" priority="267">
      <formula>IF(RIGHT(TEXT(AI607,"0.#"),1)=".",FALSE,TRUE)</formula>
    </cfRule>
    <cfRule type="expression" dxfId="1048" priority="268">
      <formula>IF(RIGHT(TEXT(AI607,"0.#"),1)=".",TRUE,FALSE)</formula>
    </cfRule>
  </conditionalFormatting>
  <conditionalFormatting sqref="AI605">
    <cfRule type="expression" dxfId="1047" priority="271">
      <formula>IF(RIGHT(TEXT(AI605,"0.#"),1)=".",FALSE,TRUE)</formula>
    </cfRule>
    <cfRule type="expression" dxfId="1046" priority="272">
      <formula>IF(RIGHT(TEXT(AI605,"0.#"),1)=".",TRUE,FALSE)</formula>
    </cfRule>
  </conditionalFormatting>
  <conditionalFormatting sqref="AI606">
    <cfRule type="expression" dxfId="1045" priority="269">
      <formula>IF(RIGHT(TEXT(AI606,"0.#"),1)=".",FALSE,TRUE)</formula>
    </cfRule>
    <cfRule type="expression" dxfId="1044" priority="270">
      <formula>IF(RIGHT(TEXT(AI606,"0.#"),1)=".",TRUE,FALSE)</formula>
    </cfRule>
  </conditionalFormatting>
  <conditionalFormatting sqref="AM612">
    <cfRule type="expression" dxfId="1043" priority="261">
      <formula>IF(RIGHT(TEXT(AM612,"0.#"),1)=".",FALSE,TRUE)</formula>
    </cfRule>
    <cfRule type="expression" dxfId="1042" priority="262">
      <formula>IF(RIGHT(TEXT(AM612,"0.#"),1)=".",TRUE,FALSE)</formula>
    </cfRule>
  </conditionalFormatting>
  <conditionalFormatting sqref="AM610">
    <cfRule type="expression" dxfId="1041" priority="265">
      <formula>IF(RIGHT(TEXT(AM610,"0.#"),1)=".",FALSE,TRUE)</formula>
    </cfRule>
    <cfRule type="expression" dxfId="1040" priority="266">
      <formula>IF(RIGHT(TEXT(AM610,"0.#"),1)=".",TRUE,FALSE)</formula>
    </cfRule>
  </conditionalFormatting>
  <conditionalFormatting sqref="AM611">
    <cfRule type="expression" dxfId="1039" priority="263">
      <formula>IF(RIGHT(TEXT(AM611,"0.#"),1)=".",FALSE,TRUE)</formula>
    </cfRule>
    <cfRule type="expression" dxfId="1038" priority="264">
      <formula>IF(RIGHT(TEXT(AM611,"0.#"),1)=".",TRUE,FALSE)</formula>
    </cfRule>
  </conditionalFormatting>
  <conditionalFormatting sqref="AI612">
    <cfRule type="expression" dxfId="1037" priority="255">
      <formula>IF(RIGHT(TEXT(AI612,"0.#"),1)=".",FALSE,TRUE)</formula>
    </cfRule>
    <cfRule type="expression" dxfId="1036" priority="256">
      <formula>IF(RIGHT(TEXT(AI612,"0.#"),1)=".",TRUE,FALSE)</formula>
    </cfRule>
  </conditionalFormatting>
  <conditionalFormatting sqref="AI610">
    <cfRule type="expression" dxfId="1035" priority="259">
      <formula>IF(RIGHT(TEXT(AI610,"0.#"),1)=".",FALSE,TRUE)</formula>
    </cfRule>
    <cfRule type="expression" dxfId="1034" priority="260">
      <formula>IF(RIGHT(TEXT(AI610,"0.#"),1)=".",TRUE,FALSE)</formula>
    </cfRule>
  </conditionalFormatting>
  <conditionalFormatting sqref="AI611">
    <cfRule type="expression" dxfId="1033" priority="257">
      <formula>IF(RIGHT(TEXT(AI611,"0.#"),1)=".",FALSE,TRUE)</formula>
    </cfRule>
    <cfRule type="expression" dxfId="1032" priority="258">
      <formula>IF(RIGHT(TEXT(AI611,"0.#"),1)=".",TRUE,FALSE)</formula>
    </cfRule>
  </conditionalFormatting>
  <conditionalFormatting sqref="AM617">
    <cfRule type="expression" dxfId="1031" priority="249">
      <formula>IF(RIGHT(TEXT(AM617,"0.#"),1)=".",FALSE,TRUE)</formula>
    </cfRule>
    <cfRule type="expression" dxfId="1030" priority="250">
      <formula>IF(RIGHT(TEXT(AM617,"0.#"),1)=".",TRUE,FALSE)</formula>
    </cfRule>
  </conditionalFormatting>
  <conditionalFormatting sqref="AM615">
    <cfRule type="expression" dxfId="1029" priority="253">
      <formula>IF(RIGHT(TEXT(AM615,"0.#"),1)=".",FALSE,TRUE)</formula>
    </cfRule>
    <cfRule type="expression" dxfId="1028" priority="254">
      <formula>IF(RIGHT(TEXT(AM615,"0.#"),1)=".",TRUE,FALSE)</formula>
    </cfRule>
  </conditionalFormatting>
  <conditionalFormatting sqref="AM616">
    <cfRule type="expression" dxfId="1027" priority="251">
      <formula>IF(RIGHT(TEXT(AM616,"0.#"),1)=".",FALSE,TRUE)</formula>
    </cfRule>
    <cfRule type="expression" dxfId="1026" priority="252">
      <formula>IF(RIGHT(TEXT(AM616,"0.#"),1)=".",TRUE,FALSE)</formula>
    </cfRule>
  </conditionalFormatting>
  <conditionalFormatting sqref="AI617">
    <cfRule type="expression" dxfId="1025" priority="243">
      <formula>IF(RIGHT(TEXT(AI617,"0.#"),1)=".",FALSE,TRUE)</formula>
    </cfRule>
    <cfRule type="expression" dxfId="1024" priority="244">
      <formula>IF(RIGHT(TEXT(AI617,"0.#"),1)=".",TRUE,FALSE)</formula>
    </cfRule>
  </conditionalFormatting>
  <conditionalFormatting sqref="AI615">
    <cfRule type="expression" dxfId="1023" priority="247">
      <formula>IF(RIGHT(TEXT(AI615,"0.#"),1)=".",FALSE,TRUE)</formula>
    </cfRule>
    <cfRule type="expression" dxfId="1022" priority="248">
      <formula>IF(RIGHT(TEXT(AI615,"0.#"),1)=".",TRUE,FALSE)</formula>
    </cfRule>
  </conditionalFormatting>
  <conditionalFormatting sqref="AI616">
    <cfRule type="expression" dxfId="1021" priority="245">
      <formula>IF(RIGHT(TEXT(AI616,"0.#"),1)=".",FALSE,TRUE)</formula>
    </cfRule>
    <cfRule type="expression" dxfId="1020" priority="246">
      <formula>IF(RIGHT(TEXT(AI616,"0.#"),1)=".",TRUE,FALSE)</formula>
    </cfRule>
  </conditionalFormatting>
  <conditionalFormatting sqref="AM651">
    <cfRule type="expression" dxfId="1019" priority="201">
      <formula>IF(RIGHT(TEXT(AM651,"0.#"),1)=".",FALSE,TRUE)</formula>
    </cfRule>
    <cfRule type="expression" dxfId="1018" priority="202">
      <formula>IF(RIGHT(TEXT(AM651,"0.#"),1)=".",TRUE,FALSE)</formula>
    </cfRule>
  </conditionalFormatting>
  <conditionalFormatting sqref="AM649">
    <cfRule type="expression" dxfId="1017" priority="205">
      <formula>IF(RIGHT(TEXT(AM649,"0.#"),1)=".",FALSE,TRUE)</formula>
    </cfRule>
    <cfRule type="expression" dxfId="1016" priority="206">
      <formula>IF(RIGHT(TEXT(AM649,"0.#"),1)=".",TRUE,FALSE)</formula>
    </cfRule>
  </conditionalFormatting>
  <conditionalFormatting sqref="AM650">
    <cfRule type="expression" dxfId="1015" priority="203">
      <formula>IF(RIGHT(TEXT(AM650,"0.#"),1)=".",FALSE,TRUE)</formula>
    </cfRule>
    <cfRule type="expression" dxfId="1014" priority="204">
      <formula>IF(RIGHT(TEXT(AM650,"0.#"),1)=".",TRUE,FALSE)</formula>
    </cfRule>
  </conditionalFormatting>
  <conditionalFormatting sqref="AI651">
    <cfRule type="expression" dxfId="1013" priority="195">
      <formula>IF(RIGHT(TEXT(AI651,"0.#"),1)=".",FALSE,TRUE)</formula>
    </cfRule>
    <cfRule type="expression" dxfId="1012" priority="196">
      <formula>IF(RIGHT(TEXT(AI651,"0.#"),1)=".",TRUE,FALSE)</formula>
    </cfRule>
  </conditionalFormatting>
  <conditionalFormatting sqref="AI649">
    <cfRule type="expression" dxfId="1011" priority="199">
      <formula>IF(RIGHT(TEXT(AI649,"0.#"),1)=".",FALSE,TRUE)</formula>
    </cfRule>
    <cfRule type="expression" dxfId="1010" priority="200">
      <formula>IF(RIGHT(TEXT(AI649,"0.#"),1)=".",TRUE,FALSE)</formula>
    </cfRule>
  </conditionalFormatting>
  <conditionalFormatting sqref="AI650">
    <cfRule type="expression" dxfId="1009" priority="197">
      <formula>IF(RIGHT(TEXT(AI650,"0.#"),1)=".",FALSE,TRUE)</formula>
    </cfRule>
    <cfRule type="expression" dxfId="1008" priority="198">
      <formula>IF(RIGHT(TEXT(AI650,"0.#"),1)=".",TRUE,FALSE)</formula>
    </cfRule>
  </conditionalFormatting>
  <conditionalFormatting sqref="AM676">
    <cfRule type="expression" dxfId="1007" priority="189">
      <formula>IF(RIGHT(TEXT(AM676,"0.#"),1)=".",FALSE,TRUE)</formula>
    </cfRule>
    <cfRule type="expression" dxfId="1006" priority="190">
      <formula>IF(RIGHT(TEXT(AM676,"0.#"),1)=".",TRUE,FALSE)</formula>
    </cfRule>
  </conditionalFormatting>
  <conditionalFormatting sqref="AM674">
    <cfRule type="expression" dxfId="1005" priority="193">
      <formula>IF(RIGHT(TEXT(AM674,"0.#"),1)=".",FALSE,TRUE)</formula>
    </cfRule>
    <cfRule type="expression" dxfId="1004" priority="194">
      <formula>IF(RIGHT(TEXT(AM674,"0.#"),1)=".",TRUE,FALSE)</formula>
    </cfRule>
  </conditionalFormatting>
  <conditionalFormatting sqref="AM675">
    <cfRule type="expression" dxfId="1003" priority="191">
      <formula>IF(RIGHT(TEXT(AM675,"0.#"),1)=".",FALSE,TRUE)</formula>
    </cfRule>
    <cfRule type="expression" dxfId="1002" priority="192">
      <formula>IF(RIGHT(TEXT(AM675,"0.#"),1)=".",TRUE,FALSE)</formula>
    </cfRule>
  </conditionalFormatting>
  <conditionalFormatting sqref="AI676">
    <cfRule type="expression" dxfId="1001" priority="183">
      <formula>IF(RIGHT(TEXT(AI676,"0.#"),1)=".",FALSE,TRUE)</formula>
    </cfRule>
    <cfRule type="expression" dxfId="1000" priority="184">
      <formula>IF(RIGHT(TEXT(AI676,"0.#"),1)=".",TRUE,FALSE)</formula>
    </cfRule>
  </conditionalFormatting>
  <conditionalFormatting sqref="AI674">
    <cfRule type="expression" dxfId="999" priority="187">
      <formula>IF(RIGHT(TEXT(AI674,"0.#"),1)=".",FALSE,TRUE)</formula>
    </cfRule>
    <cfRule type="expression" dxfId="998" priority="188">
      <formula>IF(RIGHT(TEXT(AI674,"0.#"),1)=".",TRUE,FALSE)</formula>
    </cfRule>
  </conditionalFormatting>
  <conditionalFormatting sqref="AI675">
    <cfRule type="expression" dxfId="997" priority="185">
      <formula>IF(RIGHT(TEXT(AI675,"0.#"),1)=".",FALSE,TRUE)</formula>
    </cfRule>
    <cfRule type="expression" dxfId="996" priority="186">
      <formula>IF(RIGHT(TEXT(AI675,"0.#"),1)=".",TRUE,FALSE)</formula>
    </cfRule>
  </conditionalFormatting>
  <conditionalFormatting sqref="AM681">
    <cfRule type="expression" dxfId="995" priority="129">
      <formula>IF(RIGHT(TEXT(AM681,"0.#"),1)=".",FALSE,TRUE)</formula>
    </cfRule>
    <cfRule type="expression" dxfId="994" priority="130">
      <formula>IF(RIGHT(TEXT(AM681,"0.#"),1)=".",TRUE,FALSE)</formula>
    </cfRule>
  </conditionalFormatting>
  <conditionalFormatting sqref="AM679">
    <cfRule type="expression" dxfId="993" priority="133">
      <formula>IF(RIGHT(TEXT(AM679,"0.#"),1)=".",FALSE,TRUE)</formula>
    </cfRule>
    <cfRule type="expression" dxfId="992" priority="134">
      <formula>IF(RIGHT(TEXT(AM679,"0.#"),1)=".",TRUE,FALSE)</formula>
    </cfRule>
  </conditionalFormatting>
  <conditionalFormatting sqref="AM680">
    <cfRule type="expression" dxfId="991" priority="131">
      <formula>IF(RIGHT(TEXT(AM680,"0.#"),1)=".",FALSE,TRUE)</formula>
    </cfRule>
    <cfRule type="expression" dxfId="990" priority="132">
      <formula>IF(RIGHT(TEXT(AM680,"0.#"),1)=".",TRUE,FALSE)</formula>
    </cfRule>
  </conditionalFormatting>
  <conditionalFormatting sqref="AI681">
    <cfRule type="expression" dxfId="989" priority="123">
      <formula>IF(RIGHT(TEXT(AI681,"0.#"),1)=".",FALSE,TRUE)</formula>
    </cfRule>
    <cfRule type="expression" dxfId="988" priority="124">
      <formula>IF(RIGHT(TEXT(AI681,"0.#"),1)=".",TRUE,FALSE)</formula>
    </cfRule>
  </conditionalFormatting>
  <conditionalFormatting sqref="AI679">
    <cfRule type="expression" dxfId="987" priority="127">
      <formula>IF(RIGHT(TEXT(AI679,"0.#"),1)=".",FALSE,TRUE)</formula>
    </cfRule>
    <cfRule type="expression" dxfId="986" priority="128">
      <formula>IF(RIGHT(TEXT(AI679,"0.#"),1)=".",TRUE,FALSE)</formula>
    </cfRule>
  </conditionalFormatting>
  <conditionalFormatting sqref="AI680">
    <cfRule type="expression" dxfId="985" priority="125">
      <formula>IF(RIGHT(TEXT(AI680,"0.#"),1)=".",FALSE,TRUE)</formula>
    </cfRule>
    <cfRule type="expression" dxfId="984" priority="126">
      <formula>IF(RIGHT(TEXT(AI680,"0.#"),1)=".",TRUE,FALSE)</formula>
    </cfRule>
  </conditionalFormatting>
  <conditionalFormatting sqref="AM686">
    <cfRule type="expression" dxfId="983" priority="117">
      <formula>IF(RIGHT(TEXT(AM686,"0.#"),1)=".",FALSE,TRUE)</formula>
    </cfRule>
    <cfRule type="expression" dxfId="982" priority="118">
      <formula>IF(RIGHT(TEXT(AM686,"0.#"),1)=".",TRUE,FALSE)</formula>
    </cfRule>
  </conditionalFormatting>
  <conditionalFormatting sqref="AM684">
    <cfRule type="expression" dxfId="981" priority="121">
      <formula>IF(RIGHT(TEXT(AM684,"0.#"),1)=".",FALSE,TRUE)</formula>
    </cfRule>
    <cfRule type="expression" dxfId="980" priority="122">
      <formula>IF(RIGHT(TEXT(AM684,"0.#"),1)=".",TRUE,FALSE)</formula>
    </cfRule>
  </conditionalFormatting>
  <conditionalFormatting sqref="AM685">
    <cfRule type="expression" dxfId="979" priority="119">
      <formula>IF(RIGHT(TEXT(AM685,"0.#"),1)=".",FALSE,TRUE)</formula>
    </cfRule>
    <cfRule type="expression" dxfId="978" priority="120">
      <formula>IF(RIGHT(TEXT(AM685,"0.#"),1)=".",TRUE,FALSE)</formula>
    </cfRule>
  </conditionalFormatting>
  <conditionalFormatting sqref="AI686">
    <cfRule type="expression" dxfId="977" priority="111">
      <formula>IF(RIGHT(TEXT(AI686,"0.#"),1)=".",FALSE,TRUE)</formula>
    </cfRule>
    <cfRule type="expression" dxfId="976" priority="112">
      <formula>IF(RIGHT(TEXT(AI686,"0.#"),1)=".",TRUE,FALSE)</formula>
    </cfRule>
  </conditionalFormatting>
  <conditionalFormatting sqref="AI684">
    <cfRule type="expression" dxfId="975" priority="115">
      <formula>IF(RIGHT(TEXT(AI684,"0.#"),1)=".",FALSE,TRUE)</formula>
    </cfRule>
    <cfRule type="expression" dxfId="974" priority="116">
      <formula>IF(RIGHT(TEXT(AI684,"0.#"),1)=".",TRUE,FALSE)</formula>
    </cfRule>
  </conditionalFormatting>
  <conditionalFormatting sqref="AI685">
    <cfRule type="expression" dxfId="973" priority="113">
      <formula>IF(RIGHT(TEXT(AI685,"0.#"),1)=".",FALSE,TRUE)</formula>
    </cfRule>
    <cfRule type="expression" dxfId="972" priority="114">
      <formula>IF(RIGHT(TEXT(AI685,"0.#"),1)=".",TRUE,FALSE)</formula>
    </cfRule>
  </conditionalFormatting>
  <conditionalFormatting sqref="AM691">
    <cfRule type="expression" dxfId="971" priority="105">
      <formula>IF(RIGHT(TEXT(AM691,"0.#"),1)=".",FALSE,TRUE)</formula>
    </cfRule>
    <cfRule type="expression" dxfId="970" priority="106">
      <formula>IF(RIGHT(TEXT(AM691,"0.#"),1)=".",TRUE,FALSE)</formula>
    </cfRule>
  </conditionalFormatting>
  <conditionalFormatting sqref="AM689">
    <cfRule type="expression" dxfId="969" priority="109">
      <formula>IF(RIGHT(TEXT(AM689,"0.#"),1)=".",FALSE,TRUE)</formula>
    </cfRule>
    <cfRule type="expression" dxfId="968" priority="110">
      <formula>IF(RIGHT(TEXT(AM689,"0.#"),1)=".",TRUE,FALSE)</formula>
    </cfRule>
  </conditionalFormatting>
  <conditionalFormatting sqref="AM690">
    <cfRule type="expression" dxfId="967" priority="107">
      <formula>IF(RIGHT(TEXT(AM690,"0.#"),1)=".",FALSE,TRUE)</formula>
    </cfRule>
    <cfRule type="expression" dxfId="966" priority="108">
      <formula>IF(RIGHT(TEXT(AM690,"0.#"),1)=".",TRUE,FALSE)</formula>
    </cfRule>
  </conditionalFormatting>
  <conditionalFormatting sqref="AI691">
    <cfRule type="expression" dxfId="965" priority="99">
      <formula>IF(RIGHT(TEXT(AI691,"0.#"),1)=".",FALSE,TRUE)</formula>
    </cfRule>
    <cfRule type="expression" dxfId="964" priority="100">
      <formula>IF(RIGHT(TEXT(AI691,"0.#"),1)=".",TRUE,FALSE)</formula>
    </cfRule>
  </conditionalFormatting>
  <conditionalFormatting sqref="AI689">
    <cfRule type="expression" dxfId="963" priority="103">
      <formula>IF(RIGHT(TEXT(AI689,"0.#"),1)=".",FALSE,TRUE)</formula>
    </cfRule>
    <cfRule type="expression" dxfId="962" priority="104">
      <formula>IF(RIGHT(TEXT(AI689,"0.#"),1)=".",TRUE,FALSE)</formula>
    </cfRule>
  </conditionalFormatting>
  <conditionalFormatting sqref="AI690">
    <cfRule type="expression" dxfId="961" priority="101">
      <formula>IF(RIGHT(TEXT(AI690,"0.#"),1)=".",FALSE,TRUE)</formula>
    </cfRule>
    <cfRule type="expression" dxfId="960" priority="102">
      <formula>IF(RIGHT(TEXT(AI690,"0.#"),1)=".",TRUE,FALSE)</formula>
    </cfRule>
  </conditionalFormatting>
  <conditionalFormatting sqref="AM656">
    <cfRule type="expression" dxfId="959" priority="177">
      <formula>IF(RIGHT(TEXT(AM656,"0.#"),1)=".",FALSE,TRUE)</formula>
    </cfRule>
    <cfRule type="expression" dxfId="958" priority="178">
      <formula>IF(RIGHT(TEXT(AM656,"0.#"),1)=".",TRUE,FALSE)</formula>
    </cfRule>
  </conditionalFormatting>
  <conditionalFormatting sqref="AM654">
    <cfRule type="expression" dxfId="957" priority="181">
      <formula>IF(RIGHT(TEXT(AM654,"0.#"),1)=".",FALSE,TRUE)</formula>
    </cfRule>
    <cfRule type="expression" dxfId="956" priority="182">
      <formula>IF(RIGHT(TEXT(AM654,"0.#"),1)=".",TRUE,FALSE)</formula>
    </cfRule>
  </conditionalFormatting>
  <conditionalFormatting sqref="AM655">
    <cfRule type="expression" dxfId="955" priority="179">
      <formula>IF(RIGHT(TEXT(AM655,"0.#"),1)=".",FALSE,TRUE)</formula>
    </cfRule>
    <cfRule type="expression" dxfId="954" priority="180">
      <formula>IF(RIGHT(TEXT(AM655,"0.#"),1)=".",TRUE,FALSE)</formula>
    </cfRule>
  </conditionalFormatting>
  <conditionalFormatting sqref="AI656">
    <cfRule type="expression" dxfId="953" priority="171">
      <formula>IF(RIGHT(TEXT(AI656,"0.#"),1)=".",FALSE,TRUE)</formula>
    </cfRule>
    <cfRule type="expression" dxfId="952" priority="172">
      <formula>IF(RIGHT(TEXT(AI656,"0.#"),1)=".",TRUE,FALSE)</formula>
    </cfRule>
  </conditionalFormatting>
  <conditionalFormatting sqref="AI654">
    <cfRule type="expression" dxfId="951" priority="175">
      <formula>IF(RIGHT(TEXT(AI654,"0.#"),1)=".",FALSE,TRUE)</formula>
    </cfRule>
    <cfRule type="expression" dxfId="950" priority="176">
      <formula>IF(RIGHT(TEXT(AI654,"0.#"),1)=".",TRUE,FALSE)</formula>
    </cfRule>
  </conditionalFormatting>
  <conditionalFormatting sqref="AI655">
    <cfRule type="expression" dxfId="949" priority="173">
      <formula>IF(RIGHT(TEXT(AI655,"0.#"),1)=".",FALSE,TRUE)</formula>
    </cfRule>
    <cfRule type="expression" dxfId="948" priority="174">
      <formula>IF(RIGHT(TEXT(AI655,"0.#"),1)=".",TRUE,FALSE)</formula>
    </cfRule>
  </conditionalFormatting>
  <conditionalFormatting sqref="AM661">
    <cfRule type="expression" dxfId="947" priority="165">
      <formula>IF(RIGHT(TEXT(AM661,"0.#"),1)=".",FALSE,TRUE)</formula>
    </cfRule>
    <cfRule type="expression" dxfId="946" priority="166">
      <formula>IF(RIGHT(TEXT(AM661,"0.#"),1)=".",TRUE,FALSE)</formula>
    </cfRule>
  </conditionalFormatting>
  <conditionalFormatting sqref="AM659">
    <cfRule type="expression" dxfId="945" priority="169">
      <formula>IF(RIGHT(TEXT(AM659,"0.#"),1)=".",FALSE,TRUE)</formula>
    </cfRule>
    <cfRule type="expression" dxfId="944" priority="170">
      <formula>IF(RIGHT(TEXT(AM659,"0.#"),1)=".",TRUE,FALSE)</formula>
    </cfRule>
  </conditionalFormatting>
  <conditionalFormatting sqref="AM660">
    <cfRule type="expression" dxfId="943" priority="167">
      <formula>IF(RIGHT(TEXT(AM660,"0.#"),1)=".",FALSE,TRUE)</formula>
    </cfRule>
    <cfRule type="expression" dxfId="942" priority="168">
      <formula>IF(RIGHT(TEXT(AM660,"0.#"),1)=".",TRUE,FALSE)</formula>
    </cfRule>
  </conditionalFormatting>
  <conditionalFormatting sqref="AI661">
    <cfRule type="expression" dxfId="941" priority="159">
      <formula>IF(RIGHT(TEXT(AI661,"0.#"),1)=".",FALSE,TRUE)</formula>
    </cfRule>
    <cfRule type="expression" dxfId="940" priority="160">
      <formula>IF(RIGHT(TEXT(AI661,"0.#"),1)=".",TRUE,FALSE)</formula>
    </cfRule>
  </conditionalFormatting>
  <conditionalFormatting sqref="AI659">
    <cfRule type="expression" dxfId="939" priority="163">
      <formula>IF(RIGHT(TEXT(AI659,"0.#"),1)=".",FALSE,TRUE)</formula>
    </cfRule>
    <cfRule type="expression" dxfId="938" priority="164">
      <formula>IF(RIGHT(TEXT(AI659,"0.#"),1)=".",TRUE,FALSE)</formula>
    </cfRule>
  </conditionalFormatting>
  <conditionalFormatting sqref="AI660">
    <cfRule type="expression" dxfId="937" priority="161">
      <formula>IF(RIGHT(TEXT(AI660,"0.#"),1)=".",FALSE,TRUE)</formula>
    </cfRule>
    <cfRule type="expression" dxfId="936" priority="162">
      <formula>IF(RIGHT(TEXT(AI660,"0.#"),1)=".",TRUE,FALSE)</formula>
    </cfRule>
  </conditionalFormatting>
  <conditionalFormatting sqref="AM666">
    <cfRule type="expression" dxfId="935" priority="153">
      <formula>IF(RIGHT(TEXT(AM666,"0.#"),1)=".",FALSE,TRUE)</formula>
    </cfRule>
    <cfRule type="expression" dxfId="934" priority="154">
      <formula>IF(RIGHT(TEXT(AM666,"0.#"),1)=".",TRUE,FALSE)</formula>
    </cfRule>
  </conditionalFormatting>
  <conditionalFormatting sqref="AM664">
    <cfRule type="expression" dxfId="933" priority="157">
      <formula>IF(RIGHT(TEXT(AM664,"0.#"),1)=".",FALSE,TRUE)</formula>
    </cfRule>
    <cfRule type="expression" dxfId="932" priority="158">
      <formula>IF(RIGHT(TEXT(AM664,"0.#"),1)=".",TRUE,FALSE)</formula>
    </cfRule>
  </conditionalFormatting>
  <conditionalFormatting sqref="AM665">
    <cfRule type="expression" dxfId="931" priority="155">
      <formula>IF(RIGHT(TEXT(AM665,"0.#"),1)=".",FALSE,TRUE)</formula>
    </cfRule>
    <cfRule type="expression" dxfId="930" priority="156">
      <formula>IF(RIGHT(TEXT(AM665,"0.#"),1)=".",TRUE,FALSE)</formula>
    </cfRule>
  </conditionalFormatting>
  <conditionalFormatting sqref="AI666">
    <cfRule type="expression" dxfId="929" priority="147">
      <formula>IF(RIGHT(TEXT(AI666,"0.#"),1)=".",FALSE,TRUE)</formula>
    </cfRule>
    <cfRule type="expression" dxfId="928" priority="148">
      <formula>IF(RIGHT(TEXT(AI666,"0.#"),1)=".",TRUE,FALSE)</formula>
    </cfRule>
  </conditionalFormatting>
  <conditionalFormatting sqref="AI664">
    <cfRule type="expression" dxfId="927" priority="151">
      <formula>IF(RIGHT(TEXT(AI664,"0.#"),1)=".",FALSE,TRUE)</formula>
    </cfRule>
    <cfRule type="expression" dxfId="926" priority="152">
      <formula>IF(RIGHT(TEXT(AI664,"0.#"),1)=".",TRUE,FALSE)</formula>
    </cfRule>
  </conditionalFormatting>
  <conditionalFormatting sqref="AI665">
    <cfRule type="expression" dxfId="925" priority="149">
      <formula>IF(RIGHT(TEXT(AI665,"0.#"),1)=".",FALSE,TRUE)</formula>
    </cfRule>
    <cfRule type="expression" dxfId="924" priority="150">
      <formula>IF(RIGHT(TEXT(AI665,"0.#"),1)=".",TRUE,FALSE)</formula>
    </cfRule>
  </conditionalFormatting>
  <conditionalFormatting sqref="AM671">
    <cfRule type="expression" dxfId="923" priority="141">
      <formula>IF(RIGHT(TEXT(AM671,"0.#"),1)=".",FALSE,TRUE)</formula>
    </cfRule>
    <cfRule type="expression" dxfId="922" priority="142">
      <formula>IF(RIGHT(TEXT(AM671,"0.#"),1)=".",TRUE,FALSE)</formula>
    </cfRule>
  </conditionalFormatting>
  <conditionalFormatting sqref="AM669">
    <cfRule type="expression" dxfId="921" priority="145">
      <formula>IF(RIGHT(TEXT(AM669,"0.#"),1)=".",FALSE,TRUE)</formula>
    </cfRule>
    <cfRule type="expression" dxfId="920" priority="146">
      <formula>IF(RIGHT(TEXT(AM669,"0.#"),1)=".",TRUE,FALSE)</formula>
    </cfRule>
  </conditionalFormatting>
  <conditionalFormatting sqref="AM670">
    <cfRule type="expression" dxfId="919" priority="143">
      <formula>IF(RIGHT(TEXT(AM670,"0.#"),1)=".",FALSE,TRUE)</formula>
    </cfRule>
    <cfRule type="expression" dxfId="918" priority="144">
      <formula>IF(RIGHT(TEXT(AM670,"0.#"),1)=".",TRUE,FALSE)</formula>
    </cfRule>
  </conditionalFormatting>
  <conditionalFormatting sqref="AI671">
    <cfRule type="expression" dxfId="917" priority="135">
      <formula>IF(RIGHT(TEXT(AI671,"0.#"),1)=".",FALSE,TRUE)</formula>
    </cfRule>
    <cfRule type="expression" dxfId="916" priority="136">
      <formula>IF(RIGHT(TEXT(AI671,"0.#"),1)=".",TRUE,FALSE)</formula>
    </cfRule>
  </conditionalFormatting>
  <conditionalFormatting sqref="AI669">
    <cfRule type="expression" dxfId="915" priority="139">
      <formula>IF(RIGHT(TEXT(AI669,"0.#"),1)=".",FALSE,TRUE)</formula>
    </cfRule>
    <cfRule type="expression" dxfId="914" priority="140">
      <formula>IF(RIGHT(TEXT(AI669,"0.#"),1)=".",TRUE,FALSE)</formula>
    </cfRule>
  </conditionalFormatting>
  <conditionalFormatting sqref="AI670">
    <cfRule type="expression" dxfId="913" priority="137">
      <formula>IF(RIGHT(TEXT(AI670,"0.#"),1)=".",FALSE,TRUE)</formula>
    </cfRule>
    <cfRule type="expression" dxfId="912" priority="138">
      <formula>IF(RIGHT(TEXT(AI670,"0.#"),1)=".",TRUE,FALSE)</formula>
    </cfRule>
  </conditionalFormatting>
  <conditionalFormatting sqref="P23">
    <cfRule type="expression" dxfId="911" priority="97">
      <formula>IF(RIGHT(TEXT(P23,"0.#"),1)=".",FALSE,TRUE)</formula>
    </cfRule>
    <cfRule type="expression" dxfId="910" priority="98">
      <formula>IF(RIGHT(TEXT(P23,"0.#"),1)=".",TRUE,FALSE)</formula>
    </cfRule>
  </conditionalFormatting>
  <conditionalFormatting sqref="P24:P26">
    <cfRule type="expression" dxfId="909" priority="95">
      <formula>IF(RIGHT(TEXT(P24,"0.#"),1)=".",FALSE,TRUE)</formula>
    </cfRule>
    <cfRule type="expression" dxfId="908" priority="96">
      <formula>IF(RIGHT(TEXT(P24,"0.#"),1)=".",TRUE,FALSE)</formula>
    </cfRule>
  </conditionalFormatting>
  <conditionalFormatting sqref="AM117">
    <cfRule type="expression" dxfId="907" priority="93">
      <formula>IF(RIGHT(TEXT(AM117,"0.#"),1)=".",FALSE,TRUE)</formula>
    </cfRule>
    <cfRule type="expression" dxfId="906" priority="94">
      <formula>IF(RIGHT(TEXT(AM117,"0.#"),1)=".",TRUE,FALSE)</formula>
    </cfRule>
  </conditionalFormatting>
  <conditionalFormatting sqref="AI117">
    <cfRule type="expression" dxfId="905" priority="91">
      <formula>IF(RIGHT(TEXT(AI117,"0.#"),1)=".",FALSE,TRUE)</formula>
    </cfRule>
    <cfRule type="expression" dxfId="904" priority="92">
      <formula>IF(RIGHT(TEXT(AI117,"0.#"),1)=".",TRUE,FALSE)</formula>
    </cfRule>
  </conditionalFormatting>
  <conditionalFormatting sqref="AQ117">
    <cfRule type="expression" dxfId="903" priority="89">
      <formula>IF(RIGHT(TEXT(AQ117,"0.#"),1)=".",FALSE,TRUE)</formula>
    </cfRule>
    <cfRule type="expression" dxfId="902" priority="90">
      <formula>IF(RIGHT(TEXT(AQ117,"0.#"),1)=".",TRUE,FALSE)</formula>
    </cfRule>
  </conditionalFormatting>
  <conditionalFormatting sqref="AE119 AQ119">
    <cfRule type="expression" dxfId="901" priority="87">
      <formula>IF(RIGHT(TEXT(AE119,"0.#"),1)=".",FALSE,TRUE)</formula>
    </cfRule>
    <cfRule type="expression" dxfId="900" priority="88">
      <formula>IF(RIGHT(TEXT(AE119,"0.#"),1)=".",TRUE,FALSE)</formula>
    </cfRule>
  </conditionalFormatting>
  <conditionalFormatting sqref="AI119">
    <cfRule type="expression" dxfId="899" priority="85">
      <formula>IF(RIGHT(TEXT(AI119,"0.#"),1)=".",FALSE,TRUE)</formula>
    </cfRule>
    <cfRule type="expression" dxfId="898" priority="86">
      <formula>IF(RIGHT(TEXT(AI119,"0.#"),1)=".",TRUE,FALSE)</formula>
    </cfRule>
  </conditionalFormatting>
  <conditionalFormatting sqref="AM119">
    <cfRule type="expression" dxfId="897" priority="83">
      <formula>IF(RIGHT(TEXT(AM119,"0.#"),1)=".",FALSE,TRUE)</formula>
    </cfRule>
    <cfRule type="expression" dxfId="896" priority="84">
      <formula>IF(RIGHT(TEXT(AM119,"0.#"),1)=".",TRUE,FALSE)</formula>
    </cfRule>
  </conditionalFormatting>
  <conditionalFormatting sqref="AQ120">
    <cfRule type="expression" dxfId="895" priority="81">
      <formula>IF(RIGHT(TEXT(AQ120,"0.#"),1)=".",FALSE,TRUE)</formula>
    </cfRule>
    <cfRule type="expression" dxfId="894" priority="82">
      <formula>IF(RIGHT(TEXT(AQ120,"0.#"),1)=".",TRUE,FALSE)</formula>
    </cfRule>
  </conditionalFormatting>
  <conditionalFormatting sqref="AE120 AM120">
    <cfRule type="expression" dxfId="893" priority="79">
      <formula>IF(RIGHT(TEXT(AE120,"0.#"),1)=".",FALSE,TRUE)</formula>
    </cfRule>
    <cfRule type="expression" dxfId="892" priority="80">
      <formula>IF(RIGHT(TEXT(AE120,"0.#"),1)=".",TRUE,FALSE)</formula>
    </cfRule>
  </conditionalFormatting>
  <conditionalFormatting sqref="AI120">
    <cfRule type="expression" dxfId="891" priority="77">
      <formula>IF(RIGHT(TEXT(AI120,"0.#"),1)=".",FALSE,TRUE)</formula>
    </cfRule>
    <cfRule type="expression" dxfId="890" priority="78">
      <formula>IF(RIGHT(TEXT(AI120,"0.#"),1)=".",TRUE,FALSE)</formula>
    </cfRule>
  </conditionalFormatting>
  <conditionalFormatting sqref="Y782">
    <cfRule type="expression" dxfId="889" priority="75">
      <formula>IF(RIGHT(TEXT(Y782,"0.#"),1)=".",FALSE,TRUE)</formula>
    </cfRule>
    <cfRule type="expression" dxfId="888" priority="76">
      <formula>IF(RIGHT(TEXT(Y782,"0.#"),1)=".",TRUE,FALSE)</formula>
    </cfRule>
  </conditionalFormatting>
  <conditionalFormatting sqref="Y783 Y781">
    <cfRule type="expression" dxfId="887" priority="73">
      <formula>IF(RIGHT(TEXT(Y781,"0.#"),1)=".",FALSE,TRUE)</formula>
    </cfRule>
    <cfRule type="expression" dxfId="886" priority="74">
      <formula>IF(RIGHT(TEXT(Y781,"0.#"),1)=".",TRUE,FALSE)</formula>
    </cfRule>
  </conditionalFormatting>
  <conditionalFormatting sqref="AU781">
    <cfRule type="expression" dxfId="885" priority="71">
      <formula>IF(RIGHT(TEXT(AU781,"0.#"),1)=".",FALSE,TRUE)</formula>
    </cfRule>
    <cfRule type="expression" dxfId="884" priority="72">
      <formula>IF(RIGHT(TEXT(AU781,"0.#"),1)=".",TRUE,FALSE)</formula>
    </cfRule>
  </conditionalFormatting>
  <conditionalFormatting sqref="Y794">
    <cfRule type="expression" dxfId="883" priority="69">
      <formula>IF(RIGHT(TEXT(Y794,"0.#"),1)=".",FALSE,TRUE)</formula>
    </cfRule>
    <cfRule type="expression" dxfId="882" priority="70">
      <formula>IF(RIGHT(TEXT(Y794,"0.#"),1)=".",TRUE,FALSE)</formula>
    </cfRule>
  </conditionalFormatting>
  <conditionalFormatting sqref="AU794">
    <cfRule type="expression" dxfId="881" priority="67">
      <formula>IF(RIGHT(TEXT(AU794,"0.#"),1)=".",FALSE,TRUE)</formula>
    </cfRule>
    <cfRule type="expression" dxfId="880" priority="68">
      <formula>IF(RIGHT(TEXT(AU794,"0.#"),1)=".",TRUE,FALSE)</formula>
    </cfRule>
  </conditionalFormatting>
  <conditionalFormatting sqref="Y807">
    <cfRule type="expression" dxfId="879" priority="65">
      <formula>IF(RIGHT(TEXT(Y807,"0.#"),1)=".",FALSE,TRUE)</formula>
    </cfRule>
    <cfRule type="expression" dxfId="878" priority="66">
      <formula>IF(RIGHT(TEXT(Y807,"0.#"),1)=".",TRUE,FALSE)</formula>
    </cfRule>
  </conditionalFormatting>
  <conditionalFormatting sqref="AU807">
    <cfRule type="expression" dxfId="877" priority="63">
      <formula>IF(RIGHT(TEXT(AU807,"0.#"),1)=".",FALSE,TRUE)</formula>
    </cfRule>
    <cfRule type="expression" dxfId="876" priority="64">
      <formula>IF(RIGHT(TEXT(AU807,"0.#"),1)=".",TRUE,FALSE)</formula>
    </cfRule>
  </conditionalFormatting>
  <conditionalFormatting sqref="Y820">
    <cfRule type="expression" dxfId="875" priority="59">
      <formula>IF(RIGHT(TEXT(Y820,"0.#"),1)=".",FALSE,TRUE)</formula>
    </cfRule>
    <cfRule type="expression" dxfId="874" priority="60">
      <formula>IF(RIGHT(TEXT(Y820,"0.#"),1)=".",TRUE,FALSE)</formula>
    </cfRule>
  </conditionalFormatting>
  <conditionalFormatting sqref="Y821">
    <cfRule type="expression" dxfId="873" priority="61">
      <formula>IF(RIGHT(TEXT(Y821,"0.#"),1)=".",FALSE,TRUE)</formula>
    </cfRule>
    <cfRule type="expression" dxfId="872" priority="62">
      <formula>IF(RIGHT(TEXT(Y821,"0.#"),1)=".",TRUE,FALSE)</formula>
    </cfRule>
  </conditionalFormatting>
  <conditionalFormatting sqref="AU821">
    <cfRule type="expression" dxfId="871" priority="57">
      <formula>IF(RIGHT(TEXT(AU821,"0.#"),1)=".",FALSE,TRUE)</formula>
    </cfRule>
    <cfRule type="expression" dxfId="870" priority="58">
      <formula>IF(RIGHT(TEXT(AU821,"0.#"),1)=".",TRUE,FALSE)</formula>
    </cfRule>
  </conditionalFormatting>
  <conditionalFormatting sqref="AU822:AU824 AU820">
    <cfRule type="expression" dxfId="869" priority="55">
      <formula>IF(RIGHT(TEXT(AU820,"0.#"),1)=".",FALSE,TRUE)</formula>
    </cfRule>
    <cfRule type="expression" dxfId="868" priority="56">
      <formula>IF(RIGHT(TEXT(AU820,"0.#"),1)=".",TRUE,FALSE)</formula>
    </cfRule>
  </conditionalFormatting>
  <conditionalFormatting sqref="AL837:AO837">
    <cfRule type="expression" dxfId="867" priority="51">
      <formula>IF(AND(AL837&gt;=0, RIGHT(TEXT(AL837,"0.#"),1)&lt;&gt;"."),TRUE,FALSE)</formula>
    </cfRule>
    <cfRule type="expression" dxfId="866" priority="52">
      <formula>IF(AND(AL837&gt;=0, RIGHT(TEXT(AL837,"0.#"),1)="."),TRUE,FALSE)</formula>
    </cfRule>
    <cfRule type="expression" dxfId="865" priority="53">
      <formula>IF(AND(AL837&lt;0, RIGHT(TEXT(AL837,"0.#"),1)&lt;&gt;"."),TRUE,FALSE)</formula>
    </cfRule>
    <cfRule type="expression" dxfId="864" priority="54">
      <formula>IF(AND(AL837&lt;0, RIGHT(TEXT(AL837,"0.#"),1)="."),TRUE,FALSE)</formula>
    </cfRule>
  </conditionalFormatting>
  <conditionalFormatting sqref="Y837">
    <cfRule type="expression" dxfId="863" priority="49">
      <formula>IF(RIGHT(TEXT(Y837,"0.#"),1)=".",FALSE,TRUE)</formula>
    </cfRule>
    <cfRule type="expression" dxfId="862" priority="50">
      <formula>IF(RIGHT(TEXT(Y837,"0.#"),1)=".",TRUE,FALSE)</formula>
    </cfRule>
  </conditionalFormatting>
  <conditionalFormatting sqref="Y870">
    <cfRule type="expression" dxfId="861" priority="43">
      <formula>IF(RIGHT(TEXT(Y870,"0.#"),1)=".",FALSE,TRUE)</formula>
    </cfRule>
    <cfRule type="expression" dxfId="860" priority="44">
      <formula>IF(RIGHT(TEXT(Y870,"0.#"),1)=".",TRUE,FALSE)</formula>
    </cfRule>
  </conditionalFormatting>
  <conditionalFormatting sqref="AL870:AO870">
    <cfRule type="expression" dxfId="859" priority="45">
      <formula>IF(AND(AL870&gt;=0, RIGHT(TEXT(AL870,"0.#"),1)&lt;&gt;"."),TRUE,FALSE)</formula>
    </cfRule>
    <cfRule type="expression" dxfId="858" priority="46">
      <formula>IF(AND(AL870&gt;=0, RIGHT(TEXT(AL870,"0.#"),1)="."),TRUE,FALSE)</formula>
    </cfRule>
    <cfRule type="expression" dxfId="857" priority="47">
      <formula>IF(AND(AL870&lt;0, RIGHT(TEXT(AL870,"0.#"),1)&lt;&gt;"."),TRUE,FALSE)</formula>
    </cfRule>
    <cfRule type="expression" dxfId="856" priority="48">
      <formula>IF(AND(AL870&lt;0, RIGHT(TEXT(AL870,"0.#"),1)="."),TRUE,FALSE)</formula>
    </cfRule>
  </conditionalFormatting>
  <conditionalFormatting sqref="Y903">
    <cfRule type="expression" dxfId="855" priority="37">
      <formula>IF(RIGHT(TEXT(Y903,"0.#"),1)=".",FALSE,TRUE)</formula>
    </cfRule>
    <cfRule type="expression" dxfId="854" priority="38">
      <formula>IF(RIGHT(TEXT(Y903,"0.#"),1)=".",TRUE,FALSE)</formula>
    </cfRule>
  </conditionalFormatting>
  <conditionalFormatting sqref="AL903:AO903">
    <cfRule type="expression" dxfId="853" priority="39">
      <formula>IF(AND(AL903&gt;=0, RIGHT(TEXT(AL903,"0.#"),1)&lt;&gt;"."),TRUE,FALSE)</formula>
    </cfRule>
    <cfRule type="expression" dxfId="852" priority="40">
      <formula>IF(AND(AL903&gt;=0, RIGHT(TEXT(AL903,"0.#"),1)="."),TRUE,FALSE)</formula>
    </cfRule>
    <cfRule type="expression" dxfId="851" priority="41">
      <formula>IF(AND(AL903&lt;0, RIGHT(TEXT(AL903,"0.#"),1)&lt;&gt;"."),TRUE,FALSE)</formula>
    </cfRule>
    <cfRule type="expression" dxfId="850" priority="42">
      <formula>IF(AND(AL903&lt;0, RIGHT(TEXT(AL903,"0.#"),1)="."),TRUE,FALSE)</formula>
    </cfRule>
  </conditionalFormatting>
  <conditionalFormatting sqref="Y936">
    <cfRule type="expression" dxfId="849" priority="31">
      <formula>IF(RIGHT(TEXT(Y936,"0.#"),1)=".",FALSE,TRUE)</formula>
    </cfRule>
    <cfRule type="expression" dxfId="848" priority="32">
      <formula>IF(RIGHT(TEXT(Y936,"0.#"),1)=".",TRUE,FALSE)</formula>
    </cfRule>
  </conditionalFormatting>
  <conditionalFormatting sqref="AL936:AO936">
    <cfRule type="expression" dxfId="847" priority="33">
      <formula>IF(AND(AL936&gt;=0, RIGHT(TEXT(AL936,"0.#"),1)&lt;&gt;"."),TRUE,FALSE)</formula>
    </cfRule>
    <cfRule type="expression" dxfId="846" priority="34">
      <formula>IF(AND(AL936&gt;=0, RIGHT(TEXT(AL936,"0.#"),1)="."),TRUE,FALSE)</formula>
    </cfRule>
    <cfRule type="expression" dxfId="845" priority="35">
      <formula>IF(AND(AL936&lt;0, RIGHT(TEXT(AL936,"0.#"),1)&lt;&gt;"."),TRUE,FALSE)</formula>
    </cfRule>
    <cfRule type="expression" dxfId="844" priority="36">
      <formula>IF(AND(AL936&lt;0, RIGHT(TEXT(AL936,"0.#"),1)="."),TRUE,FALSE)</formula>
    </cfRule>
  </conditionalFormatting>
  <conditionalFormatting sqref="Y969">
    <cfRule type="expression" dxfId="843" priority="25">
      <formula>IF(RIGHT(TEXT(Y969,"0.#"),1)=".",FALSE,TRUE)</formula>
    </cfRule>
    <cfRule type="expression" dxfId="842" priority="26">
      <formula>IF(RIGHT(TEXT(Y969,"0.#"),1)=".",TRUE,FALSE)</formula>
    </cfRule>
  </conditionalFormatting>
  <conditionalFormatting sqref="AL969:AO969">
    <cfRule type="expression" dxfId="841" priority="27">
      <formula>IF(AND(AL969&gt;=0, RIGHT(TEXT(AL969,"0.#"),1)&lt;&gt;"."),TRUE,FALSE)</formula>
    </cfRule>
    <cfRule type="expression" dxfId="840" priority="28">
      <formula>IF(AND(AL969&gt;=0, RIGHT(TEXT(AL969,"0.#"),1)="."),TRUE,FALSE)</formula>
    </cfRule>
    <cfRule type="expression" dxfId="839" priority="29">
      <formula>IF(AND(AL969&lt;0, RIGHT(TEXT(AL969,"0.#"),1)&lt;&gt;"."),TRUE,FALSE)</formula>
    </cfRule>
    <cfRule type="expression" dxfId="838" priority="30">
      <formula>IF(AND(AL969&lt;0, RIGHT(TEXT(AL969,"0.#"),1)="."),TRUE,FALSE)</formula>
    </cfRule>
  </conditionalFormatting>
  <conditionalFormatting sqref="Y1002:Y1003">
    <cfRule type="expression" dxfId="837" priority="19">
      <formula>IF(RIGHT(TEXT(Y1002,"0.#"),1)=".",FALSE,TRUE)</formula>
    </cfRule>
    <cfRule type="expression" dxfId="836" priority="20">
      <formula>IF(RIGHT(TEXT(Y1002,"0.#"),1)=".",TRUE,FALSE)</formula>
    </cfRule>
  </conditionalFormatting>
  <conditionalFormatting sqref="AL1002:AO1003">
    <cfRule type="expression" dxfId="835" priority="21">
      <formula>IF(AND(AL1002&gt;=0, RIGHT(TEXT(AL1002,"0.#"),1)&lt;&gt;"."),TRUE,FALSE)</formula>
    </cfRule>
    <cfRule type="expression" dxfId="834" priority="22">
      <formula>IF(AND(AL1002&gt;=0, RIGHT(TEXT(AL1002,"0.#"),1)="."),TRUE,FALSE)</formula>
    </cfRule>
    <cfRule type="expression" dxfId="833" priority="23">
      <formula>IF(AND(AL1002&lt;0, RIGHT(TEXT(AL1002,"0.#"),1)&lt;&gt;"."),TRUE,FALSE)</formula>
    </cfRule>
    <cfRule type="expression" dxfId="832" priority="24">
      <formula>IF(AND(AL1002&lt;0, RIGHT(TEXT(AL1002,"0.#"),1)="."),TRUE,FALSE)</formula>
    </cfRule>
  </conditionalFormatting>
  <conditionalFormatting sqref="AL1035:AO1035">
    <cfRule type="expression" dxfId="831" priority="15">
      <formula>IF(AND(AL1035&gt;=0, RIGHT(TEXT(AL1035,"0.#"),1)&lt;&gt;"."),TRUE,FALSE)</formula>
    </cfRule>
    <cfRule type="expression" dxfId="830" priority="16">
      <formula>IF(AND(AL1035&gt;=0, RIGHT(TEXT(AL1035,"0.#"),1)="."),TRUE,FALSE)</formula>
    </cfRule>
    <cfRule type="expression" dxfId="829" priority="17">
      <formula>IF(AND(AL1035&lt;0, RIGHT(TEXT(AL1035,"0.#"),1)&lt;&gt;"."),TRUE,FALSE)</formula>
    </cfRule>
    <cfRule type="expression" dxfId="828" priority="18">
      <formula>IF(AND(AL1035&lt;0, RIGHT(TEXT(AL1035,"0.#"),1)="."),TRUE,FALSE)</formula>
    </cfRule>
  </conditionalFormatting>
  <conditionalFormatting sqref="Y1035">
    <cfRule type="expression" dxfId="827" priority="13">
      <formula>IF(RIGHT(TEXT(Y1035,"0.#"),1)=".",FALSE,TRUE)</formula>
    </cfRule>
    <cfRule type="expression" dxfId="826" priority="14">
      <formula>IF(RIGHT(TEXT(Y1035,"0.#"),1)=".",TRUE,FALSE)</formula>
    </cfRule>
  </conditionalFormatting>
  <conditionalFormatting sqref="AL1068:AO1068">
    <cfRule type="expression" dxfId="825" priority="9">
      <formula>IF(AND(AL1068&gt;=0, RIGHT(TEXT(AL1068,"0.#"),1)&lt;&gt;"."),TRUE,FALSE)</formula>
    </cfRule>
    <cfRule type="expression" dxfId="824" priority="10">
      <formula>IF(AND(AL1068&gt;=0, RIGHT(TEXT(AL1068,"0.#"),1)="."),TRUE,FALSE)</formula>
    </cfRule>
    <cfRule type="expression" dxfId="823" priority="11">
      <formula>IF(AND(AL1068&lt;0, RIGHT(TEXT(AL1068,"0.#"),1)&lt;&gt;"."),TRUE,FALSE)</formula>
    </cfRule>
    <cfRule type="expression" dxfId="822" priority="12">
      <formula>IF(AND(AL1068&lt;0, RIGHT(TEXT(AL1068,"0.#"),1)="."),TRUE,FALSE)</formula>
    </cfRule>
  </conditionalFormatting>
  <conditionalFormatting sqref="Y1068">
    <cfRule type="expression" dxfId="821" priority="7">
      <formula>IF(RIGHT(TEXT(Y1068,"0.#"),1)=".",FALSE,TRUE)</formula>
    </cfRule>
    <cfRule type="expression" dxfId="820" priority="8">
      <formula>IF(RIGHT(TEXT(Y1068,"0.#"),1)=".",TRUE,FALSE)</formula>
    </cfRule>
  </conditionalFormatting>
  <conditionalFormatting sqref="AL1102:AO1104">
    <cfRule type="expression" dxfId="819" priority="3">
      <formula>IF(AND(AL1102&gt;=0, RIGHT(TEXT(AL1102,"0.#"),1)&lt;&gt;"."),TRUE,FALSE)</formula>
    </cfRule>
    <cfRule type="expression" dxfId="818" priority="4">
      <formula>IF(AND(AL1102&gt;=0, RIGHT(TEXT(AL1102,"0.#"),1)="."),TRUE,FALSE)</formula>
    </cfRule>
    <cfRule type="expression" dxfId="817" priority="5">
      <formula>IF(AND(AL1102&lt;0, RIGHT(TEXT(AL1102,"0.#"),1)&lt;&gt;"."),TRUE,FALSE)</formula>
    </cfRule>
    <cfRule type="expression" dxfId="816" priority="6">
      <formula>IF(AND(AL1102&lt;0, RIGHT(TEXT(AL1102,"0.#"),1)="."),TRUE,FALSE)</formula>
    </cfRule>
  </conditionalFormatting>
  <conditionalFormatting sqref="Y1102:Y1104">
    <cfRule type="expression" dxfId="815" priority="1">
      <formula>IF(RIGHT(TEXT(Y1102,"0.#"),1)=".",FALSE,TRUE)</formula>
    </cfRule>
    <cfRule type="expression" dxfId="814"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2" max="49" man="1"/>
    <brk id="158" max="49" man="1"/>
    <brk id="218" max="49" man="1"/>
    <brk id="709" max="49" man="1"/>
    <brk id="735" max="49" man="1"/>
    <brk id="760" max="49" man="1"/>
    <brk id="778" max="49" man="1"/>
    <brk id="932" max="49" man="1"/>
    <brk id="11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522</v>
      </c>
      <c r="AF5" s="30"/>
      <c r="AG5" s="56" t="s">
        <v>512</v>
      </c>
      <c r="AI5" s="56" t="s">
        <v>498</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483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464</v>
      </c>
      <c r="AN2" s="999"/>
      <c r="AO2" s="999"/>
      <c r="AP2" s="458"/>
      <c r="AQ2" s="173" t="s">
        <v>354</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517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464</v>
      </c>
      <c r="AN9" s="999"/>
      <c r="AO9" s="999"/>
      <c r="AP9" s="458"/>
      <c r="AQ9" s="173" t="s">
        <v>354</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517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464</v>
      </c>
      <c r="AN16" s="999"/>
      <c r="AO16" s="999"/>
      <c r="AP16" s="458"/>
      <c r="AQ16" s="173" t="s">
        <v>354</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517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464</v>
      </c>
      <c r="AN23" s="999"/>
      <c r="AO23" s="999"/>
      <c r="AP23" s="458"/>
      <c r="AQ23" s="173" t="s">
        <v>354</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517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464</v>
      </c>
      <c r="AN30" s="999"/>
      <c r="AO30" s="999"/>
      <c r="AP30" s="458"/>
      <c r="AQ30" s="173" t="s">
        <v>354</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517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464</v>
      </c>
      <c r="AN37" s="999"/>
      <c r="AO37" s="999"/>
      <c r="AP37" s="458"/>
      <c r="AQ37" s="173" t="s">
        <v>354</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517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464</v>
      </c>
      <c r="AN44" s="999"/>
      <c r="AO44" s="999"/>
      <c r="AP44" s="458"/>
      <c r="AQ44" s="173" t="s">
        <v>354</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464</v>
      </c>
      <c r="AN51" s="999"/>
      <c r="AO51" s="999"/>
      <c r="AP51" s="458"/>
      <c r="AQ51" s="173" t="s">
        <v>354</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464</v>
      </c>
      <c r="AN58" s="999"/>
      <c r="AO58" s="999"/>
      <c r="AP58" s="458"/>
      <c r="AQ58" s="173" t="s">
        <v>354</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464</v>
      </c>
      <c r="AN65" s="999"/>
      <c r="AO65" s="999"/>
      <c r="AP65" s="458"/>
      <c r="AQ65" s="173" t="s">
        <v>354</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517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3" priority="327">
      <formula>IF(RIGHT(TEXT(AE4,"0.#"),1)=".",FALSE,TRUE)</formula>
    </cfRule>
    <cfRule type="expression" dxfId="812" priority="328">
      <formula>IF(RIGHT(TEXT(AE4,"0.#"),1)=".",TRUE,FALSE)</formula>
    </cfRule>
  </conditionalFormatting>
  <conditionalFormatting sqref="AE5">
    <cfRule type="expression" dxfId="811" priority="325">
      <formula>IF(RIGHT(TEXT(AE5,"0.#"),1)=".",FALSE,TRUE)</formula>
    </cfRule>
    <cfRule type="expression" dxfId="810" priority="326">
      <formula>IF(RIGHT(TEXT(AE5,"0.#"),1)=".",TRUE,FALSE)</formula>
    </cfRule>
  </conditionalFormatting>
  <conditionalFormatting sqref="AE6">
    <cfRule type="expression" dxfId="809" priority="323">
      <formula>IF(RIGHT(TEXT(AE6,"0.#"),1)=".",FALSE,TRUE)</formula>
    </cfRule>
    <cfRule type="expression" dxfId="808" priority="324">
      <formula>IF(RIGHT(TEXT(AE6,"0.#"),1)=".",TRUE,FALSE)</formula>
    </cfRule>
  </conditionalFormatting>
  <conditionalFormatting sqref="AI6">
    <cfRule type="expression" dxfId="807" priority="321">
      <formula>IF(RIGHT(TEXT(AI6,"0.#"),1)=".",FALSE,TRUE)</formula>
    </cfRule>
    <cfRule type="expression" dxfId="806" priority="322">
      <formula>IF(RIGHT(TEXT(AI6,"0.#"),1)=".",TRUE,FALSE)</formula>
    </cfRule>
  </conditionalFormatting>
  <conditionalFormatting sqref="AI5">
    <cfRule type="expression" dxfId="805" priority="319">
      <formula>IF(RIGHT(TEXT(AI5,"0.#"),1)=".",FALSE,TRUE)</formula>
    </cfRule>
    <cfRule type="expression" dxfId="804" priority="320">
      <formula>IF(RIGHT(TEXT(AI5,"0.#"),1)=".",TRUE,FALSE)</formula>
    </cfRule>
  </conditionalFormatting>
  <conditionalFormatting sqref="AI4">
    <cfRule type="expression" dxfId="803" priority="317">
      <formula>IF(RIGHT(TEXT(AI4,"0.#"),1)=".",FALSE,TRUE)</formula>
    </cfRule>
    <cfRule type="expression" dxfId="802" priority="318">
      <formula>IF(RIGHT(TEXT(AI4,"0.#"),1)=".",TRUE,FALSE)</formula>
    </cfRule>
  </conditionalFormatting>
  <conditionalFormatting sqref="AM4">
    <cfRule type="expression" dxfId="801" priority="315">
      <formula>IF(RIGHT(TEXT(AM4,"0.#"),1)=".",FALSE,TRUE)</formula>
    </cfRule>
    <cfRule type="expression" dxfId="800" priority="316">
      <formula>IF(RIGHT(TEXT(AM4,"0.#"),1)=".",TRUE,FALSE)</formula>
    </cfRule>
  </conditionalFormatting>
  <conditionalFormatting sqref="AM5">
    <cfRule type="expression" dxfId="799" priority="313">
      <formula>IF(RIGHT(TEXT(AM5,"0.#"),1)=".",FALSE,TRUE)</formula>
    </cfRule>
    <cfRule type="expression" dxfId="798" priority="314">
      <formula>IF(RIGHT(TEXT(AM5,"0.#"),1)=".",TRUE,FALSE)</formula>
    </cfRule>
  </conditionalFormatting>
  <conditionalFormatting sqref="AM6">
    <cfRule type="expression" dxfId="797" priority="311">
      <formula>IF(RIGHT(TEXT(AM6,"0.#"),1)=".",FALSE,TRUE)</formula>
    </cfRule>
    <cfRule type="expression" dxfId="796" priority="312">
      <formula>IF(RIGHT(TEXT(AM6,"0.#"),1)=".",TRUE,FALSE)</formula>
    </cfRule>
  </conditionalFormatting>
  <conditionalFormatting sqref="AQ4:AQ6">
    <cfRule type="expression" dxfId="795" priority="309">
      <formula>IF(RIGHT(TEXT(AQ4,"0.#"),1)=".",FALSE,TRUE)</formula>
    </cfRule>
    <cfRule type="expression" dxfId="794" priority="310">
      <formula>IF(RIGHT(TEXT(AQ4,"0.#"),1)=".",TRUE,FALSE)</formula>
    </cfRule>
  </conditionalFormatting>
  <conditionalFormatting sqref="AU4:AU6">
    <cfRule type="expression" dxfId="793" priority="307">
      <formula>IF(RIGHT(TEXT(AU4,"0.#"),1)=".",FALSE,TRUE)</formula>
    </cfRule>
    <cfRule type="expression" dxfId="792" priority="308">
      <formula>IF(RIGHT(TEXT(AU4,"0.#"),1)=".",TRUE,FALSE)</formula>
    </cfRule>
  </conditionalFormatting>
  <conditionalFormatting sqref="AE11">
    <cfRule type="expression" dxfId="791" priority="305">
      <formula>IF(RIGHT(TEXT(AE11,"0.#"),1)=".",FALSE,TRUE)</formula>
    </cfRule>
    <cfRule type="expression" dxfId="790" priority="306">
      <formula>IF(RIGHT(TEXT(AE11,"0.#"),1)=".",TRUE,FALSE)</formula>
    </cfRule>
  </conditionalFormatting>
  <conditionalFormatting sqref="AE12">
    <cfRule type="expression" dxfId="789" priority="303">
      <formula>IF(RIGHT(TEXT(AE12,"0.#"),1)=".",FALSE,TRUE)</formula>
    </cfRule>
    <cfRule type="expression" dxfId="788" priority="304">
      <formula>IF(RIGHT(TEXT(AE12,"0.#"),1)=".",TRUE,FALSE)</formula>
    </cfRule>
  </conditionalFormatting>
  <conditionalFormatting sqref="AE13">
    <cfRule type="expression" dxfId="787" priority="301">
      <formula>IF(RIGHT(TEXT(AE13,"0.#"),1)=".",FALSE,TRUE)</formula>
    </cfRule>
    <cfRule type="expression" dxfId="786" priority="302">
      <formula>IF(RIGHT(TEXT(AE13,"0.#"),1)=".",TRUE,FALSE)</formula>
    </cfRule>
  </conditionalFormatting>
  <conditionalFormatting sqref="AI13">
    <cfRule type="expression" dxfId="785" priority="299">
      <formula>IF(RIGHT(TEXT(AI13,"0.#"),1)=".",FALSE,TRUE)</formula>
    </cfRule>
    <cfRule type="expression" dxfId="784" priority="300">
      <formula>IF(RIGHT(TEXT(AI13,"0.#"),1)=".",TRUE,FALSE)</formula>
    </cfRule>
  </conditionalFormatting>
  <conditionalFormatting sqref="AI12">
    <cfRule type="expression" dxfId="783" priority="297">
      <formula>IF(RIGHT(TEXT(AI12,"0.#"),1)=".",FALSE,TRUE)</formula>
    </cfRule>
    <cfRule type="expression" dxfId="782" priority="298">
      <formula>IF(RIGHT(TEXT(AI12,"0.#"),1)=".",TRUE,FALSE)</formula>
    </cfRule>
  </conditionalFormatting>
  <conditionalFormatting sqref="AI11">
    <cfRule type="expression" dxfId="781" priority="295">
      <formula>IF(RIGHT(TEXT(AI11,"0.#"),1)=".",FALSE,TRUE)</formula>
    </cfRule>
    <cfRule type="expression" dxfId="780" priority="296">
      <formula>IF(RIGHT(TEXT(AI11,"0.#"),1)=".",TRUE,FALSE)</formula>
    </cfRule>
  </conditionalFormatting>
  <conditionalFormatting sqref="AM11">
    <cfRule type="expression" dxfId="779" priority="293">
      <formula>IF(RIGHT(TEXT(AM11,"0.#"),1)=".",FALSE,TRUE)</formula>
    </cfRule>
    <cfRule type="expression" dxfId="778" priority="294">
      <formula>IF(RIGHT(TEXT(AM11,"0.#"),1)=".",TRUE,FALSE)</formula>
    </cfRule>
  </conditionalFormatting>
  <conditionalFormatting sqref="AM12">
    <cfRule type="expression" dxfId="777" priority="291">
      <formula>IF(RIGHT(TEXT(AM12,"0.#"),1)=".",FALSE,TRUE)</formula>
    </cfRule>
    <cfRule type="expression" dxfId="776" priority="292">
      <formula>IF(RIGHT(TEXT(AM12,"0.#"),1)=".",TRUE,FALSE)</formula>
    </cfRule>
  </conditionalFormatting>
  <conditionalFormatting sqref="AM13">
    <cfRule type="expression" dxfId="775" priority="289">
      <formula>IF(RIGHT(TEXT(AM13,"0.#"),1)=".",FALSE,TRUE)</formula>
    </cfRule>
    <cfRule type="expression" dxfId="774" priority="290">
      <formula>IF(RIGHT(TEXT(AM13,"0.#"),1)=".",TRUE,FALSE)</formula>
    </cfRule>
  </conditionalFormatting>
  <conditionalFormatting sqref="AQ11:AQ13">
    <cfRule type="expression" dxfId="773" priority="287">
      <formula>IF(RIGHT(TEXT(AQ11,"0.#"),1)=".",FALSE,TRUE)</formula>
    </cfRule>
    <cfRule type="expression" dxfId="772" priority="288">
      <formula>IF(RIGHT(TEXT(AQ11,"0.#"),1)=".",TRUE,FALSE)</formula>
    </cfRule>
  </conditionalFormatting>
  <conditionalFormatting sqref="AU11:AU13">
    <cfRule type="expression" dxfId="771" priority="285">
      <formula>IF(RIGHT(TEXT(AU11,"0.#"),1)=".",FALSE,TRUE)</formula>
    </cfRule>
    <cfRule type="expression" dxfId="770" priority="286">
      <formula>IF(RIGHT(TEXT(AU11,"0.#"),1)=".",TRUE,FALSE)</formula>
    </cfRule>
  </conditionalFormatting>
  <conditionalFormatting sqref="AE18">
    <cfRule type="expression" dxfId="769" priority="283">
      <formula>IF(RIGHT(TEXT(AE18,"0.#"),1)=".",FALSE,TRUE)</formula>
    </cfRule>
    <cfRule type="expression" dxfId="768" priority="284">
      <formula>IF(RIGHT(TEXT(AE18,"0.#"),1)=".",TRUE,FALSE)</formula>
    </cfRule>
  </conditionalFormatting>
  <conditionalFormatting sqref="AE19">
    <cfRule type="expression" dxfId="767" priority="281">
      <formula>IF(RIGHT(TEXT(AE19,"0.#"),1)=".",FALSE,TRUE)</formula>
    </cfRule>
    <cfRule type="expression" dxfId="766" priority="282">
      <formula>IF(RIGHT(TEXT(AE19,"0.#"),1)=".",TRUE,FALSE)</formula>
    </cfRule>
  </conditionalFormatting>
  <conditionalFormatting sqref="AE20">
    <cfRule type="expression" dxfId="765" priority="279">
      <formula>IF(RIGHT(TEXT(AE20,"0.#"),1)=".",FALSE,TRUE)</formula>
    </cfRule>
    <cfRule type="expression" dxfId="764" priority="280">
      <formula>IF(RIGHT(TEXT(AE20,"0.#"),1)=".",TRUE,FALSE)</formula>
    </cfRule>
  </conditionalFormatting>
  <conditionalFormatting sqref="AI20">
    <cfRule type="expression" dxfId="763" priority="277">
      <formula>IF(RIGHT(TEXT(AI20,"0.#"),1)=".",FALSE,TRUE)</formula>
    </cfRule>
    <cfRule type="expression" dxfId="762" priority="278">
      <formula>IF(RIGHT(TEXT(AI20,"0.#"),1)=".",TRUE,FALSE)</formula>
    </cfRule>
  </conditionalFormatting>
  <conditionalFormatting sqref="AI19">
    <cfRule type="expression" dxfId="761" priority="275">
      <formula>IF(RIGHT(TEXT(AI19,"0.#"),1)=".",FALSE,TRUE)</formula>
    </cfRule>
    <cfRule type="expression" dxfId="760" priority="276">
      <formula>IF(RIGHT(TEXT(AI19,"0.#"),1)=".",TRUE,FALSE)</formula>
    </cfRule>
  </conditionalFormatting>
  <conditionalFormatting sqref="AI18">
    <cfRule type="expression" dxfId="759" priority="273">
      <formula>IF(RIGHT(TEXT(AI18,"0.#"),1)=".",FALSE,TRUE)</formula>
    </cfRule>
    <cfRule type="expression" dxfId="758" priority="274">
      <formula>IF(RIGHT(TEXT(AI18,"0.#"),1)=".",TRUE,FALSE)</formula>
    </cfRule>
  </conditionalFormatting>
  <conditionalFormatting sqref="AM18">
    <cfRule type="expression" dxfId="757" priority="271">
      <formula>IF(RIGHT(TEXT(AM18,"0.#"),1)=".",FALSE,TRUE)</formula>
    </cfRule>
    <cfRule type="expression" dxfId="756" priority="272">
      <formula>IF(RIGHT(TEXT(AM18,"0.#"),1)=".",TRUE,FALSE)</formula>
    </cfRule>
  </conditionalFormatting>
  <conditionalFormatting sqref="AM19">
    <cfRule type="expression" dxfId="755" priority="269">
      <formula>IF(RIGHT(TEXT(AM19,"0.#"),1)=".",FALSE,TRUE)</formula>
    </cfRule>
    <cfRule type="expression" dxfId="754" priority="270">
      <formula>IF(RIGHT(TEXT(AM19,"0.#"),1)=".",TRUE,FALSE)</formula>
    </cfRule>
  </conditionalFormatting>
  <conditionalFormatting sqref="AM20">
    <cfRule type="expression" dxfId="753" priority="267">
      <formula>IF(RIGHT(TEXT(AM20,"0.#"),1)=".",FALSE,TRUE)</formula>
    </cfRule>
    <cfRule type="expression" dxfId="752" priority="268">
      <formula>IF(RIGHT(TEXT(AM20,"0.#"),1)=".",TRUE,FALSE)</formula>
    </cfRule>
  </conditionalFormatting>
  <conditionalFormatting sqref="AQ18:AQ20">
    <cfRule type="expression" dxfId="751" priority="265">
      <formula>IF(RIGHT(TEXT(AQ18,"0.#"),1)=".",FALSE,TRUE)</formula>
    </cfRule>
    <cfRule type="expression" dxfId="750" priority="266">
      <formula>IF(RIGHT(TEXT(AQ18,"0.#"),1)=".",TRUE,FALSE)</formula>
    </cfRule>
  </conditionalFormatting>
  <conditionalFormatting sqref="AU18:AU20">
    <cfRule type="expression" dxfId="749" priority="263">
      <formula>IF(RIGHT(TEXT(AU18,"0.#"),1)=".",FALSE,TRUE)</formula>
    </cfRule>
    <cfRule type="expression" dxfId="748" priority="264">
      <formula>IF(RIGHT(TEXT(AU18,"0.#"),1)=".",TRUE,FALSE)</formula>
    </cfRule>
  </conditionalFormatting>
  <conditionalFormatting sqref="AQ25:AQ27">
    <cfRule type="expression" dxfId="747" priority="243">
      <formula>IF(RIGHT(TEXT(AQ25,"0.#"),1)=".",FALSE,TRUE)</formula>
    </cfRule>
    <cfRule type="expression" dxfId="746" priority="244">
      <formula>IF(RIGHT(TEXT(AQ25,"0.#"),1)=".",TRUE,FALSE)</formula>
    </cfRule>
  </conditionalFormatting>
  <conditionalFormatting sqref="AU25:AU27">
    <cfRule type="expression" dxfId="745" priority="241">
      <formula>IF(RIGHT(TEXT(AU25,"0.#"),1)=".",FALSE,TRUE)</formula>
    </cfRule>
    <cfRule type="expression" dxfId="744" priority="242">
      <formula>IF(RIGHT(TEXT(AU25,"0.#"),1)=".",TRUE,FALSE)</formula>
    </cfRule>
  </conditionalFormatting>
  <conditionalFormatting sqref="AQ32:AQ34">
    <cfRule type="expression" dxfId="743" priority="221">
      <formula>IF(RIGHT(TEXT(AQ32,"0.#"),1)=".",FALSE,TRUE)</formula>
    </cfRule>
    <cfRule type="expression" dxfId="742" priority="222">
      <formula>IF(RIGHT(TEXT(AQ32,"0.#"),1)=".",TRUE,FALSE)</formula>
    </cfRule>
  </conditionalFormatting>
  <conditionalFormatting sqref="AU32:AU34">
    <cfRule type="expression" dxfId="741" priority="219">
      <formula>IF(RIGHT(TEXT(AU32,"0.#"),1)=".",FALSE,TRUE)</formula>
    </cfRule>
    <cfRule type="expression" dxfId="740" priority="220">
      <formula>IF(RIGHT(TEXT(AU32,"0.#"),1)=".",TRUE,FALSE)</formula>
    </cfRule>
  </conditionalFormatting>
  <conditionalFormatting sqref="AQ39:AQ41">
    <cfRule type="expression" dxfId="739" priority="199">
      <formula>IF(RIGHT(TEXT(AQ39,"0.#"),1)=".",FALSE,TRUE)</formula>
    </cfRule>
    <cfRule type="expression" dxfId="738" priority="200">
      <formula>IF(RIGHT(TEXT(AQ39,"0.#"),1)=".",TRUE,FALSE)</formula>
    </cfRule>
  </conditionalFormatting>
  <conditionalFormatting sqref="AU39:AU41">
    <cfRule type="expression" dxfId="737" priority="197">
      <formula>IF(RIGHT(TEXT(AU39,"0.#"),1)=".",FALSE,TRUE)</formula>
    </cfRule>
    <cfRule type="expression" dxfId="736" priority="198">
      <formula>IF(RIGHT(TEXT(AU39,"0.#"),1)=".",TRUE,FALSE)</formula>
    </cfRule>
  </conditionalFormatting>
  <conditionalFormatting sqref="AQ46:AQ48">
    <cfRule type="expression" dxfId="735" priority="177">
      <formula>IF(RIGHT(TEXT(AQ46,"0.#"),1)=".",FALSE,TRUE)</formula>
    </cfRule>
    <cfRule type="expression" dxfId="734" priority="178">
      <formula>IF(RIGHT(TEXT(AQ46,"0.#"),1)=".",TRUE,FALSE)</formula>
    </cfRule>
  </conditionalFormatting>
  <conditionalFormatting sqref="AU46:AU48">
    <cfRule type="expression" dxfId="733" priority="175">
      <formula>IF(RIGHT(TEXT(AU46,"0.#"),1)=".",FALSE,TRUE)</formula>
    </cfRule>
    <cfRule type="expression" dxfId="732" priority="176">
      <formula>IF(RIGHT(TEXT(AU46,"0.#"),1)=".",TRUE,FALSE)</formula>
    </cfRule>
  </conditionalFormatting>
  <conditionalFormatting sqref="AQ53:AQ55">
    <cfRule type="expression" dxfId="731" priority="155">
      <formula>IF(RIGHT(TEXT(AQ53,"0.#"),1)=".",FALSE,TRUE)</formula>
    </cfRule>
    <cfRule type="expression" dxfId="730" priority="156">
      <formula>IF(RIGHT(TEXT(AQ53,"0.#"),1)=".",TRUE,FALSE)</formula>
    </cfRule>
  </conditionalFormatting>
  <conditionalFormatting sqref="AU53:AU55">
    <cfRule type="expression" dxfId="729" priority="153">
      <formula>IF(RIGHT(TEXT(AU53,"0.#"),1)=".",FALSE,TRUE)</formula>
    </cfRule>
    <cfRule type="expression" dxfId="728" priority="154">
      <formula>IF(RIGHT(TEXT(AU53,"0.#"),1)=".",TRUE,FALSE)</formula>
    </cfRule>
  </conditionalFormatting>
  <conditionalFormatting sqref="AQ60:AQ62">
    <cfRule type="expression" dxfId="727" priority="133">
      <formula>IF(RIGHT(TEXT(AQ60,"0.#"),1)=".",FALSE,TRUE)</formula>
    </cfRule>
    <cfRule type="expression" dxfId="726" priority="134">
      <formula>IF(RIGHT(TEXT(AQ60,"0.#"),1)=".",TRUE,FALSE)</formula>
    </cfRule>
  </conditionalFormatting>
  <conditionalFormatting sqref="AU60:AU62">
    <cfRule type="expression" dxfId="725" priority="131">
      <formula>IF(RIGHT(TEXT(AU60,"0.#"),1)=".",FALSE,TRUE)</formula>
    </cfRule>
    <cfRule type="expression" dxfId="724" priority="132">
      <formula>IF(RIGHT(TEXT(AU60,"0.#"),1)=".",TRUE,FALSE)</formula>
    </cfRule>
  </conditionalFormatting>
  <conditionalFormatting sqref="AE67">
    <cfRule type="expression" dxfId="723" priority="129">
      <formula>IF(RIGHT(TEXT(AE67,"0.#"),1)=".",FALSE,TRUE)</formula>
    </cfRule>
    <cfRule type="expression" dxfId="722" priority="130">
      <formula>IF(RIGHT(TEXT(AE67,"0.#"),1)=".",TRUE,FALSE)</formula>
    </cfRule>
  </conditionalFormatting>
  <conditionalFormatting sqref="AE68">
    <cfRule type="expression" dxfId="721" priority="127">
      <formula>IF(RIGHT(TEXT(AE68,"0.#"),1)=".",FALSE,TRUE)</formula>
    </cfRule>
    <cfRule type="expression" dxfId="720" priority="128">
      <formula>IF(RIGHT(TEXT(AE68,"0.#"),1)=".",TRUE,FALSE)</formula>
    </cfRule>
  </conditionalFormatting>
  <conditionalFormatting sqref="AE69">
    <cfRule type="expression" dxfId="719" priority="125">
      <formula>IF(RIGHT(TEXT(AE69,"0.#"),1)=".",FALSE,TRUE)</formula>
    </cfRule>
    <cfRule type="expression" dxfId="718" priority="126">
      <formula>IF(RIGHT(TEXT(AE69,"0.#"),1)=".",TRUE,FALSE)</formula>
    </cfRule>
  </conditionalFormatting>
  <conditionalFormatting sqref="AI69">
    <cfRule type="expression" dxfId="717" priority="123">
      <formula>IF(RIGHT(TEXT(AI69,"0.#"),1)=".",FALSE,TRUE)</formula>
    </cfRule>
    <cfRule type="expression" dxfId="716" priority="124">
      <formula>IF(RIGHT(TEXT(AI69,"0.#"),1)=".",TRUE,FALSE)</formula>
    </cfRule>
  </conditionalFormatting>
  <conditionalFormatting sqref="AI68">
    <cfRule type="expression" dxfId="715" priority="121">
      <formula>IF(RIGHT(TEXT(AI68,"0.#"),1)=".",FALSE,TRUE)</formula>
    </cfRule>
    <cfRule type="expression" dxfId="714" priority="122">
      <formula>IF(RIGHT(TEXT(AI68,"0.#"),1)=".",TRUE,FALSE)</formula>
    </cfRule>
  </conditionalFormatting>
  <conditionalFormatting sqref="AI67">
    <cfRule type="expression" dxfId="713" priority="119">
      <formula>IF(RIGHT(TEXT(AI67,"0.#"),1)=".",FALSE,TRUE)</formula>
    </cfRule>
    <cfRule type="expression" dxfId="712" priority="120">
      <formula>IF(RIGHT(TEXT(AI67,"0.#"),1)=".",TRUE,FALSE)</formula>
    </cfRule>
  </conditionalFormatting>
  <conditionalFormatting sqref="AM67">
    <cfRule type="expression" dxfId="711" priority="117">
      <formula>IF(RIGHT(TEXT(AM67,"0.#"),1)=".",FALSE,TRUE)</formula>
    </cfRule>
    <cfRule type="expression" dxfId="710" priority="118">
      <formula>IF(RIGHT(TEXT(AM67,"0.#"),1)=".",TRUE,FALSE)</formula>
    </cfRule>
  </conditionalFormatting>
  <conditionalFormatting sqref="AM68">
    <cfRule type="expression" dxfId="709" priority="115">
      <formula>IF(RIGHT(TEXT(AM68,"0.#"),1)=".",FALSE,TRUE)</formula>
    </cfRule>
    <cfRule type="expression" dxfId="708" priority="116">
      <formula>IF(RIGHT(TEXT(AM68,"0.#"),1)=".",TRUE,FALSE)</formula>
    </cfRule>
  </conditionalFormatting>
  <conditionalFormatting sqref="AM69">
    <cfRule type="expression" dxfId="707" priority="113">
      <formula>IF(RIGHT(TEXT(AM69,"0.#"),1)=".",FALSE,TRUE)</formula>
    </cfRule>
    <cfRule type="expression" dxfId="706" priority="114">
      <formula>IF(RIGHT(TEXT(AM69,"0.#"),1)=".",TRUE,FALSE)</formula>
    </cfRule>
  </conditionalFormatting>
  <conditionalFormatting sqref="AQ67:AQ69">
    <cfRule type="expression" dxfId="705" priority="111">
      <formula>IF(RIGHT(TEXT(AQ67,"0.#"),1)=".",FALSE,TRUE)</formula>
    </cfRule>
    <cfRule type="expression" dxfId="704" priority="112">
      <formula>IF(RIGHT(TEXT(AQ67,"0.#"),1)=".",TRUE,FALSE)</formula>
    </cfRule>
  </conditionalFormatting>
  <conditionalFormatting sqref="AU67:AU69">
    <cfRule type="expression" dxfId="703" priority="109">
      <formula>IF(RIGHT(TEXT(AU67,"0.#"),1)=".",FALSE,TRUE)</formula>
    </cfRule>
    <cfRule type="expression" dxfId="702" priority="110">
      <formula>IF(RIGHT(TEXT(AU67,"0.#"),1)=".",TRUE,FALSE)</formula>
    </cfRule>
  </conditionalFormatting>
  <conditionalFormatting sqref="AE25">
    <cfRule type="expression" dxfId="701" priority="107">
      <formula>IF(RIGHT(TEXT(AE25,"0.#"),1)=".",FALSE,TRUE)</formula>
    </cfRule>
    <cfRule type="expression" dxfId="700" priority="108">
      <formula>IF(RIGHT(TEXT(AE25,"0.#"),1)=".",TRUE,FALSE)</formula>
    </cfRule>
  </conditionalFormatting>
  <conditionalFormatting sqref="AE26">
    <cfRule type="expression" dxfId="699" priority="105">
      <formula>IF(RIGHT(TEXT(AE26,"0.#"),1)=".",FALSE,TRUE)</formula>
    </cfRule>
    <cfRule type="expression" dxfId="698" priority="106">
      <formula>IF(RIGHT(TEXT(AE26,"0.#"),1)=".",TRUE,FALSE)</formula>
    </cfRule>
  </conditionalFormatting>
  <conditionalFormatting sqref="AE27">
    <cfRule type="expression" dxfId="697" priority="103">
      <formula>IF(RIGHT(TEXT(AE27,"0.#"),1)=".",FALSE,TRUE)</formula>
    </cfRule>
    <cfRule type="expression" dxfId="696" priority="104">
      <formula>IF(RIGHT(TEXT(AE27,"0.#"),1)=".",TRUE,FALSE)</formula>
    </cfRule>
  </conditionalFormatting>
  <conditionalFormatting sqref="AI27">
    <cfRule type="expression" dxfId="695" priority="101">
      <formula>IF(RIGHT(TEXT(AI27,"0.#"),1)=".",FALSE,TRUE)</formula>
    </cfRule>
    <cfRule type="expression" dxfId="694" priority="102">
      <formula>IF(RIGHT(TEXT(AI27,"0.#"),1)=".",TRUE,FALSE)</formula>
    </cfRule>
  </conditionalFormatting>
  <conditionalFormatting sqref="AI26">
    <cfRule type="expression" dxfId="693" priority="99">
      <formula>IF(RIGHT(TEXT(AI26,"0.#"),1)=".",FALSE,TRUE)</formula>
    </cfRule>
    <cfRule type="expression" dxfId="692" priority="100">
      <formula>IF(RIGHT(TEXT(AI26,"0.#"),1)=".",TRUE,FALSE)</formula>
    </cfRule>
  </conditionalFormatting>
  <conditionalFormatting sqref="AI25">
    <cfRule type="expression" dxfId="691" priority="97">
      <formula>IF(RIGHT(TEXT(AI25,"0.#"),1)=".",FALSE,TRUE)</formula>
    </cfRule>
    <cfRule type="expression" dxfId="690" priority="98">
      <formula>IF(RIGHT(TEXT(AI25,"0.#"),1)=".",TRUE,FALSE)</formula>
    </cfRule>
  </conditionalFormatting>
  <conditionalFormatting sqref="AM25">
    <cfRule type="expression" dxfId="689" priority="95">
      <formula>IF(RIGHT(TEXT(AM25,"0.#"),1)=".",FALSE,TRUE)</formula>
    </cfRule>
    <cfRule type="expression" dxfId="688" priority="96">
      <formula>IF(RIGHT(TEXT(AM25,"0.#"),1)=".",TRUE,FALSE)</formula>
    </cfRule>
  </conditionalFormatting>
  <conditionalFormatting sqref="AM26">
    <cfRule type="expression" dxfId="687" priority="93">
      <formula>IF(RIGHT(TEXT(AM26,"0.#"),1)=".",FALSE,TRUE)</formula>
    </cfRule>
    <cfRule type="expression" dxfId="686" priority="94">
      <formula>IF(RIGHT(TEXT(AM26,"0.#"),1)=".",TRUE,FALSE)</formula>
    </cfRule>
  </conditionalFormatting>
  <conditionalFormatting sqref="AM27">
    <cfRule type="expression" dxfId="685" priority="91">
      <formula>IF(RIGHT(TEXT(AM27,"0.#"),1)=".",FALSE,TRUE)</formula>
    </cfRule>
    <cfRule type="expression" dxfId="684" priority="92">
      <formula>IF(RIGHT(TEXT(AM27,"0.#"),1)=".",TRUE,FALSE)</formula>
    </cfRule>
  </conditionalFormatting>
  <conditionalFormatting sqref="AE32">
    <cfRule type="expression" dxfId="683" priority="89">
      <formula>IF(RIGHT(TEXT(AE32,"0.#"),1)=".",FALSE,TRUE)</formula>
    </cfRule>
    <cfRule type="expression" dxfId="682" priority="90">
      <formula>IF(RIGHT(TEXT(AE32,"0.#"),1)=".",TRUE,FALSE)</formula>
    </cfRule>
  </conditionalFormatting>
  <conditionalFormatting sqref="AE33">
    <cfRule type="expression" dxfId="681" priority="87">
      <formula>IF(RIGHT(TEXT(AE33,"0.#"),1)=".",FALSE,TRUE)</formula>
    </cfRule>
    <cfRule type="expression" dxfId="680" priority="88">
      <formula>IF(RIGHT(TEXT(AE33,"0.#"),1)=".",TRUE,FALSE)</formula>
    </cfRule>
  </conditionalFormatting>
  <conditionalFormatting sqref="AE34">
    <cfRule type="expression" dxfId="679" priority="85">
      <formula>IF(RIGHT(TEXT(AE34,"0.#"),1)=".",FALSE,TRUE)</formula>
    </cfRule>
    <cfRule type="expression" dxfId="678" priority="86">
      <formula>IF(RIGHT(TEXT(AE34,"0.#"),1)=".",TRUE,FALSE)</formula>
    </cfRule>
  </conditionalFormatting>
  <conditionalFormatting sqref="AI34">
    <cfRule type="expression" dxfId="677" priority="83">
      <formula>IF(RIGHT(TEXT(AI34,"0.#"),1)=".",FALSE,TRUE)</formula>
    </cfRule>
    <cfRule type="expression" dxfId="676" priority="84">
      <formula>IF(RIGHT(TEXT(AI34,"0.#"),1)=".",TRUE,FALSE)</formula>
    </cfRule>
  </conditionalFormatting>
  <conditionalFormatting sqref="AI33">
    <cfRule type="expression" dxfId="675" priority="81">
      <formula>IF(RIGHT(TEXT(AI33,"0.#"),1)=".",FALSE,TRUE)</formula>
    </cfRule>
    <cfRule type="expression" dxfId="674" priority="82">
      <formula>IF(RIGHT(TEXT(AI33,"0.#"),1)=".",TRUE,FALSE)</formula>
    </cfRule>
  </conditionalFormatting>
  <conditionalFormatting sqref="AI32">
    <cfRule type="expression" dxfId="673" priority="79">
      <formula>IF(RIGHT(TEXT(AI32,"0.#"),1)=".",FALSE,TRUE)</formula>
    </cfRule>
    <cfRule type="expression" dxfId="672" priority="80">
      <formula>IF(RIGHT(TEXT(AI32,"0.#"),1)=".",TRUE,FALSE)</formula>
    </cfRule>
  </conditionalFormatting>
  <conditionalFormatting sqref="AM32">
    <cfRule type="expression" dxfId="671" priority="77">
      <formula>IF(RIGHT(TEXT(AM32,"0.#"),1)=".",FALSE,TRUE)</formula>
    </cfRule>
    <cfRule type="expression" dxfId="670" priority="78">
      <formula>IF(RIGHT(TEXT(AM32,"0.#"),1)=".",TRUE,FALSE)</formula>
    </cfRule>
  </conditionalFormatting>
  <conditionalFormatting sqref="AM33">
    <cfRule type="expression" dxfId="669" priority="75">
      <formula>IF(RIGHT(TEXT(AM33,"0.#"),1)=".",FALSE,TRUE)</formula>
    </cfRule>
    <cfRule type="expression" dxfId="668" priority="76">
      <formula>IF(RIGHT(TEXT(AM33,"0.#"),1)=".",TRUE,FALSE)</formula>
    </cfRule>
  </conditionalFormatting>
  <conditionalFormatting sqref="AM34">
    <cfRule type="expression" dxfId="667" priority="73">
      <formula>IF(RIGHT(TEXT(AM34,"0.#"),1)=".",FALSE,TRUE)</formula>
    </cfRule>
    <cfRule type="expression" dxfId="666" priority="74">
      <formula>IF(RIGHT(TEXT(AM34,"0.#"),1)=".",TRUE,FALSE)</formula>
    </cfRule>
  </conditionalFormatting>
  <conditionalFormatting sqref="AE39">
    <cfRule type="expression" dxfId="665" priority="71">
      <formula>IF(RIGHT(TEXT(AE39,"0.#"),1)=".",FALSE,TRUE)</formula>
    </cfRule>
    <cfRule type="expression" dxfId="664" priority="72">
      <formula>IF(RIGHT(TEXT(AE39,"0.#"),1)=".",TRUE,FALSE)</formula>
    </cfRule>
  </conditionalFormatting>
  <conditionalFormatting sqref="AE40">
    <cfRule type="expression" dxfId="663" priority="69">
      <formula>IF(RIGHT(TEXT(AE40,"0.#"),1)=".",FALSE,TRUE)</formula>
    </cfRule>
    <cfRule type="expression" dxfId="662" priority="70">
      <formula>IF(RIGHT(TEXT(AE40,"0.#"),1)=".",TRUE,FALSE)</formula>
    </cfRule>
  </conditionalFormatting>
  <conditionalFormatting sqref="AE41">
    <cfRule type="expression" dxfId="661" priority="67">
      <formula>IF(RIGHT(TEXT(AE41,"0.#"),1)=".",FALSE,TRUE)</formula>
    </cfRule>
    <cfRule type="expression" dxfId="660" priority="68">
      <formula>IF(RIGHT(TEXT(AE41,"0.#"),1)=".",TRUE,FALSE)</formula>
    </cfRule>
  </conditionalFormatting>
  <conditionalFormatting sqref="AI41">
    <cfRule type="expression" dxfId="659" priority="65">
      <formula>IF(RIGHT(TEXT(AI41,"0.#"),1)=".",FALSE,TRUE)</formula>
    </cfRule>
    <cfRule type="expression" dxfId="658" priority="66">
      <formula>IF(RIGHT(TEXT(AI41,"0.#"),1)=".",TRUE,FALSE)</formula>
    </cfRule>
  </conditionalFormatting>
  <conditionalFormatting sqref="AI40">
    <cfRule type="expression" dxfId="657" priority="63">
      <formula>IF(RIGHT(TEXT(AI40,"0.#"),1)=".",FALSE,TRUE)</formula>
    </cfRule>
    <cfRule type="expression" dxfId="656" priority="64">
      <formula>IF(RIGHT(TEXT(AI40,"0.#"),1)=".",TRUE,FALSE)</formula>
    </cfRule>
  </conditionalFormatting>
  <conditionalFormatting sqref="AI39">
    <cfRule type="expression" dxfId="655" priority="61">
      <formula>IF(RIGHT(TEXT(AI39,"0.#"),1)=".",FALSE,TRUE)</formula>
    </cfRule>
    <cfRule type="expression" dxfId="654" priority="62">
      <formula>IF(RIGHT(TEXT(AI39,"0.#"),1)=".",TRUE,FALSE)</formula>
    </cfRule>
  </conditionalFormatting>
  <conditionalFormatting sqref="AM39">
    <cfRule type="expression" dxfId="653" priority="59">
      <formula>IF(RIGHT(TEXT(AM39,"0.#"),1)=".",FALSE,TRUE)</formula>
    </cfRule>
    <cfRule type="expression" dxfId="652" priority="60">
      <formula>IF(RIGHT(TEXT(AM39,"0.#"),1)=".",TRUE,FALSE)</formula>
    </cfRule>
  </conditionalFormatting>
  <conditionalFormatting sqref="AM40">
    <cfRule type="expression" dxfId="651" priority="57">
      <formula>IF(RIGHT(TEXT(AM40,"0.#"),1)=".",FALSE,TRUE)</formula>
    </cfRule>
    <cfRule type="expression" dxfId="650" priority="58">
      <formula>IF(RIGHT(TEXT(AM40,"0.#"),1)=".",TRUE,FALSE)</formula>
    </cfRule>
  </conditionalFormatting>
  <conditionalFormatting sqref="AM41">
    <cfRule type="expression" dxfId="649" priority="55">
      <formula>IF(RIGHT(TEXT(AM41,"0.#"),1)=".",FALSE,TRUE)</formula>
    </cfRule>
    <cfRule type="expression" dxfId="648" priority="56">
      <formula>IF(RIGHT(TEXT(AM41,"0.#"),1)=".",TRUE,FALSE)</formula>
    </cfRule>
  </conditionalFormatting>
  <conditionalFormatting sqref="AE46">
    <cfRule type="expression" dxfId="647" priority="53">
      <formula>IF(RIGHT(TEXT(AE46,"0.#"),1)=".",FALSE,TRUE)</formula>
    </cfRule>
    <cfRule type="expression" dxfId="646" priority="54">
      <formula>IF(RIGHT(TEXT(AE46,"0.#"),1)=".",TRUE,FALSE)</formula>
    </cfRule>
  </conditionalFormatting>
  <conditionalFormatting sqref="AE47">
    <cfRule type="expression" dxfId="645" priority="51">
      <formula>IF(RIGHT(TEXT(AE47,"0.#"),1)=".",FALSE,TRUE)</formula>
    </cfRule>
    <cfRule type="expression" dxfId="644" priority="52">
      <formula>IF(RIGHT(TEXT(AE47,"0.#"),1)=".",TRUE,FALSE)</formula>
    </cfRule>
  </conditionalFormatting>
  <conditionalFormatting sqref="AE48">
    <cfRule type="expression" dxfId="643" priority="49">
      <formula>IF(RIGHT(TEXT(AE48,"0.#"),1)=".",FALSE,TRUE)</formula>
    </cfRule>
    <cfRule type="expression" dxfId="642" priority="50">
      <formula>IF(RIGHT(TEXT(AE48,"0.#"),1)=".",TRUE,FALSE)</formula>
    </cfRule>
  </conditionalFormatting>
  <conditionalFormatting sqref="AI48">
    <cfRule type="expression" dxfId="641" priority="47">
      <formula>IF(RIGHT(TEXT(AI48,"0.#"),1)=".",FALSE,TRUE)</formula>
    </cfRule>
    <cfRule type="expression" dxfId="640" priority="48">
      <formula>IF(RIGHT(TEXT(AI48,"0.#"),1)=".",TRUE,FALSE)</formula>
    </cfRule>
  </conditionalFormatting>
  <conditionalFormatting sqref="AI47">
    <cfRule type="expression" dxfId="639" priority="45">
      <formula>IF(RIGHT(TEXT(AI47,"0.#"),1)=".",FALSE,TRUE)</formula>
    </cfRule>
    <cfRule type="expression" dxfId="638" priority="46">
      <formula>IF(RIGHT(TEXT(AI47,"0.#"),1)=".",TRUE,FALSE)</formula>
    </cfRule>
  </conditionalFormatting>
  <conditionalFormatting sqref="AI46">
    <cfRule type="expression" dxfId="637" priority="43">
      <formula>IF(RIGHT(TEXT(AI46,"0.#"),1)=".",FALSE,TRUE)</formula>
    </cfRule>
    <cfRule type="expression" dxfId="636" priority="44">
      <formula>IF(RIGHT(TEXT(AI46,"0.#"),1)=".",TRUE,FALSE)</formula>
    </cfRule>
  </conditionalFormatting>
  <conditionalFormatting sqref="AM46">
    <cfRule type="expression" dxfId="635" priority="41">
      <formula>IF(RIGHT(TEXT(AM46,"0.#"),1)=".",FALSE,TRUE)</formula>
    </cfRule>
    <cfRule type="expression" dxfId="634" priority="42">
      <formula>IF(RIGHT(TEXT(AM46,"0.#"),1)=".",TRUE,FALSE)</formula>
    </cfRule>
  </conditionalFormatting>
  <conditionalFormatting sqref="AM47">
    <cfRule type="expression" dxfId="633" priority="39">
      <formula>IF(RIGHT(TEXT(AM47,"0.#"),1)=".",FALSE,TRUE)</formula>
    </cfRule>
    <cfRule type="expression" dxfId="632" priority="40">
      <formula>IF(RIGHT(TEXT(AM47,"0.#"),1)=".",TRUE,FALSE)</formula>
    </cfRule>
  </conditionalFormatting>
  <conditionalFormatting sqref="AM48">
    <cfRule type="expression" dxfId="631" priority="37">
      <formula>IF(RIGHT(TEXT(AM48,"0.#"),1)=".",FALSE,TRUE)</formula>
    </cfRule>
    <cfRule type="expression" dxfId="630" priority="38">
      <formula>IF(RIGHT(TEXT(AM48,"0.#"),1)=".",TRUE,FALSE)</formula>
    </cfRule>
  </conditionalFormatting>
  <conditionalFormatting sqref="AE53">
    <cfRule type="expression" dxfId="629" priority="35">
      <formula>IF(RIGHT(TEXT(AE53,"0.#"),1)=".",FALSE,TRUE)</formula>
    </cfRule>
    <cfRule type="expression" dxfId="628" priority="36">
      <formula>IF(RIGHT(TEXT(AE53,"0.#"),1)=".",TRUE,FALSE)</formula>
    </cfRule>
  </conditionalFormatting>
  <conditionalFormatting sqref="AE54">
    <cfRule type="expression" dxfId="627" priority="33">
      <formula>IF(RIGHT(TEXT(AE54,"0.#"),1)=".",FALSE,TRUE)</formula>
    </cfRule>
    <cfRule type="expression" dxfId="626" priority="34">
      <formula>IF(RIGHT(TEXT(AE54,"0.#"),1)=".",TRUE,FALSE)</formula>
    </cfRule>
  </conditionalFormatting>
  <conditionalFormatting sqref="AE55">
    <cfRule type="expression" dxfId="625" priority="31">
      <formula>IF(RIGHT(TEXT(AE55,"0.#"),1)=".",FALSE,TRUE)</formula>
    </cfRule>
    <cfRule type="expression" dxfId="624" priority="32">
      <formula>IF(RIGHT(TEXT(AE55,"0.#"),1)=".",TRUE,FALSE)</formula>
    </cfRule>
  </conditionalFormatting>
  <conditionalFormatting sqref="AI55">
    <cfRule type="expression" dxfId="623" priority="29">
      <formula>IF(RIGHT(TEXT(AI55,"0.#"),1)=".",FALSE,TRUE)</formula>
    </cfRule>
    <cfRule type="expression" dxfId="622" priority="30">
      <formula>IF(RIGHT(TEXT(AI55,"0.#"),1)=".",TRUE,FALSE)</formula>
    </cfRule>
  </conditionalFormatting>
  <conditionalFormatting sqref="AI54">
    <cfRule type="expression" dxfId="621" priority="27">
      <formula>IF(RIGHT(TEXT(AI54,"0.#"),1)=".",FALSE,TRUE)</formula>
    </cfRule>
    <cfRule type="expression" dxfId="620" priority="28">
      <formula>IF(RIGHT(TEXT(AI54,"0.#"),1)=".",TRUE,FALSE)</formula>
    </cfRule>
  </conditionalFormatting>
  <conditionalFormatting sqref="AI53">
    <cfRule type="expression" dxfId="619" priority="25">
      <formula>IF(RIGHT(TEXT(AI53,"0.#"),1)=".",FALSE,TRUE)</formula>
    </cfRule>
    <cfRule type="expression" dxfId="618" priority="26">
      <formula>IF(RIGHT(TEXT(AI53,"0.#"),1)=".",TRUE,FALSE)</formula>
    </cfRule>
  </conditionalFormatting>
  <conditionalFormatting sqref="AM53">
    <cfRule type="expression" dxfId="617" priority="23">
      <formula>IF(RIGHT(TEXT(AM53,"0.#"),1)=".",FALSE,TRUE)</formula>
    </cfRule>
    <cfRule type="expression" dxfId="616" priority="24">
      <formula>IF(RIGHT(TEXT(AM53,"0.#"),1)=".",TRUE,FALSE)</formula>
    </cfRule>
  </conditionalFormatting>
  <conditionalFormatting sqref="AM54">
    <cfRule type="expression" dxfId="615" priority="21">
      <formula>IF(RIGHT(TEXT(AM54,"0.#"),1)=".",FALSE,TRUE)</formula>
    </cfRule>
    <cfRule type="expression" dxfId="614" priority="22">
      <formula>IF(RIGHT(TEXT(AM54,"0.#"),1)=".",TRUE,FALSE)</formula>
    </cfRule>
  </conditionalFormatting>
  <conditionalFormatting sqref="AM55">
    <cfRule type="expression" dxfId="613" priority="19">
      <formula>IF(RIGHT(TEXT(AM55,"0.#"),1)=".",FALSE,TRUE)</formula>
    </cfRule>
    <cfRule type="expression" dxfId="612" priority="20">
      <formula>IF(RIGHT(TEXT(AM55,"0.#"),1)=".",TRUE,FALSE)</formula>
    </cfRule>
  </conditionalFormatting>
  <conditionalFormatting sqref="AE60">
    <cfRule type="expression" dxfId="611" priority="17">
      <formula>IF(RIGHT(TEXT(AE60,"0.#"),1)=".",FALSE,TRUE)</formula>
    </cfRule>
    <cfRule type="expression" dxfId="610" priority="18">
      <formula>IF(RIGHT(TEXT(AE60,"0.#"),1)=".",TRUE,FALSE)</formula>
    </cfRule>
  </conditionalFormatting>
  <conditionalFormatting sqref="AE61">
    <cfRule type="expression" dxfId="609" priority="15">
      <formula>IF(RIGHT(TEXT(AE61,"0.#"),1)=".",FALSE,TRUE)</formula>
    </cfRule>
    <cfRule type="expression" dxfId="608" priority="16">
      <formula>IF(RIGHT(TEXT(AE61,"0.#"),1)=".",TRUE,FALSE)</formula>
    </cfRule>
  </conditionalFormatting>
  <conditionalFormatting sqref="AE62">
    <cfRule type="expression" dxfId="607" priority="13">
      <formula>IF(RIGHT(TEXT(AE62,"0.#"),1)=".",FALSE,TRUE)</formula>
    </cfRule>
    <cfRule type="expression" dxfId="606" priority="14">
      <formula>IF(RIGHT(TEXT(AE62,"0.#"),1)=".",TRUE,FALSE)</formula>
    </cfRule>
  </conditionalFormatting>
  <conditionalFormatting sqref="AI62">
    <cfRule type="expression" dxfId="605" priority="11">
      <formula>IF(RIGHT(TEXT(AI62,"0.#"),1)=".",FALSE,TRUE)</formula>
    </cfRule>
    <cfRule type="expression" dxfId="604" priority="12">
      <formula>IF(RIGHT(TEXT(AI62,"0.#"),1)=".",TRUE,FALSE)</formula>
    </cfRule>
  </conditionalFormatting>
  <conditionalFormatting sqref="AI61">
    <cfRule type="expression" dxfId="603" priority="9">
      <formula>IF(RIGHT(TEXT(AI61,"0.#"),1)=".",FALSE,TRUE)</formula>
    </cfRule>
    <cfRule type="expression" dxfId="602" priority="10">
      <formula>IF(RIGHT(TEXT(AI61,"0.#"),1)=".",TRUE,FALSE)</formula>
    </cfRule>
  </conditionalFormatting>
  <conditionalFormatting sqref="AI60">
    <cfRule type="expression" dxfId="601" priority="7">
      <formula>IF(RIGHT(TEXT(AI60,"0.#"),1)=".",FALSE,TRUE)</formula>
    </cfRule>
    <cfRule type="expression" dxfId="600" priority="8">
      <formula>IF(RIGHT(TEXT(AI60,"0.#"),1)=".",TRUE,FALSE)</formula>
    </cfRule>
  </conditionalFormatting>
  <conditionalFormatting sqref="AM60">
    <cfRule type="expression" dxfId="599" priority="5">
      <formula>IF(RIGHT(TEXT(AM60,"0.#"),1)=".",FALSE,TRUE)</formula>
    </cfRule>
    <cfRule type="expression" dxfId="598" priority="6">
      <formula>IF(RIGHT(TEXT(AM60,"0.#"),1)=".",TRUE,FALSE)</formula>
    </cfRule>
  </conditionalFormatting>
  <conditionalFormatting sqref="AM61">
    <cfRule type="expression" dxfId="597" priority="3">
      <formula>IF(RIGHT(TEXT(AM61,"0.#"),1)=".",FALSE,TRUE)</formula>
    </cfRule>
    <cfRule type="expression" dxfId="596" priority="4">
      <formula>IF(RIGHT(TEXT(AM61,"0.#"),1)=".",TRUE,FALSE)</formula>
    </cfRule>
  </conditionalFormatting>
  <conditionalFormatting sqref="AM62">
    <cfRule type="expression" dxfId="595" priority="1">
      <formula>IF(RIGHT(TEXT(AM62,"0.#"),1)=".",FALSE,TRUE)</formula>
    </cfRule>
    <cfRule type="expression" dxfId="5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3" sqref="L33:X3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713</v>
      </c>
      <c r="H2" s="441"/>
      <c r="I2" s="441"/>
      <c r="J2" s="441"/>
      <c r="K2" s="441"/>
      <c r="L2" s="441"/>
      <c r="M2" s="441"/>
      <c r="N2" s="441"/>
      <c r="O2" s="441"/>
      <c r="P2" s="441"/>
      <c r="Q2" s="441"/>
      <c r="R2" s="441"/>
      <c r="S2" s="441"/>
      <c r="T2" s="441"/>
      <c r="U2" s="441"/>
      <c r="V2" s="441"/>
      <c r="W2" s="441"/>
      <c r="X2" s="441"/>
      <c r="Y2" s="441"/>
      <c r="Z2" s="441"/>
      <c r="AA2" s="441"/>
      <c r="AB2" s="442"/>
      <c r="AC2" s="440" t="s">
        <v>714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t="s">
        <v>670</v>
      </c>
      <c r="H4" s="450"/>
      <c r="I4" s="450"/>
      <c r="J4" s="450"/>
      <c r="K4" s="451"/>
      <c r="L4" s="452" t="s">
        <v>709</v>
      </c>
      <c r="M4" s="453"/>
      <c r="N4" s="453"/>
      <c r="O4" s="453"/>
      <c r="P4" s="453"/>
      <c r="Q4" s="453"/>
      <c r="R4" s="453"/>
      <c r="S4" s="453"/>
      <c r="T4" s="453"/>
      <c r="U4" s="453"/>
      <c r="V4" s="453"/>
      <c r="W4" s="453"/>
      <c r="X4" s="454"/>
      <c r="Y4" s="455">
        <v>2</v>
      </c>
      <c r="Z4" s="456"/>
      <c r="AA4" s="456"/>
      <c r="AB4" s="557"/>
      <c r="AC4" s="449" t="s">
        <v>666</v>
      </c>
      <c r="AD4" s="450"/>
      <c r="AE4" s="450"/>
      <c r="AF4" s="450"/>
      <c r="AG4" s="451"/>
      <c r="AH4" s="452" t="s">
        <v>710</v>
      </c>
      <c r="AI4" s="453"/>
      <c r="AJ4" s="453"/>
      <c r="AK4" s="453"/>
      <c r="AL4" s="453"/>
      <c r="AM4" s="453"/>
      <c r="AN4" s="453"/>
      <c r="AO4" s="453"/>
      <c r="AP4" s="453"/>
      <c r="AQ4" s="453"/>
      <c r="AR4" s="453"/>
      <c r="AS4" s="453"/>
      <c r="AT4" s="454"/>
      <c r="AU4" s="455">
        <v>1</v>
      </c>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t="s">
        <v>666</v>
      </c>
      <c r="AD5" s="347"/>
      <c r="AE5" s="347"/>
      <c r="AF5" s="347"/>
      <c r="AG5" s="348"/>
      <c r="AH5" s="399" t="s">
        <v>710</v>
      </c>
      <c r="AI5" s="400"/>
      <c r="AJ5" s="400"/>
      <c r="AK5" s="400"/>
      <c r="AL5" s="400"/>
      <c r="AM5" s="400"/>
      <c r="AN5" s="400"/>
      <c r="AO5" s="400"/>
      <c r="AP5" s="400"/>
      <c r="AQ5" s="400"/>
      <c r="AR5" s="400"/>
      <c r="AS5" s="400"/>
      <c r="AT5" s="401"/>
      <c r="AU5" s="396">
        <v>1</v>
      </c>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t="s">
        <v>666</v>
      </c>
      <c r="AD6" s="347"/>
      <c r="AE6" s="347"/>
      <c r="AF6" s="347"/>
      <c r="AG6" s="348"/>
      <c r="AH6" s="399" t="s">
        <v>710</v>
      </c>
      <c r="AI6" s="400"/>
      <c r="AJ6" s="400"/>
      <c r="AK6" s="400"/>
      <c r="AL6" s="400"/>
      <c r="AM6" s="400"/>
      <c r="AN6" s="400"/>
      <c r="AO6" s="400"/>
      <c r="AP6" s="400"/>
      <c r="AQ6" s="400"/>
      <c r="AR6" s="400"/>
      <c r="AS6" s="400"/>
      <c r="AT6" s="401"/>
      <c r="AU6" s="396">
        <v>1</v>
      </c>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2</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v>
      </c>
      <c r="AV14" s="413"/>
      <c r="AW14" s="413"/>
      <c r="AX14" s="415"/>
    </row>
    <row r="15" spans="1:50" ht="30" customHeight="1">
      <c r="A15" s="1039"/>
      <c r="B15" s="1040"/>
      <c r="C15" s="1040"/>
      <c r="D15" s="1040"/>
      <c r="E15" s="1040"/>
      <c r="F15" s="1041"/>
      <c r="G15" s="440" t="s">
        <v>715</v>
      </c>
      <c r="H15" s="441"/>
      <c r="I15" s="441"/>
      <c r="J15" s="441"/>
      <c r="K15" s="441"/>
      <c r="L15" s="441"/>
      <c r="M15" s="441"/>
      <c r="N15" s="441"/>
      <c r="O15" s="441"/>
      <c r="P15" s="441"/>
      <c r="Q15" s="441"/>
      <c r="R15" s="441"/>
      <c r="S15" s="441"/>
      <c r="T15" s="441"/>
      <c r="U15" s="441"/>
      <c r="V15" s="441"/>
      <c r="W15" s="441"/>
      <c r="X15" s="441"/>
      <c r="Y15" s="441"/>
      <c r="Z15" s="441"/>
      <c r="AA15" s="441"/>
      <c r="AB15" s="442"/>
      <c r="AC15" s="440" t="s">
        <v>716</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t="s">
        <v>660</v>
      </c>
      <c r="H17" s="450"/>
      <c r="I17" s="450"/>
      <c r="J17" s="450"/>
      <c r="K17" s="451"/>
      <c r="L17" s="452" t="s">
        <v>711</v>
      </c>
      <c r="M17" s="453"/>
      <c r="N17" s="453"/>
      <c r="O17" s="453"/>
      <c r="P17" s="453"/>
      <c r="Q17" s="453"/>
      <c r="R17" s="453"/>
      <c r="S17" s="453"/>
      <c r="T17" s="453"/>
      <c r="U17" s="453"/>
      <c r="V17" s="453"/>
      <c r="W17" s="453"/>
      <c r="X17" s="454"/>
      <c r="Y17" s="455">
        <v>8</v>
      </c>
      <c r="Z17" s="456"/>
      <c r="AA17" s="456"/>
      <c r="AB17" s="557"/>
      <c r="AC17" s="449" t="s">
        <v>660</v>
      </c>
      <c r="AD17" s="450"/>
      <c r="AE17" s="450"/>
      <c r="AF17" s="450"/>
      <c r="AG17" s="451"/>
      <c r="AH17" s="452" t="s">
        <v>712</v>
      </c>
      <c r="AI17" s="453"/>
      <c r="AJ17" s="453"/>
      <c r="AK17" s="453"/>
      <c r="AL17" s="453"/>
      <c r="AM17" s="453"/>
      <c r="AN17" s="453"/>
      <c r="AO17" s="453"/>
      <c r="AP17" s="453"/>
      <c r="AQ17" s="453"/>
      <c r="AR17" s="453"/>
      <c r="AS17" s="453"/>
      <c r="AT17" s="454"/>
      <c r="AU17" s="455">
        <v>4</v>
      </c>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8</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4</v>
      </c>
      <c r="AV27" s="413"/>
      <c r="AW27" s="413"/>
      <c r="AX27" s="415"/>
    </row>
    <row r="28" spans="1:50" ht="30" customHeight="1">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447</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402</v>
      </c>
      <c r="H68" s="441"/>
      <c r="I68" s="441"/>
      <c r="J68" s="441"/>
      <c r="K68" s="441"/>
      <c r="L68" s="441"/>
      <c r="M68" s="441"/>
      <c r="N68" s="441"/>
      <c r="O68" s="441"/>
      <c r="P68" s="441"/>
      <c r="Q68" s="441"/>
      <c r="R68" s="441"/>
      <c r="S68" s="441"/>
      <c r="T68" s="441"/>
      <c r="U68" s="441"/>
      <c r="V68" s="441"/>
      <c r="W68" s="441"/>
      <c r="X68" s="441"/>
      <c r="Y68" s="441"/>
      <c r="Z68" s="441"/>
      <c r="AA68" s="441"/>
      <c r="AB68" s="442"/>
      <c r="AC68" s="440" t="s">
        <v>403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404</v>
      </c>
      <c r="H81" s="441"/>
      <c r="I81" s="441"/>
      <c r="J81" s="441"/>
      <c r="K81" s="441"/>
      <c r="L81" s="441"/>
      <c r="M81" s="441"/>
      <c r="N81" s="441"/>
      <c r="O81" s="441"/>
      <c r="P81" s="441"/>
      <c r="Q81" s="441"/>
      <c r="R81" s="441"/>
      <c r="S81" s="441"/>
      <c r="T81" s="441"/>
      <c r="U81" s="441"/>
      <c r="V81" s="441"/>
      <c r="W81" s="441"/>
      <c r="X81" s="441"/>
      <c r="Y81" s="441"/>
      <c r="Z81" s="441"/>
      <c r="AA81" s="441"/>
      <c r="AB81" s="442"/>
      <c r="AC81" s="440" t="s">
        <v>405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406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408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417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418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3" priority="281">
      <formula>IF(RIGHT(TEXT(Y5,"0.#"),1)=".",FALSE,TRUE)</formula>
    </cfRule>
    <cfRule type="expression" dxfId="592" priority="282">
      <formula>IF(RIGHT(TEXT(Y5,"0.#"),1)=".",TRUE,FALSE)</formula>
    </cfRule>
  </conditionalFormatting>
  <conditionalFormatting sqref="Y14">
    <cfRule type="expression" dxfId="591" priority="279">
      <formula>IF(RIGHT(TEXT(Y14,"0.#"),1)=".",FALSE,TRUE)</formula>
    </cfRule>
    <cfRule type="expression" dxfId="590" priority="280">
      <formula>IF(RIGHT(TEXT(Y14,"0.#"),1)=".",TRUE,FALSE)</formula>
    </cfRule>
  </conditionalFormatting>
  <conditionalFormatting sqref="Y6:Y13">
    <cfRule type="expression" dxfId="589" priority="277">
      <formula>IF(RIGHT(TEXT(Y6,"0.#"),1)=".",FALSE,TRUE)</formula>
    </cfRule>
    <cfRule type="expression" dxfId="588" priority="278">
      <formula>IF(RIGHT(TEXT(Y6,"0.#"),1)=".",TRUE,FALSE)</formula>
    </cfRule>
  </conditionalFormatting>
  <conditionalFormatting sqref="AU14">
    <cfRule type="expression" dxfId="587" priority="273">
      <formula>IF(RIGHT(TEXT(AU14,"0.#"),1)=".",FALSE,TRUE)</formula>
    </cfRule>
    <cfRule type="expression" dxfId="586" priority="274">
      <formula>IF(RIGHT(TEXT(AU14,"0.#"),1)=".",TRUE,FALSE)</formula>
    </cfRule>
  </conditionalFormatting>
  <conditionalFormatting sqref="AU7:AU13">
    <cfRule type="expression" dxfId="585" priority="271">
      <formula>IF(RIGHT(TEXT(AU7,"0.#"),1)=".",FALSE,TRUE)</formula>
    </cfRule>
    <cfRule type="expression" dxfId="584" priority="272">
      <formula>IF(RIGHT(TEXT(AU7,"0.#"),1)=".",TRUE,FALSE)</formula>
    </cfRule>
  </conditionalFormatting>
  <conditionalFormatting sqref="Y18">
    <cfRule type="expression" dxfId="583" priority="269">
      <formula>IF(RIGHT(TEXT(Y18,"0.#"),1)=".",FALSE,TRUE)</formula>
    </cfRule>
    <cfRule type="expression" dxfId="582" priority="270">
      <formula>IF(RIGHT(TEXT(Y18,"0.#"),1)=".",TRUE,FALSE)</formula>
    </cfRule>
  </conditionalFormatting>
  <conditionalFormatting sqref="Y27">
    <cfRule type="expression" dxfId="581" priority="267">
      <formula>IF(RIGHT(TEXT(Y27,"0.#"),1)=".",FALSE,TRUE)</formula>
    </cfRule>
    <cfRule type="expression" dxfId="580" priority="268">
      <formula>IF(RIGHT(TEXT(Y27,"0.#"),1)=".",TRUE,FALSE)</formula>
    </cfRule>
  </conditionalFormatting>
  <conditionalFormatting sqref="Y19:Y26">
    <cfRule type="expression" dxfId="579" priority="265">
      <formula>IF(RIGHT(TEXT(Y19,"0.#"),1)=".",FALSE,TRUE)</formula>
    </cfRule>
    <cfRule type="expression" dxfId="578" priority="266">
      <formula>IF(RIGHT(TEXT(Y19,"0.#"),1)=".",TRUE,FALSE)</formula>
    </cfRule>
  </conditionalFormatting>
  <conditionalFormatting sqref="AU18">
    <cfRule type="expression" dxfId="577" priority="263">
      <formula>IF(RIGHT(TEXT(AU18,"0.#"),1)=".",FALSE,TRUE)</formula>
    </cfRule>
    <cfRule type="expression" dxfId="576" priority="264">
      <formula>IF(RIGHT(TEXT(AU18,"0.#"),1)=".",TRUE,FALSE)</formula>
    </cfRule>
  </conditionalFormatting>
  <conditionalFormatting sqref="AU27">
    <cfRule type="expression" dxfId="575" priority="261">
      <formula>IF(RIGHT(TEXT(AU27,"0.#"),1)=".",FALSE,TRUE)</formula>
    </cfRule>
    <cfRule type="expression" dxfId="574" priority="262">
      <formula>IF(RIGHT(TEXT(AU27,"0.#"),1)=".",TRUE,FALSE)</formula>
    </cfRule>
  </conditionalFormatting>
  <conditionalFormatting sqref="AU19:AU26">
    <cfRule type="expression" dxfId="573" priority="259">
      <formula>IF(RIGHT(TEXT(AU19,"0.#"),1)=".",FALSE,TRUE)</formula>
    </cfRule>
    <cfRule type="expression" dxfId="572" priority="260">
      <formula>IF(RIGHT(TEXT(AU19,"0.#"),1)=".",TRUE,FALSE)</formula>
    </cfRule>
  </conditionalFormatting>
  <conditionalFormatting sqref="Y31">
    <cfRule type="expression" dxfId="571" priority="257">
      <formula>IF(RIGHT(TEXT(Y31,"0.#"),1)=".",FALSE,TRUE)</formula>
    </cfRule>
    <cfRule type="expression" dxfId="570" priority="258">
      <formula>IF(RIGHT(TEXT(Y31,"0.#"),1)=".",TRUE,FALSE)</formula>
    </cfRule>
  </conditionalFormatting>
  <conditionalFormatting sqref="Y40">
    <cfRule type="expression" dxfId="569" priority="255">
      <formula>IF(RIGHT(TEXT(Y40,"0.#"),1)=".",FALSE,TRUE)</formula>
    </cfRule>
    <cfRule type="expression" dxfId="568" priority="256">
      <formula>IF(RIGHT(TEXT(Y40,"0.#"),1)=".",TRUE,FALSE)</formula>
    </cfRule>
  </conditionalFormatting>
  <conditionalFormatting sqref="Y32:Y39 Y30">
    <cfRule type="expression" dxfId="567" priority="253">
      <formula>IF(RIGHT(TEXT(Y30,"0.#"),1)=".",FALSE,TRUE)</formula>
    </cfRule>
    <cfRule type="expression" dxfId="566" priority="254">
      <formula>IF(RIGHT(TEXT(Y30,"0.#"),1)=".",TRUE,FALSE)</formula>
    </cfRule>
  </conditionalFormatting>
  <conditionalFormatting sqref="AU31">
    <cfRule type="expression" dxfId="565" priority="251">
      <formula>IF(RIGHT(TEXT(AU31,"0.#"),1)=".",FALSE,TRUE)</formula>
    </cfRule>
    <cfRule type="expression" dxfId="564" priority="252">
      <formula>IF(RIGHT(TEXT(AU31,"0.#"),1)=".",TRUE,FALSE)</formula>
    </cfRule>
  </conditionalFormatting>
  <conditionalFormatting sqref="AU40">
    <cfRule type="expression" dxfId="563" priority="249">
      <formula>IF(RIGHT(TEXT(AU40,"0.#"),1)=".",FALSE,TRUE)</formula>
    </cfRule>
    <cfRule type="expression" dxfId="562" priority="250">
      <formula>IF(RIGHT(TEXT(AU40,"0.#"),1)=".",TRUE,FALSE)</formula>
    </cfRule>
  </conditionalFormatting>
  <conditionalFormatting sqref="AU32:AU39 AU30">
    <cfRule type="expression" dxfId="561" priority="247">
      <formula>IF(RIGHT(TEXT(AU30,"0.#"),1)=".",FALSE,TRUE)</formula>
    </cfRule>
    <cfRule type="expression" dxfId="560" priority="248">
      <formula>IF(RIGHT(TEXT(AU30,"0.#"),1)=".",TRUE,FALSE)</formula>
    </cfRule>
  </conditionalFormatting>
  <conditionalFormatting sqref="Y44">
    <cfRule type="expression" dxfId="559" priority="245">
      <formula>IF(RIGHT(TEXT(Y44,"0.#"),1)=".",FALSE,TRUE)</formula>
    </cfRule>
    <cfRule type="expression" dxfId="558" priority="246">
      <formula>IF(RIGHT(TEXT(Y44,"0.#"),1)=".",TRUE,FALSE)</formula>
    </cfRule>
  </conditionalFormatting>
  <conditionalFormatting sqref="Y53">
    <cfRule type="expression" dxfId="557" priority="243">
      <formula>IF(RIGHT(TEXT(Y53,"0.#"),1)=".",FALSE,TRUE)</formula>
    </cfRule>
    <cfRule type="expression" dxfId="556" priority="244">
      <formula>IF(RIGHT(TEXT(Y53,"0.#"),1)=".",TRUE,FALSE)</formula>
    </cfRule>
  </conditionalFormatting>
  <conditionalFormatting sqref="Y45:Y52 Y43">
    <cfRule type="expression" dxfId="555" priority="241">
      <formula>IF(RIGHT(TEXT(Y43,"0.#"),1)=".",FALSE,TRUE)</formula>
    </cfRule>
    <cfRule type="expression" dxfId="554" priority="242">
      <formula>IF(RIGHT(TEXT(Y43,"0.#"),1)=".",TRUE,FALSE)</formula>
    </cfRule>
  </conditionalFormatting>
  <conditionalFormatting sqref="AU44">
    <cfRule type="expression" dxfId="553" priority="239">
      <formula>IF(RIGHT(TEXT(AU44,"0.#"),1)=".",FALSE,TRUE)</formula>
    </cfRule>
    <cfRule type="expression" dxfId="552" priority="240">
      <formula>IF(RIGHT(TEXT(AU44,"0.#"),1)=".",TRUE,FALSE)</formula>
    </cfRule>
  </conditionalFormatting>
  <conditionalFormatting sqref="AU53">
    <cfRule type="expression" dxfId="551" priority="237">
      <formula>IF(RIGHT(TEXT(AU53,"0.#"),1)=".",FALSE,TRUE)</formula>
    </cfRule>
    <cfRule type="expression" dxfId="550" priority="238">
      <formula>IF(RIGHT(TEXT(AU53,"0.#"),1)=".",TRUE,FALSE)</formula>
    </cfRule>
  </conditionalFormatting>
  <conditionalFormatting sqref="AU45:AU52 AU43">
    <cfRule type="expression" dxfId="549" priority="235">
      <formula>IF(RIGHT(TEXT(AU43,"0.#"),1)=".",FALSE,TRUE)</formula>
    </cfRule>
    <cfRule type="expression" dxfId="548" priority="236">
      <formula>IF(RIGHT(TEXT(AU43,"0.#"),1)=".",TRUE,FALSE)</formula>
    </cfRule>
  </conditionalFormatting>
  <conditionalFormatting sqref="Y58">
    <cfRule type="expression" dxfId="547" priority="233">
      <formula>IF(RIGHT(TEXT(Y58,"0.#"),1)=".",FALSE,TRUE)</formula>
    </cfRule>
    <cfRule type="expression" dxfId="546" priority="234">
      <formula>IF(RIGHT(TEXT(Y58,"0.#"),1)=".",TRUE,FALSE)</formula>
    </cfRule>
  </conditionalFormatting>
  <conditionalFormatting sqref="Y67">
    <cfRule type="expression" dxfId="545" priority="231">
      <formula>IF(RIGHT(TEXT(Y67,"0.#"),1)=".",FALSE,TRUE)</formula>
    </cfRule>
    <cfRule type="expression" dxfId="544" priority="232">
      <formula>IF(RIGHT(TEXT(Y67,"0.#"),1)=".",TRUE,FALSE)</formula>
    </cfRule>
  </conditionalFormatting>
  <conditionalFormatting sqref="Y59:Y66 Y57">
    <cfRule type="expression" dxfId="543" priority="229">
      <formula>IF(RIGHT(TEXT(Y57,"0.#"),1)=".",FALSE,TRUE)</formula>
    </cfRule>
    <cfRule type="expression" dxfId="542" priority="230">
      <formula>IF(RIGHT(TEXT(Y57,"0.#"),1)=".",TRUE,FALSE)</formula>
    </cfRule>
  </conditionalFormatting>
  <conditionalFormatting sqref="AU58">
    <cfRule type="expression" dxfId="541" priority="227">
      <formula>IF(RIGHT(TEXT(AU58,"0.#"),1)=".",FALSE,TRUE)</formula>
    </cfRule>
    <cfRule type="expression" dxfId="540" priority="228">
      <formula>IF(RIGHT(TEXT(AU58,"0.#"),1)=".",TRUE,FALSE)</formula>
    </cfRule>
  </conditionalFormatting>
  <conditionalFormatting sqref="AU67">
    <cfRule type="expression" dxfId="539" priority="225">
      <formula>IF(RIGHT(TEXT(AU67,"0.#"),1)=".",FALSE,TRUE)</formula>
    </cfRule>
    <cfRule type="expression" dxfId="538" priority="226">
      <formula>IF(RIGHT(TEXT(AU67,"0.#"),1)=".",TRUE,FALSE)</formula>
    </cfRule>
  </conditionalFormatting>
  <conditionalFormatting sqref="AU59:AU66 AU57">
    <cfRule type="expression" dxfId="537" priority="223">
      <formula>IF(RIGHT(TEXT(AU57,"0.#"),1)=".",FALSE,TRUE)</formula>
    </cfRule>
    <cfRule type="expression" dxfId="536" priority="224">
      <formula>IF(RIGHT(TEXT(AU57,"0.#"),1)=".",TRUE,FALSE)</formula>
    </cfRule>
  </conditionalFormatting>
  <conditionalFormatting sqref="Y71">
    <cfRule type="expression" dxfId="535" priority="221">
      <formula>IF(RIGHT(TEXT(Y71,"0.#"),1)=".",FALSE,TRUE)</formula>
    </cfRule>
    <cfRule type="expression" dxfId="534" priority="222">
      <formula>IF(RIGHT(TEXT(Y71,"0.#"),1)=".",TRUE,FALSE)</formula>
    </cfRule>
  </conditionalFormatting>
  <conditionalFormatting sqref="Y80">
    <cfRule type="expression" dxfId="533" priority="219">
      <formula>IF(RIGHT(TEXT(Y80,"0.#"),1)=".",FALSE,TRUE)</formula>
    </cfRule>
    <cfRule type="expression" dxfId="532" priority="220">
      <formula>IF(RIGHT(TEXT(Y80,"0.#"),1)=".",TRUE,FALSE)</formula>
    </cfRule>
  </conditionalFormatting>
  <conditionalFormatting sqref="Y72:Y79 Y70">
    <cfRule type="expression" dxfId="531" priority="217">
      <formula>IF(RIGHT(TEXT(Y70,"0.#"),1)=".",FALSE,TRUE)</formula>
    </cfRule>
    <cfRule type="expression" dxfId="530" priority="218">
      <formula>IF(RIGHT(TEXT(Y70,"0.#"),1)=".",TRUE,FALSE)</formula>
    </cfRule>
  </conditionalFormatting>
  <conditionalFormatting sqref="AU71">
    <cfRule type="expression" dxfId="529" priority="215">
      <formula>IF(RIGHT(TEXT(AU71,"0.#"),1)=".",FALSE,TRUE)</formula>
    </cfRule>
    <cfRule type="expression" dxfId="528" priority="216">
      <formula>IF(RIGHT(TEXT(AU71,"0.#"),1)=".",TRUE,FALSE)</formula>
    </cfRule>
  </conditionalFormatting>
  <conditionalFormatting sqref="AU80">
    <cfRule type="expression" dxfId="527" priority="213">
      <formula>IF(RIGHT(TEXT(AU80,"0.#"),1)=".",FALSE,TRUE)</formula>
    </cfRule>
    <cfRule type="expression" dxfId="526" priority="214">
      <formula>IF(RIGHT(TEXT(AU80,"0.#"),1)=".",TRUE,FALSE)</formula>
    </cfRule>
  </conditionalFormatting>
  <conditionalFormatting sqref="AU72:AU79 AU70">
    <cfRule type="expression" dxfId="525" priority="211">
      <formula>IF(RIGHT(TEXT(AU70,"0.#"),1)=".",FALSE,TRUE)</formula>
    </cfRule>
    <cfRule type="expression" dxfId="524" priority="212">
      <formula>IF(RIGHT(TEXT(AU70,"0.#"),1)=".",TRUE,FALSE)</formula>
    </cfRule>
  </conditionalFormatting>
  <conditionalFormatting sqref="Y84">
    <cfRule type="expression" dxfId="523" priority="209">
      <formula>IF(RIGHT(TEXT(Y84,"0.#"),1)=".",FALSE,TRUE)</formula>
    </cfRule>
    <cfRule type="expression" dxfId="522" priority="210">
      <formula>IF(RIGHT(TEXT(Y84,"0.#"),1)=".",TRUE,FALSE)</formula>
    </cfRule>
  </conditionalFormatting>
  <conditionalFormatting sqref="Y93">
    <cfRule type="expression" dxfId="521" priority="207">
      <formula>IF(RIGHT(TEXT(Y93,"0.#"),1)=".",FALSE,TRUE)</formula>
    </cfRule>
    <cfRule type="expression" dxfId="520" priority="208">
      <formula>IF(RIGHT(TEXT(Y93,"0.#"),1)=".",TRUE,FALSE)</formula>
    </cfRule>
  </conditionalFormatting>
  <conditionalFormatting sqref="Y85:Y92 Y83">
    <cfRule type="expression" dxfId="519" priority="205">
      <formula>IF(RIGHT(TEXT(Y83,"0.#"),1)=".",FALSE,TRUE)</formula>
    </cfRule>
    <cfRule type="expression" dxfId="518" priority="206">
      <formula>IF(RIGHT(TEXT(Y83,"0.#"),1)=".",TRUE,FALSE)</formula>
    </cfRule>
  </conditionalFormatting>
  <conditionalFormatting sqref="AU84">
    <cfRule type="expression" dxfId="517" priority="203">
      <formula>IF(RIGHT(TEXT(AU84,"0.#"),1)=".",FALSE,TRUE)</formula>
    </cfRule>
    <cfRule type="expression" dxfId="516" priority="204">
      <formula>IF(RIGHT(TEXT(AU84,"0.#"),1)=".",TRUE,FALSE)</formula>
    </cfRule>
  </conditionalFormatting>
  <conditionalFormatting sqref="AU93">
    <cfRule type="expression" dxfId="515" priority="201">
      <formula>IF(RIGHT(TEXT(AU93,"0.#"),1)=".",FALSE,TRUE)</formula>
    </cfRule>
    <cfRule type="expression" dxfId="514" priority="202">
      <formula>IF(RIGHT(TEXT(AU93,"0.#"),1)=".",TRUE,FALSE)</formula>
    </cfRule>
  </conditionalFormatting>
  <conditionalFormatting sqref="AU85:AU92 AU83">
    <cfRule type="expression" dxfId="513" priority="199">
      <formula>IF(RIGHT(TEXT(AU83,"0.#"),1)=".",FALSE,TRUE)</formula>
    </cfRule>
    <cfRule type="expression" dxfId="512" priority="200">
      <formula>IF(RIGHT(TEXT(AU83,"0.#"),1)=".",TRUE,FALSE)</formula>
    </cfRule>
  </conditionalFormatting>
  <conditionalFormatting sqref="Y97">
    <cfRule type="expression" dxfId="511" priority="197">
      <formula>IF(RIGHT(TEXT(Y97,"0.#"),1)=".",FALSE,TRUE)</formula>
    </cfRule>
    <cfRule type="expression" dxfId="510" priority="198">
      <formula>IF(RIGHT(TEXT(Y97,"0.#"),1)=".",TRUE,FALSE)</formula>
    </cfRule>
  </conditionalFormatting>
  <conditionalFormatting sqref="Y106">
    <cfRule type="expression" dxfId="509" priority="195">
      <formula>IF(RIGHT(TEXT(Y106,"0.#"),1)=".",FALSE,TRUE)</formula>
    </cfRule>
    <cfRule type="expression" dxfId="508" priority="196">
      <formula>IF(RIGHT(TEXT(Y106,"0.#"),1)=".",TRUE,FALSE)</formula>
    </cfRule>
  </conditionalFormatting>
  <conditionalFormatting sqref="Y98:Y105 Y96">
    <cfRule type="expression" dxfId="507" priority="193">
      <formula>IF(RIGHT(TEXT(Y96,"0.#"),1)=".",FALSE,TRUE)</formula>
    </cfRule>
    <cfRule type="expression" dxfId="506" priority="194">
      <formula>IF(RIGHT(TEXT(Y96,"0.#"),1)=".",TRUE,FALSE)</formula>
    </cfRule>
  </conditionalFormatting>
  <conditionalFormatting sqref="AU97">
    <cfRule type="expression" dxfId="505" priority="191">
      <formula>IF(RIGHT(TEXT(AU97,"0.#"),1)=".",FALSE,TRUE)</formula>
    </cfRule>
    <cfRule type="expression" dxfId="504" priority="192">
      <formula>IF(RIGHT(TEXT(AU97,"0.#"),1)=".",TRUE,FALSE)</formula>
    </cfRule>
  </conditionalFormatting>
  <conditionalFormatting sqref="AU106">
    <cfRule type="expression" dxfId="503" priority="189">
      <formula>IF(RIGHT(TEXT(AU106,"0.#"),1)=".",FALSE,TRUE)</formula>
    </cfRule>
    <cfRule type="expression" dxfId="502" priority="190">
      <formula>IF(RIGHT(TEXT(AU106,"0.#"),1)=".",TRUE,FALSE)</formula>
    </cfRule>
  </conditionalFormatting>
  <conditionalFormatting sqref="AU98:AU105 AU96">
    <cfRule type="expression" dxfId="501" priority="187">
      <formula>IF(RIGHT(TEXT(AU96,"0.#"),1)=".",FALSE,TRUE)</formula>
    </cfRule>
    <cfRule type="expression" dxfId="500" priority="188">
      <formula>IF(RIGHT(TEXT(AU96,"0.#"),1)=".",TRUE,FALSE)</formula>
    </cfRule>
  </conditionalFormatting>
  <conditionalFormatting sqref="Y111">
    <cfRule type="expression" dxfId="499" priority="185">
      <formula>IF(RIGHT(TEXT(Y111,"0.#"),1)=".",FALSE,TRUE)</formula>
    </cfRule>
    <cfRule type="expression" dxfId="498" priority="186">
      <formula>IF(RIGHT(TEXT(Y111,"0.#"),1)=".",TRUE,FALSE)</formula>
    </cfRule>
  </conditionalFormatting>
  <conditionalFormatting sqref="Y120">
    <cfRule type="expression" dxfId="497" priority="183">
      <formula>IF(RIGHT(TEXT(Y120,"0.#"),1)=".",FALSE,TRUE)</formula>
    </cfRule>
    <cfRule type="expression" dxfId="496" priority="184">
      <formula>IF(RIGHT(TEXT(Y120,"0.#"),1)=".",TRUE,FALSE)</formula>
    </cfRule>
  </conditionalFormatting>
  <conditionalFormatting sqref="Y112:Y119 Y110">
    <cfRule type="expression" dxfId="495" priority="181">
      <formula>IF(RIGHT(TEXT(Y110,"0.#"),1)=".",FALSE,TRUE)</formula>
    </cfRule>
    <cfRule type="expression" dxfId="494" priority="182">
      <formula>IF(RIGHT(TEXT(Y110,"0.#"),1)=".",TRUE,FALSE)</formula>
    </cfRule>
  </conditionalFormatting>
  <conditionalFormatting sqref="AU111">
    <cfRule type="expression" dxfId="493" priority="179">
      <formula>IF(RIGHT(TEXT(AU111,"0.#"),1)=".",FALSE,TRUE)</formula>
    </cfRule>
    <cfRule type="expression" dxfId="492" priority="180">
      <formula>IF(RIGHT(TEXT(AU111,"0.#"),1)=".",TRUE,FALSE)</formula>
    </cfRule>
  </conditionalFormatting>
  <conditionalFormatting sqref="AU120">
    <cfRule type="expression" dxfId="491" priority="177">
      <formula>IF(RIGHT(TEXT(AU120,"0.#"),1)=".",FALSE,TRUE)</formula>
    </cfRule>
    <cfRule type="expression" dxfId="490" priority="178">
      <formula>IF(RIGHT(TEXT(AU120,"0.#"),1)=".",TRUE,FALSE)</formula>
    </cfRule>
  </conditionalFormatting>
  <conditionalFormatting sqref="AU112:AU119 AU110">
    <cfRule type="expression" dxfId="489" priority="175">
      <formula>IF(RIGHT(TEXT(AU110,"0.#"),1)=".",FALSE,TRUE)</formula>
    </cfRule>
    <cfRule type="expression" dxfId="488" priority="176">
      <formula>IF(RIGHT(TEXT(AU110,"0.#"),1)=".",TRUE,FALSE)</formula>
    </cfRule>
  </conditionalFormatting>
  <conditionalFormatting sqref="Y124">
    <cfRule type="expression" dxfId="487" priority="161">
      <formula>IF(RIGHT(TEXT(Y124,"0.#"),1)=".",FALSE,TRUE)</formula>
    </cfRule>
    <cfRule type="expression" dxfId="486" priority="162">
      <formula>IF(RIGHT(TEXT(Y124,"0.#"),1)=".",TRUE,FALSE)</formula>
    </cfRule>
  </conditionalFormatting>
  <conditionalFormatting sqref="Y133">
    <cfRule type="expression" dxfId="485" priority="159">
      <formula>IF(RIGHT(TEXT(Y133,"0.#"),1)=".",FALSE,TRUE)</formula>
    </cfRule>
    <cfRule type="expression" dxfId="484" priority="160">
      <formula>IF(RIGHT(TEXT(Y133,"0.#"),1)=".",TRUE,FALSE)</formula>
    </cfRule>
  </conditionalFormatting>
  <conditionalFormatting sqref="Y125:Y132 Y123">
    <cfRule type="expression" dxfId="483" priority="157">
      <formula>IF(RIGHT(TEXT(Y123,"0.#"),1)=".",FALSE,TRUE)</formula>
    </cfRule>
    <cfRule type="expression" dxfId="482" priority="158">
      <formula>IF(RIGHT(TEXT(Y123,"0.#"),1)=".",TRUE,FALSE)</formula>
    </cfRule>
  </conditionalFormatting>
  <conditionalFormatting sqref="AU124">
    <cfRule type="expression" dxfId="481" priority="155">
      <formula>IF(RIGHT(TEXT(AU124,"0.#"),1)=".",FALSE,TRUE)</formula>
    </cfRule>
    <cfRule type="expression" dxfId="480" priority="156">
      <formula>IF(RIGHT(TEXT(AU124,"0.#"),1)=".",TRUE,FALSE)</formula>
    </cfRule>
  </conditionalFormatting>
  <conditionalFormatting sqref="AU133">
    <cfRule type="expression" dxfId="479" priority="153">
      <formula>IF(RIGHT(TEXT(AU133,"0.#"),1)=".",FALSE,TRUE)</formula>
    </cfRule>
    <cfRule type="expression" dxfId="478" priority="154">
      <formula>IF(RIGHT(TEXT(AU133,"0.#"),1)=".",TRUE,FALSE)</formula>
    </cfRule>
  </conditionalFormatting>
  <conditionalFormatting sqref="AU125:AU132 AU123">
    <cfRule type="expression" dxfId="477" priority="151">
      <formula>IF(RIGHT(TEXT(AU123,"0.#"),1)=".",FALSE,TRUE)</formula>
    </cfRule>
    <cfRule type="expression" dxfId="476" priority="152">
      <formula>IF(RIGHT(TEXT(AU123,"0.#"),1)=".",TRUE,FALSE)</formula>
    </cfRule>
  </conditionalFormatting>
  <conditionalFormatting sqref="Y137">
    <cfRule type="expression" dxfId="475" priority="141">
      <formula>IF(RIGHT(TEXT(Y137,"0.#"),1)=".",FALSE,TRUE)</formula>
    </cfRule>
    <cfRule type="expression" dxfId="474" priority="142">
      <formula>IF(RIGHT(TEXT(Y137,"0.#"),1)=".",TRUE,FALSE)</formula>
    </cfRule>
  </conditionalFormatting>
  <conditionalFormatting sqref="Y146">
    <cfRule type="expression" dxfId="473" priority="139">
      <formula>IF(RIGHT(TEXT(Y146,"0.#"),1)=".",FALSE,TRUE)</formula>
    </cfRule>
    <cfRule type="expression" dxfId="472" priority="140">
      <formula>IF(RIGHT(TEXT(Y146,"0.#"),1)=".",TRUE,FALSE)</formula>
    </cfRule>
  </conditionalFormatting>
  <conditionalFormatting sqref="Y138:Y145 Y136">
    <cfRule type="expression" dxfId="471" priority="137">
      <formula>IF(RIGHT(TEXT(Y136,"0.#"),1)=".",FALSE,TRUE)</formula>
    </cfRule>
    <cfRule type="expression" dxfId="470" priority="138">
      <formula>IF(RIGHT(TEXT(Y136,"0.#"),1)=".",TRUE,FALSE)</formula>
    </cfRule>
  </conditionalFormatting>
  <conditionalFormatting sqref="AU137">
    <cfRule type="expression" dxfId="469" priority="135">
      <formula>IF(RIGHT(TEXT(AU137,"0.#"),1)=".",FALSE,TRUE)</formula>
    </cfRule>
    <cfRule type="expression" dxfId="468" priority="136">
      <formula>IF(RIGHT(TEXT(AU137,"0.#"),1)=".",TRUE,FALSE)</formula>
    </cfRule>
  </conditionalFormatting>
  <conditionalFormatting sqref="AU146">
    <cfRule type="expression" dxfId="467" priority="133">
      <formula>IF(RIGHT(TEXT(AU146,"0.#"),1)=".",FALSE,TRUE)</formula>
    </cfRule>
    <cfRule type="expression" dxfId="466" priority="134">
      <formula>IF(RIGHT(TEXT(AU146,"0.#"),1)=".",TRUE,FALSE)</formula>
    </cfRule>
  </conditionalFormatting>
  <conditionalFormatting sqref="AU138:AU145 AU136">
    <cfRule type="expression" dxfId="465" priority="131">
      <formula>IF(RIGHT(TEXT(AU136,"0.#"),1)=".",FALSE,TRUE)</formula>
    </cfRule>
    <cfRule type="expression" dxfId="464" priority="132">
      <formula>IF(RIGHT(TEXT(AU136,"0.#"),1)=".",TRUE,FALSE)</formula>
    </cfRule>
  </conditionalFormatting>
  <conditionalFormatting sqref="Y150">
    <cfRule type="expression" dxfId="463" priority="129">
      <formula>IF(RIGHT(TEXT(Y150,"0.#"),1)=".",FALSE,TRUE)</formula>
    </cfRule>
    <cfRule type="expression" dxfId="462" priority="130">
      <formula>IF(RIGHT(TEXT(Y150,"0.#"),1)=".",TRUE,FALSE)</formula>
    </cfRule>
  </conditionalFormatting>
  <conditionalFormatting sqref="Y159">
    <cfRule type="expression" dxfId="461" priority="127">
      <formula>IF(RIGHT(TEXT(Y159,"0.#"),1)=".",FALSE,TRUE)</formula>
    </cfRule>
    <cfRule type="expression" dxfId="460" priority="128">
      <formula>IF(RIGHT(TEXT(Y159,"0.#"),1)=".",TRUE,FALSE)</formula>
    </cfRule>
  </conditionalFormatting>
  <conditionalFormatting sqref="Y151:Y158 Y149">
    <cfRule type="expression" dxfId="459" priority="125">
      <formula>IF(RIGHT(TEXT(Y149,"0.#"),1)=".",FALSE,TRUE)</formula>
    </cfRule>
    <cfRule type="expression" dxfId="458" priority="126">
      <formula>IF(RIGHT(TEXT(Y149,"0.#"),1)=".",TRUE,FALSE)</formula>
    </cfRule>
  </conditionalFormatting>
  <conditionalFormatting sqref="AU150">
    <cfRule type="expression" dxfId="457" priority="123">
      <formula>IF(RIGHT(TEXT(AU150,"0.#"),1)=".",FALSE,TRUE)</formula>
    </cfRule>
    <cfRule type="expression" dxfId="456" priority="124">
      <formula>IF(RIGHT(TEXT(AU150,"0.#"),1)=".",TRUE,FALSE)</formula>
    </cfRule>
  </conditionalFormatting>
  <conditionalFormatting sqref="AU159">
    <cfRule type="expression" dxfId="455" priority="121">
      <formula>IF(RIGHT(TEXT(AU159,"0.#"),1)=".",FALSE,TRUE)</formula>
    </cfRule>
    <cfRule type="expression" dxfId="454" priority="122">
      <formula>IF(RIGHT(TEXT(AU159,"0.#"),1)=".",TRUE,FALSE)</formula>
    </cfRule>
  </conditionalFormatting>
  <conditionalFormatting sqref="AU151:AU158 AU149">
    <cfRule type="expression" dxfId="453" priority="119">
      <formula>IF(RIGHT(TEXT(AU149,"0.#"),1)=".",FALSE,TRUE)</formula>
    </cfRule>
    <cfRule type="expression" dxfId="452" priority="120">
      <formula>IF(RIGHT(TEXT(AU149,"0.#"),1)=".",TRUE,FALSE)</formula>
    </cfRule>
  </conditionalFormatting>
  <conditionalFormatting sqref="Y164">
    <cfRule type="expression" dxfId="451" priority="117">
      <formula>IF(RIGHT(TEXT(Y164,"0.#"),1)=".",FALSE,TRUE)</formula>
    </cfRule>
    <cfRule type="expression" dxfId="450" priority="118">
      <formula>IF(RIGHT(TEXT(Y164,"0.#"),1)=".",TRUE,FALSE)</formula>
    </cfRule>
  </conditionalFormatting>
  <conditionalFormatting sqref="Y173">
    <cfRule type="expression" dxfId="449" priority="115">
      <formula>IF(RIGHT(TEXT(Y173,"0.#"),1)=".",FALSE,TRUE)</formula>
    </cfRule>
    <cfRule type="expression" dxfId="448" priority="116">
      <formula>IF(RIGHT(TEXT(Y173,"0.#"),1)=".",TRUE,FALSE)</formula>
    </cfRule>
  </conditionalFormatting>
  <conditionalFormatting sqref="Y165:Y172 Y163">
    <cfRule type="expression" dxfId="447" priority="113">
      <formula>IF(RIGHT(TEXT(Y163,"0.#"),1)=".",FALSE,TRUE)</formula>
    </cfRule>
    <cfRule type="expression" dxfId="446" priority="114">
      <formula>IF(RIGHT(TEXT(Y163,"0.#"),1)=".",TRUE,FALSE)</formula>
    </cfRule>
  </conditionalFormatting>
  <conditionalFormatting sqref="AU164">
    <cfRule type="expression" dxfId="445" priority="111">
      <formula>IF(RIGHT(TEXT(AU164,"0.#"),1)=".",FALSE,TRUE)</formula>
    </cfRule>
    <cfRule type="expression" dxfId="444" priority="112">
      <formula>IF(RIGHT(TEXT(AU164,"0.#"),1)=".",TRUE,FALSE)</formula>
    </cfRule>
  </conditionalFormatting>
  <conditionalFormatting sqref="AU173">
    <cfRule type="expression" dxfId="443" priority="109">
      <formula>IF(RIGHT(TEXT(AU173,"0.#"),1)=".",FALSE,TRUE)</formula>
    </cfRule>
    <cfRule type="expression" dxfId="442" priority="110">
      <formula>IF(RIGHT(TEXT(AU173,"0.#"),1)=".",TRUE,FALSE)</formula>
    </cfRule>
  </conditionalFormatting>
  <conditionalFormatting sqref="AU165:AU172 AU163">
    <cfRule type="expression" dxfId="441" priority="107">
      <formula>IF(RIGHT(TEXT(AU163,"0.#"),1)=".",FALSE,TRUE)</formula>
    </cfRule>
    <cfRule type="expression" dxfId="440" priority="108">
      <formula>IF(RIGHT(TEXT(AU163,"0.#"),1)=".",TRUE,FALSE)</formula>
    </cfRule>
  </conditionalFormatting>
  <conditionalFormatting sqref="Y177">
    <cfRule type="expression" dxfId="439" priority="105">
      <formula>IF(RIGHT(TEXT(Y177,"0.#"),1)=".",FALSE,TRUE)</formula>
    </cfRule>
    <cfRule type="expression" dxfId="438" priority="106">
      <formula>IF(RIGHT(TEXT(Y177,"0.#"),1)=".",TRUE,FALSE)</formula>
    </cfRule>
  </conditionalFormatting>
  <conditionalFormatting sqref="Y186">
    <cfRule type="expression" dxfId="437" priority="103">
      <formula>IF(RIGHT(TEXT(Y186,"0.#"),1)=".",FALSE,TRUE)</formula>
    </cfRule>
    <cfRule type="expression" dxfId="436" priority="104">
      <formula>IF(RIGHT(TEXT(Y186,"0.#"),1)=".",TRUE,FALSE)</formula>
    </cfRule>
  </conditionalFormatting>
  <conditionalFormatting sqref="Y178:Y185 Y176">
    <cfRule type="expression" dxfId="435" priority="101">
      <formula>IF(RIGHT(TEXT(Y176,"0.#"),1)=".",FALSE,TRUE)</formula>
    </cfRule>
    <cfRule type="expression" dxfId="434" priority="102">
      <formula>IF(RIGHT(TEXT(Y176,"0.#"),1)=".",TRUE,FALSE)</formula>
    </cfRule>
  </conditionalFormatting>
  <conditionalFormatting sqref="AU177">
    <cfRule type="expression" dxfId="433" priority="99">
      <formula>IF(RIGHT(TEXT(AU177,"0.#"),1)=".",FALSE,TRUE)</formula>
    </cfRule>
    <cfRule type="expression" dxfId="432" priority="100">
      <formula>IF(RIGHT(TEXT(AU177,"0.#"),1)=".",TRUE,FALSE)</formula>
    </cfRule>
  </conditionalFormatting>
  <conditionalFormatting sqref="AU186">
    <cfRule type="expression" dxfId="431" priority="97">
      <formula>IF(RIGHT(TEXT(AU186,"0.#"),1)=".",FALSE,TRUE)</formula>
    </cfRule>
    <cfRule type="expression" dxfId="430" priority="98">
      <formula>IF(RIGHT(TEXT(AU186,"0.#"),1)=".",TRUE,FALSE)</formula>
    </cfRule>
  </conditionalFormatting>
  <conditionalFormatting sqref="AU178:AU185 AU176">
    <cfRule type="expression" dxfId="429" priority="95">
      <formula>IF(RIGHT(TEXT(AU176,"0.#"),1)=".",FALSE,TRUE)</formula>
    </cfRule>
    <cfRule type="expression" dxfId="428" priority="96">
      <formula>IF(RIGHT(TEXT(AU176,"0.#"),1)=".",TRUE,FALSE)</formula>
    </cfRule>
  </conditionalFormatting>
  <conditionalFormatting sqref="Y190">
    <cfRule type="expression" dxfId="427" priority="93">
      <formula>IF(RIGHT(TEXT(Y190,"0.#"),1)=".",FALSE,TRUE)</formula>
    </cfRule>
    <cfRule type="expression" dxfId="426" priority="94">
      <formula>IF(RIGHT(TEXT(Y190,"0.#"),1)=".",TRUE,FALSE)</formula>
    </cfRule>
  </conditionalFormatting>
  <conditionalFormatting sqref="Y199">
    <cfRule type="expression" dxfId="425" priority="91">
      <formula>IF(RIGHT(TEXT(Y199,"0.#"),1)=".",FALSE,TRUE)</formula>
    </cfRule>
    <cfRule type="expression" dxfId="424" priority="92">
      <formula>IF(RIGHT(TEXT(Y199,"0.#"),1)=".",TRUE,FALSE)</formula>
    </cfRule>
  </conditionalFormatting>
  <conditionalFormatting sqref="Y191:Y198 Y189">
    <cfRule type="expression" dxfId="423" priority="89">
      <formula>IF(RIGHT(TEXT(Y189,"0.#"),1)=".",FALSE,TRUE)</formula>
    </cfRule>
    <cfRule type="expression" dxfId="422" priority="90">
      <formula>IF(RIGHT(TEXT(Y189,"0.#"),1)=".",TRUE,FALSE)</formula>
    </cfRule>
  </conditionalFormatting>
  <conditionalFormatting sqref="AU190">
    <cfRule type="expression" dxfId="421" priority="87">
      <formula>IF(RIGHT(TEXT(AU190,"0.#"),1)=".",FALSE,TRUE)</formula>
    </cfRule>
    <cfRule type="expression" dxfId="420" priority="88">
      <formula>IF(RIGHT(TEXT(AU190,"0.#"),1)=".",TRUE,FALSE)</formula>
    </cfRule>
  </conditionalFormatting>
  <conditionalFormatting sqref="AU199">
    <cfRule type="expression" dxfId="419" priority="85">
      <formula>IF(RIGHT(TEXT(AU199,"0.#"),1)=".",FALSE,TRUE)</formula>
    </cfRule>
    <cfRule type="expression" dxfId="418" priority="86">
      <formula>IF(RIGHT(TEXT(AU199,"0.#"),1)=".",TRUE,FALSE)</formula>
    </cfRule>
  </conditionalFormatting>
  <conditionalFormatting sqref="AU191:AU198 AU189">
    <cfRule type="expression" dxfId="417" priority="83">
      <formula>IF(RIGHT(TEXT(AU189,"0.#"),1)=".",FALSE,TRUE)</formula>
    </cfRule>
    <cfRule type="expression" dxfId="416" priority="84">
      <formula>IF(RIGHT(TEXT(AU189,"0.#"),1)=".",TRUE,FALSE)</formula>
    </cfRule>
  </conditionalFormatting>
  <conditionalFormatting sqref="Y203">
    <cfRule type="expression" dxfId="415" priority="81">
      <formula>IF(RIGHT(TEXT(Y203,"0.#"),1)=".",FALSE,TRUE)</formula>
    </cfRule>
    <cfRule type="expression" dxfId="414" priority="82">
      <formula>IF(RIGHT(TEXT(Y203,"0.#"),1)=".",TRUE,FALSE)</formula>
    </cfRule>
  </conditionalFormatting>
  <conditionalFormatting sqref="Y212">
    <cfRule type="expression" dxfId="413" priority="79">
      <formula>IF(RIGHT(TEXT(Y212,"0.#"),1)=".",FALSE,TRUE)</formula>
    </cfRule>
    <cfRule type="expression" dxfId="412" priority="80">
      <formula>IF(RIGHT(TEXT(Y212,"0.#"),1)=".",TRUE,FALSE)</formula>
    </cfRule>
  </conditionalFormatting>
  <conditionalFormatting sqref="Y204:Y211 Y202">
    <cfRule type="expression" dxfId="411" priority="77">
      <formula>IF(RIGHT(TEXT(Y202,"0.#"),1)=".",FALSE,TRUE)</formula>
    </cfRule>
    <cfRule type="expression" dxfId="410" priority="78">
      <formula>IF(RIGHT(TEXT(Y202,"0.#"),1)=".",TRUE,FALSE)</formula>
    </cfRule>
  </conditionalFormatting>
  <conditionalFormatting sqref="AU203">
    <cfRule type="expression" dxfId="409" priority="75">
      <formula>IF(RIGHT(TEXT(AU203,"0.#"),1)=".",FALSE,TRUE)</formula>
    </cfRule>
    <cfRule type="expression" dxfId="408" priority="76">
      <formula>IF(RIGHT(TEXT(AU203,"0.#"),1)=".",TRUE,FALSE)</formula>
    </cfRule>
  </conditionalFormatting>
  <conditionalFormatting sqref="AU212">
    <cfRule type="expression" dxfId="407" priority="73">
      <formula>IF(RIGHT(TEXT(AU212,"0.#"),1)=".",FALSE,TRUE)</formula>
    </cfRule>
    <cfRule type="expression" dxfId="406" priority="74">
      <formula>IF(RIGHT(TEXT(AU212,"0.#"),1)=".",TRUE,FALSE)</formula>
    </cfRule>
  </conditionalFormatting>
  <conditionalFormatting sqref="AU204:AU211 AU202">
    <cfRule type="expression" dxfId="405" priority="71">
      <formula>IF(RIGHT(TEXT(AU202,"0.#"),1)=".",FALSE,TRUE)</formula>
    </cfRule>
    <cfRule type="expression" dxfId="404" priority="72">
      <formula>IF(RIGHT(TEXT(AU202,"0.#"),1)=".",TRUE,FALSE)</formula>
    </cfRule>
  </conditionalFormatting>
  <conditionalFormatting sqref="Y217">
    <cfRule type="expression" dxfId="403" priority="69">
      <formula>IF(RIGHT(TEXT(Y217,"0.#"),1)=".",FALSE,TRUE)</formula>
    </cfRule>
    <cfRule type="expression" dxfId="402" priority="70">
      <formula>IF(RIGHT(TEXT(Y217,"0.#"),1)=".",TRUE,FALSE)</formula>
    </cfRule>
  </conditionalFormatting>
  <conditionalFormatting sqref="Y226">
    <cfRule type="expression" dxfId="401" priority="67">
      <formula>IF(RIGHT(TEXT(Y226,"0.#"),1)=".",FALSE,TRUE)</formula>
    </cfRule>
    <cfRule type="expression" dxfId="400" priority="68">
      <formula>IF(RIGHT(TEXT(Y226,"0.#"),1)=".",TRUE,FALSE)</formula>
    </cfRule>
  </conditionalFormatting>
  <conditionalFormatting sqref="Y218:Y225 Y216">
    <cfRule type="expression" dxfId="399" priority="65">
      <formula>IF(RIGHT(TEXT(Y216,"0.#"),1)=".",FALSE,TRUE)</formula>
    </cfRule>
    <cfRule type="expression" dxfId="398" priority="66">
      <formula>IF(RIGHT(TEXT(Y216,"0.#"),1)=".",TRUE,FALSE)</formula>
    </cfRule>
  </conditionalFormatting>
  <conditionalFormatting sqref="AU217">
    <cfRule type="expression" dxfId="397" priority="63">
      <formula>IF(RIGHT(TEXT(AU217,"0.#"),1)=".",FALSE,TRUE)</formula>
    </cfRule>
    <cfRule type="expression" dxfId="396" priority="64">
      <formula>IF(RIGHT(TEXT(AU217,"0.#"),1)=".",TRUE,FALSE)</formula>
    </cfRule>
  </conditionalFormatting>
  <conditionalFormatting sqref="AU226">
    <cfRule type="expression" dxfId="395" priority="61">
      <formula>IF(RIGHT(TEXT(AU226,"0.#"),1)=".",FALSE,TRUE)</formula>
    </cfRule>
    <cfRule type="expression" dxfId="394" priority="62">
      <formula>IF(RIGHT(TEXT(AU226,"0.#"),1)=".",TRUE,FALSE)</formula>
    </cfRule>
  </conditionalFormatting>
  <conditionalFormatting sqref="AU218:AU225 AU216">
    <cfRule type="expression" dxfId="393" priority="59">
      <formula>IF(RIGHT(TEXT(AU216,"0.#"),1)=".",FALSE,TRUE)</formula>
    </cfRule>
    <cfRule type="expression" dxfId="392" priority="60">
      <formula>IF(RIGHT(TEXT(AU216,"0.#"),1)=".",TRUE,FALSE)</formula>
    </cfRule>
  </conditionalFormatting>
  <conditionalFormatting sqref="Y230">
    <cfRule type="expression" dxfId="391" priority="45">
      <formula>IF(RIGHT(TEXT(Y230,"0.#"),1)=".",FALSE,TRUE)</formula>
    </cfRule>
    <cfRule type="expression" dxfId="390" priority="46">
      <formula>IF(RIGHT(TEXT(Y230,"0.#"),1)=".",TRUE,FALSE)</formula>
    </cfRule>
  </conditionalFormatting>
  <conditionalFormatting sqref="Y239">
    <cfRule type="expression" dxfId="389" priority="43">
      <formula>IF(RIGHT(TEXT(Y239,"0.#"),1)=".",FALSE,TRUE)</formula>
    </cfRule>
    <cfRule type="expression" dxfId="388" priority="44">
      <formula>IF(RIGHT(TEXT(Y239,"0.#"),1)=".",TRUE,FALSE)</formula>
    </cfRule>
  </conditionalFormatting>
  <conditionalFormatting sqref="Y231:Y238 Y229">
    <cfRule type="expression" dxfId="387" priority="41">
      <formula>IF(RIGHT(TEXT(Y229,"0.#"),1)=".",FALSE,TRUE)</formula>
    </cfRule>
    <cfRule type="expression" dxfId="386" priority="42">
      <formula>IF(RIGHT(TEXT(Y229,"0.#"),1)=".",TRUE,FALSE)</formula>
    </cfRule>
  </conditionalFormatting>
  <conditionalFormatting sqref="AU230">
    <cfRule type="expression" dxfId="385" priority="39">
      <formula>IF(RIGHT(TEXT(AU230,"0.#"),1)=".",FALSE,TRUE)</formula>
    </cfRule>
    <cfRule type="expression" dxfId="384" priority="40">
      <formula>IF(RIGHT(TEXT(AU230,"0.#"),1)=".",TRUE,FALSE)</formula>
    </cfRule>
  </conditionalFormatting>
  <conditionalFormatting sqref="AU239">
    <cfRule type="expression" dxfId="383" priority="37">
      <formula>IF(RIGHT(TEXT(AU239,"0.#"),1)=".",FALSE,TRUE)</formula>
    </cfRule>
    <cfRule type="expression" dxfId="382" priority="38">
      <formula>IF(RIGHT(TEXT(AU239,"0.#"),1)=".",TRUE,FALSE)</formula>
    </cfRule>
  </conditionalFormatting>
  <conditionalFormatting sqref="AU231:AU238 AU229">
    <cfRule type="expression" dxfId="381" priority="35">
      <formula>IF(RIGHT(TEXT(AU229,"0.#"),1)=".",FALSE,TRUE)</formula>
    </cfRule>
    <cfRule type="expression" dxfId="380" priority="36">
      <formula>IF(RIGHT(TEXT(AU229,"0.#"),1)=".",TRUE,FALSE)</formula>
    </cfRule>
  </conditionalFormatting>
  <conditionalFormatting sqref="Y243">
    <cfRule type="expression" dxfId="379" priority="33">
      <formula>IF(RIGHT(TEXT(Y243,"0.#"),1)=".",FALSE,TRUE)</formula>
    </cfRule>
    <cfRule type="expression" dxfId="378" priority="34">
      <formula>IF(RIGHT(TEXT(Y243,"0.#"),1)=".",TRUE,FALSE)</formula>
    </cfRule>
  </conditionalFormatting>
  <conditionalFormatting sqref="Y252">
    <cfRule type="expression" dxfId="377" priority="31">
      <formula>IF(RIGHT(TEXT(Y252,"0.#"),1)=".",FALSE,TRUE)</formula>
    </cfRule>
    <cfRule type="expression" dxfId="376" priority="32">
      <formula>IF(RIGHT(TEXT(Y252,"0.#"),1)=".",TRUE,FALSE)</formula>
    </cfRule>
  </conditionalFormatting>
  <conditionalFormatting sqref="Y244:Y251 Y242">
    <cfRule type="expression" dxfId="375" priority="29">
      <formula>IF(RIGHT(TEXT(Y242,"0.#"),1)=".",FALSE,TRUE)</formula>
    </cfRule>
    <cfRule type="expression" dxfId="374" priority="30">
      <formula>IF(RIGHT(TEXT(Y242,"0.#"),1)=".",TRUE,FALSE)</formula>
    </cfRule>
  </conditionalFormatting>
  <conditionalFormatting sqref="AU243">
    <cfRule type="expression" dxfId="373" priority="27">
      <formula>IF(RIGHT(TEXT(AU243,"0.#"),1)=".",FALSE,TRUE)</formula>
    </cfRule>
    <cfRule type="expression" dxfId="372" priority="28">
      <formula>IF(RIGHT(TEXT(AU243,"0.#"),1)=".",TRUE,FALSE)</formula>
    </cfRule>
  </conditionalFormatting>
  <conditionalFormatting sqref="AU252">
    <cfRule type="expression" dxfId="371" priority="25">
      <formula>IF(RIGHT(TEXT(AU252,"0.#"),1)=".",FALSE,TRUE)</formula>
    </cfRule>
    <cfRule type="expression" dxfId="370" priority="26">
      <formula>IF(RIGHT(TEXT(AU252,"0.#"),1)=".",TRUE,FALSE)</formula>
    </cfRule>
  </conditionalFormatting>
  <conditionalFormatting sqref="AU244:AU251 AU242">
    <cfRule type="expression" dxfId="369" priority="23">
      <formula>IF(RIGHT(TEXT(AU242,"0.#"),1)=".",FALSE,TRUE)</formula>
    </cfRule>
    <cfRule type="expression" dxfId="368" priority="24">
      <formula>IF(RIGHT(TEXT(AU242,"0.#"),1)=".",TRUE,FALSE)</formula>
    </cfRule>
  </conditionalFormatting>
  <conditionalFormatting sqref="Y256">
    <cfRule type="expression" dxfId="367" priority="21">
      <formula>IF(RIGHT(TEXT(Y256,"0.#"),1)=".",FALSE,TRUE)</formula>
    </cfRule>
    <cfRule type="expression" dxfId="366" priority="22">
      <formula>IF(RIGHT(TEXT(Y256,"0.#"),1)=".",TRUE,FALSE)</formula>
    </cfRule>
  </conditionalFormatting>
  <conditionalFormatting sqref="Y265">
    <cfRule type="expression" dxfId="365" priority="19">
      <formula>IF(RIGHT(TEXT(Y265,"0.#"),1)=".",FALSE,TRUE)</formula>
    </cfRule>
    <cfRule type="expression" dxfId="364" priority="20">
      <formula>IF(RIGHT(TEXT(Y265,"0.#"),1)=".",TRUE,FALSE)</formula>
    </cfRule>
  </conditionalFormatting>
  <conditionalFormatting sqref="Y257:Y264 Y255">
    <cfRule type="expression" dxfId="363" priority="17">
      <formula>IF(RIGHT(TEXT(Y255,"0.#"),1)=".",FALSE,TRUE)</formula>
    </cfRule>
    <cfRule type="expression" dxfId="362" priority="18">
      <formula>IF(RIGHT(TEXT(Y255,"0.#"),1)=".",TRUE,FALSE)</formula>
    </cfRule>
  </conditionalFormatting>
  <conditionalFormatting sqref="AU256">
    <cfRule type="expression" dxfId="361" priority="15">
      <formula>IF(RIGHT(TEXT(AU256,"0.#"),1)=".",FALSE,TRUE)</formula>
    </cfRule>
    <cfRule type="expression" dxfId="360" priority="16">
      <formula>IF(RIGHT(TEXT(AU256,"0.#"),1)=".",TRUE,FALSE)</formula>
    </cfRule>
  </conditionalFormatting>
  <conditionalFormatting sqref="AU265">
    <cfRule type="expression" dxfId="359" priority="13">
      <formula>IF(RIGHT(TEXT(AU265,"0.#"),1)=".",FALSE,TRUE)</formula>
    </cfRule>
    <cfRule type="expression" dxfId="358" priority="14">
      <formula>IF(RIGHT(TEXT(AU265,"0.#"),1)=".",TRUE,FALSE)</formula>
    </cfRule>
  </conditionalFormatting>
  <conditionalFormatting sqref="AU257:AU264 AU255">
    <cfRule type="expression" dxfId="357" priority="11">
      <formula>IF(RIGHT(TEXT(AU255,"0.#"),1)=".",FALSE,TRUE)</formula>
    </cfRule>
    <cfRule type="expression" dxfId="356" priority="12">
      <formula>IF(RIGHT(TEXT(AU255,"0.#"),1)=".",TRUE,FALSE)</formula>
    </cfRule>
  </conditionalFormatting>
  <conditionalFormatting sqref="Y4">
    <cfRule type="expression" dxfId="355" priority="9">
      <formula>IF(RIGHT(TEXT(Y4,"0.#"),1)=".",FALSE,TRUE)</formula>
    </cfRule>
    <cfRule type="expression" dxfId="354" priority="10">
      <formula>IF(RIGHT(TEXT(Y4,"0.#"),1)=".",TRUE,FALSE)</formula>
    </cfRule>
  </conditionalFormatting>
  <conditionalFormatting sqref="AU5">
    <cfRule type="expression" dxfId="353" priority="7">
      <formula>IF(RIGHT(TEXT(AU5,"0.#"),1)=".",FALSE,TRUE)</formula>
    </cfRule>
    <cfRule type="expression" dxfId="352" priority="8">
      <formula>IF(RIGHT(TEXT(AU5,"0.#"),1)=".",TRUE,FALSE)</formula>
    </cfRule>
  </conditionalFormatting>
  <conditionalFormatting sqref="AU6 AU4">
    <cfRule type="expression" dxfId="351" priority="5">
      <formula>IF(RIGHT(TEXT(AU4,"0.#"),1)=".",FALSE,TRUE)</formula>
    </cfRule>
    <cfRule type="expression" dxfId="350" priority="6">
      <formula>IF(RIGHT(TEXT(AU4,"0.#"),1)=".",TRUE,FALSE)</formula>
    </cfRule>
  </conditionalFormatting>
  <conditionalFormatting sqref="Y17">
    <cfRule type="expression" dxfId="349" priority="3">
      <formula>IF(RIGHT(TEXT(Y17,"0.#"),1)=".",FALSE,TRUE)</formula>
    </cfRule>
    <cfRule type="expression" dxfId="348" priority="4">
      <formula>IF(RIGHT(TEXT(Y17,"0.#"),1)=".",TRUE,FALSE)</formula>
    </cfRule>
  </conditionalFormatting>
  <conditionalFormatting sqref="AU17">
    <cfRule type="expression" dxfId="347" priority="1">
      <formula>IF(RIGHT(TEXT(AU17,"0.#"),1)=".",FALSE,TRUE)</formula>
    </cfRule>
    <cfRule type="expression" dxfId="34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4" zoomScaleNormal="75" zoomScaleSheetLayoutView="100" zoomScalePageLayoutView="70" workbookViewId="0">
      <selection activeCell="AL499" sqref="AL499:AO499"/>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86.25" customHeight="1">
      <c r="A4" s="1059">
        <v>1</v>
      </c>
      <c r="B4" s="1059">
        <v>1</v>
      </c>
      <c r="C4" s="424" t="s">
        <v>717</v>
      </c>
      <c r="D4" s="416"/>
      <c r="E4" s="416"/>
      <c r="F4" s="416"/>
      <c r="G4" s="416"/>
      <c r="H4" s="416"/>
      <c r="I4" s="416"/>
      <c r="J4" s="417">
        <v>3011101023258</v>
      </c>
      <c r="K4" s="418"/>
      <c r="L4" s="418"/>
      <c r="M4" s="418"/>
      <c r="N4" s="418"/>
      <c r="O4" s="418"/>
      <c r="P4" s="425" t="s">
        <v>718</v>
      </c>
      <c r="Q4" s="315"/>
      <c r="R4" s="315"/>
      <c r="S4" s="315"/>
      <c r="T4" s="315"/>
      <c r="U4" s="315"/>
      <c r="V4" s="315"/>
      <c r="W4" s="315"/>
      <c r="X4" s="315"/>
      <c r="Y4" s="316">
        <v>7</v>
      </c>
      <c r="Z4" s="317"/>
      <c r="AA4" s="317"/>
      <c r="AB4" s="318"/>
      <c r="AC4" s="326" t="s">
        <v>509</v>
      </c>
      <c r="AD4" s="426"/>
      <c r="AE4" s="426"/>
      <c r="AF4" s="426"/>
      <c r="AG4" s="426"/>
      <c r="AH4" s="419">
        <v>1</v>
      </c>
      <c r="AI4" s="420"/>
      <c r="AJ4" s="420"/>
      <c r="AK4" s="420"/>
      <c r="AL4" s="323">
        <v>98.4</v>
      </c>
      <c r="AM4" s="324"/>
      <c r="AN4" s="324"/>
      <c r="AO4" s="325"/>
      <c r="AP4" s="319" t="s">
        <v>719</v>
      </c>
      <c r="AQ4" s="319"/>
      <c r="AR4" s="319"/>
      <c r="AS4" s="319"/>
      <c r="AT4" s="319"/>
      <c r="AU4" s="319"/>
      <c r="AV4" s="319"/>
      <c r="AW4" s="319"/>
      <c r="AX4" s="319"/>
    </row>
    <row r="5" spans="1:50" ht="26.25" hidden="1"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26.25" customHeight="1">
      <c r="A37" s="1059">
        <v>1</v>
      </c>
      <c r="B37" s="1059">
        <v>1</v>
      </c>
      <c r="C37" s="424" t="s">
        <v>720</v>
      </c>
      <c r="D37" s="416"/>
      <c r="E37" s="416"/>
      <c r="F37" s="416"/>
      <c r="G37" s="416"/>
      <c r="H37" s="416"/>
      <c r="I37" s="416"/>
      <c r="J37" s="417" t="s">
        <v>721</v>
      </c>
      <c r="K37" s="418"/>
      <c r="L37" s="418"/>
      <c r="M37" s="418"/>
      <c r="N37" s="418"/>
      <c r="O37" s="418"/>
      <c r="P37" s="425" t="s">
        <v>722</v>
      </c>
      <c r="Q37" s="315"/>
      <c r="R37" s="315"/>
      <c r="S37" s="315"/>
      <c r="T37" s="315"/>
      <c r="U37" s="315"/>
      <c r="V37" s="315"/>
      <c r="W37" s="315"/>
      <c r="X37" s="315"/>
      <c r="Y37" s="316">
        <v>2</v>
      </c>
      <c r="Z37" s="317"/>
      <c r="AA37" s="317"/>
      <c r="AB37" s="318"/>
      <c r="AC37" s="320" t="s">
        <v>196</v>
      </c>
      <c r="AD37" s="320"/>
      <c r="AE37" s="320"/>
      <c r="AF37" s="320"/>
      <c r="AG37" s="320"/>
      <c r="AH37" s="321" t="s">
        <v>721</v>
      </c>
      <c r="AI37" s="322"/>
      <c r="AJ37" s="322"/>
      <c r="AK37" s="322"/>
      <c r="AL37" s="323" t="s">
        <v>721</v>
      </c>
      <c r="AM37" s="324"/>
      <c r="AN37" s="324"/>
      <c r="AO37" s="325"/>
      <c r="AP37" s="319" t="s">
        <v>629</v>
      </c>
      <c r="AQ37" s="319"/>
      <c r="AR37" s="319"/>
      <c r="AS37" s="319"/>
      <c r="AT37" s="319"/>
      <c r="AU37" s="319"/>
      <c r="AV37" s="319"/>
      <c r="AW37" s="319"/>
      <c r="AX37" s="319"/>
    </row>
    <row r="38" spans="1:50" ht="26.25" customHeight="1">
      <c r="A38" s="1059">
        <v>2</v>
      </c>
      <c r="B38" s="1059">
        <v>1</v>
      </c>
      <c r="C38" s="424" t="s">
        <v>723</v>
      </c>
      <c r="D38" s="416"/>
      <c r="E38" s="416"/>
      <c r="F38" s="416"/>
      <c r="G38" s="416"/>
      <c r="H38" s="416"/>
      <c r="I38" s="416"/>
      <c r="J38" s="417" t="s">
        <v>721</v>
      </c>
      <c r="K38" s="418"/>
      <c r="L38" s="418"/>
      <c r="M38" s="418"/>
      <c r="N38" s="418"/>
      <c r="O38" s="418"/>
      <c r="P38" s="425" t="s">
        <v>722</v>
      </c>
      <c r="Q38" s="315"/>
      <c r="R38" s="315"/>
      <c r="S38" s="315"/>
      <c r="T38" s="315"/>
      <c r="U38" s="315"/>
      <c r="V38" s="315"/>
      <c r="W38" s="315"/>
      <c r="X38" s="315"/>
      <c r="Y38" s="316">
        <v>0.1</v>
      </c>
      <c r="Z38" s="317"/>
      <c r="AA38" s="317"/>
      <c r="AB38" s="318"/>
      <c r="AC38" s="320" t="s">
        <v>196</v>
      </c>
      <c r="AD38" s="320"/>
      <c r="AE38" s="320"/>
      <c r="AF38" s="320"/>
      <c r="AG38" s="320"/>
      <c r="AH38" s="321" t="s">
        <v>721</v>
      </c>
      <c r="AI38" s="322"/>
      <c r="AJ38" s="322"/>
      <c r="AK38" s="322"/>
      <c r="AL38" s="323" t="s">
        <v>721</v>
      </c>
      <c r="AM38" s="324"/>
      <c r="AN38" s="324"/>
      <c r="AO38" s="325"/>
      <c r="AP38" s="319" t="s">
        <v>629</v>
      </c>
      <c r="AQ38" s="319"/>
      <c r="AR38" s="319"/>
      <c r="AS38" s="319"/>
      <c r="AT38" s="319"/>
      <c r="AU38" s="319"/>
      <c r="AV38" s="319"/>
      <c r="AW38" s="319"/>
      <c r="AX38" s="319"/>
    </row>
    <row r="39" spans="1:50" ht="26.25" hidden="1"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26.25" customHeight="1">
      <c r="A70" s="1059">
        <v>1</v>
      </c>
      <c r="B70" s="1059">
        <v>1</v>
      </c>
      <c r="C70" s="424" t="s">
        <v>671</v>
      </c>
      <c r="D70" s="416"/>
      <c r="E70" s="416"/>
      <c r="F70" s="416"/>
      <c r="G70" s="416"/>
      <c r="H70" s="416"/>
      <c r="I70" s="416"/>
      <c r="J70" s="417" t="s">
        <v>721</v>
      </c>
      <c r="K70" s="418"/>
      <c r="L70" s="418"/>
      <c r="M70" s="418"/>
      <c r="N70" s="418"/>
      <c r="O70" s="418"/>
      <c r="P70" s="425" t="s">
        <v>724</v>
      </c>
      <c r="Q70" s="315"/>
      <c r="R70" s="315"/>
      <c r="S70" s="315"/>
      <c r="T70" s="315"/>
      <c r="U70" s="315"/>
      <c r="V70" s="315"/>
      <c r="W70" s="315"/>
      <c r="X70" s="315"/>
      <c r="Y70" s="316">
        <v>2</v>
      </c>
      <c r="Z70" s="317"/>
      <c r="AA70" s="317"/>
      <c r="AB70" s="318"/>
      <c r="AC70" s="320" t="s">
        <v>196</v>
      </c>
      <c r="AD70" s="320"/>
      <c r="AE70" s="320"/>
      <c r="AF70" s="320"/>
      <c r="AG70" s="320"/>
      <c r="AH70" s="321" t="s">
        <v>721</v>
      </c>
      <c r="AI70" s="322"/>
      <c r="AJ70" s="322"/>
      <c r="AK70" s="322"/>
      <c r="AL70" s="323" t="s">
        <v>721</v>
      </c>
      <c r="AM70" s="324"/>
      <c r="AN70" s="324"/>
      <c r="AO70" s="325"/>
      <c r="AP70" s="319" t="s">
        <v>629</v>
      </c>
      <c r="AQ70" s="319"/>
      <c r="AR70" s="319"/>
      <c r="AS70" s="319"/>
      <c r="AT70" s="319"/>
      <c r="AU70" s="319"/>
      <c r="AV70" s="319"/>
      <c r="AW70" s="319"/>
      <c r="AX70" s="319"/>
    </row>
    <row r="71" spans="1:50" ht="26.25" customHeight="1">
      <c r="A71" s="1059">
        <v>2</v>
      </c>
      <c r="B71" s="1059">
        <v>1</v>
      </c>
      <c r="C71" s="424" t="s">
        <v>672</v>
      </c>
      <c r="D71" s="416"/>
      <c r="E71" s="416"/>
      <c r="F71" s="416"/>
      <c r="G71" s="416"/>
      <c r="H71" s="416"/>
      <c r="I71" s="416"/>
      <c r="J71" s="417" t="s">
        <v>721</v>
      </c>
      <c r="K71" s="418"/>
      <c r="L71" s="418"/>
      <c r="M71" s="418"/>
      <c r="N71" s="418"/>
      <c r="O71" s="418"/>
      <c r="P71" s="425" t="s">
        <v>724</v>
      </c>
      <c r="Q71" s="315"/>
      <c r="R71" s="315"/>
      <c r="S71" s="315"/>
      <c r="T71" s="315"/>
      <c r="U71" s="315"/>
      <c r="V71" s="315"/>
      <c r="W71" s="315"/>
      <c r="X71" s="315"/>
      <c r="Y71" s="316">
        <v>2</v>
      </c>
      <c r="Z71" s="317"/>
      <c r="AA71" s="317"/>
      <c r="AB71" s="318"/>
      <c r="AC71" s="320" t="s">
        <v>196</v>
      </c>
      <c r="AD71" s="320"/>
      <c r="AE71" s="320"/>
      <c r="AF71" s="320"/>
      <c r="AG71" s="320"/>
      <c r="AH71" s="321" t="s">
        <v>721</v>
      </c>
      <c r="AI71" s="322"/>
      <c r="AJ71" s="322"/>
      <c r="AK71" s="322"/>
      <c r="AL71" s="323" t="s">
        <v>721</v>
      </c>
      <c r="AM71" s="324"/>
      <c r="AN71" s="324"/>
      <c r="AO71" s="325"/>
      <c r="AP71" s="319" t="s">
        <v>629</v>
      </c>
      <c r="AQ71" s="319"/>
      <c r="AR71" s="319"/>
      <c r="AS71" s="319"/>
      <c r="AT71" s="319"/>
      <c r="AU71" s="319"/>
      <c r="AV71" s="319"/>
      <c r="AW71" s="319"/>
      <c r="AX71" s="319"/>
    </row>
    <row r="72" spans="1:50" ht="26.25" hidden="1"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26.25" customHeight="1">
      <c r="A103" s="1059">
        <v>1</v>
      </c>
      <c r="B103" s="1059">
        <v>1</v>
      </c>
      <c r="C103" s="424" t="s">
        <v>725</v>
      </c>
      <c r="D103" s="416"/>
      <c r="E103" s="416"/>
      <c r="F103" s="416"/>
      <c r="G103" s="416"/>
      <c r="H103" s="416"/>
      <c r="I103" s="416"/>
      <c r="J103" s="417">
        <v>3360002003920</v>
      </c>
      <c r="K103" s="418"/>
      <c r="L103" s="418"/>
      <c r="M103" s="418"/>
      <c r="N103" s="418"/>
      <c r="O103" s="418"/>
      <c r="P103" s="425" t="s">
        <v>726</v>
      </c>
      <c r="Q103" s="315"/>
      <c r="R103" s="315"/>
      <c r="S103" s="315"/>
      <c r="T103" s="315"/>
      <c r="U103" s="315"/>
      <c r="V103" s="315"/>
      <c r="W103" s="315"/>
      <c r="X103" s="315"/>
      <c r="Y103" s="316">
        <v>0.2</v>
      </c>
      <c r="Z103" s="317"/>
      <c r="AA103" s="317"/>
      <c r="AB103" s="318"/>
      <c r="AC103" s="320" t="s">
        <v>515</v>
      </c>
      <c r="AD103" s="320"/>
      <c r="AE103" s="320"/>
      <c r="AF103" s="320"/>
      <c r="AG103" s="320"/>
      <c r="AH103" s="321" t="s">
        <v>721</v>
      </c>
      <c r="AI103" s="322"/>
      <c r="AJ103" s="322"/>
      <c r="AK103" s="322"/>
      <c r="AL103" s="323" t="s">
        <v>721</v>
      </c>
      <c r="AM103" s="324"/>
      <c r="AN103" s="324"/>
      <c r="AO103" s="325"/>
      <c r="AP103" s="319" t="s">
        <v>629</v>
      </c>
      <c r="AQ103" s="319"/>
      <c r="AR103" s="319"/>
      <c r="AS103" s="319"/>
      <c r="AT103" s="319"/>
      <c r="AU103" s="319"/>
      <c r="AV103" s="319"/>
      <c r="AW103" s="319"/>
      <c r="AX103" s="319"/>
    </row>
    <row r="104" spans="1:50" ht="26.25" customHeight="1">
      <c r="A104" s="1059">
        <v>2</v>
      </c>
      <c r="B104" s="1059">
        <v>1</v>
      </c>
      <c r="C104" s="424" t="s">
        <v>727</v>
      </c>
      <c r="D104" s="416"/>
      <c r="E104" s="416"/>
      <c r="F104" s="416"/>
      <c r="G104" s="416"/>
      <c r="H104" s="416"/>
      <c r="I104" s="416"/>
      <c r="J104" s="417">
        <v>1360002003872</v>
      </c>
      <c r="K104" s="418"/>
      <c r="L104" s="418"/>
      <c r="M104" s="418"/>
      <c r="N104" s="418"/>
      <c r="O104" s="418"/>
      <c r="P104" s="425" t="s">
        <v>726</v>
      </c>
      <c r="Q104" s="315"/>
      <c r="R104" s="315"/>
      <c r="S104" s="315"/>
      <c r="T104" s="315"/>
      <c r="U104" s="315"/>
      <c r="V104" s="315"/>
      <c r="W104" s="315"/>
      <c r="X104" s="315"/>
      <c r="Y104" s="316">
        <v>0.1</v>
      </c>
      <c r="Z104" s="317"/>
      <c r="AA104" s="317"/>
      <c r="AB104" s="318"/>
      <c r="AC104" s="320" t="s">
        <v>515</v>
      </c>
      <c r="AD104" s="320"/>
      <c r="AE104" s="320"/>
      <c r="AF104" s="320"/>
      <c r="AG104" s="320"/>
      <c r="AH104" s="321" t="s">
        <v>721</v>
      </c>
      <c r="AI104" s="322"/>
      <c r="AJ104" s="322"/>
      <c r="AK104" s="322"/>
      <c r="AL104" s="323" t="s">
        <v>721</v>
      </c>
      <c r="AM104" s="324"/>
      <c r="AN104" s="324"/>
      <c r="AO104" s="325"/>
      <c r="AP104" s="319" t="s">
        <v>629</v>
      </c>
      <c r="AQ104" s="319"/>
      <c r="AR104" s="319"/>
      <c r="AS104" s="319"/>
      <c r="AT104" s="319"/>
      <c r="AU104" s="319"/>
      <c r="AV104" s="319"/>
      <c r="AW104" s="319"/>
      <c r="AX104" s="319"/>
    </row>
    <row r="105" spans="1:50" ht="26.25" customHeight="1">
      <c r="A105" s="1059">
        <v>3</v>
      </c>
      <c r="B105" s="1059">
        <v>1</v>
      </c>
      <c r="C105" s="424" t="s">
        <v>728</v>
      </c>
      <c r="D105" s="416"/>
      <c r="E105" s="416"/>
      <c r="F105" s="416"/>
      <c r="G105" s="416"/>
      <c r="H105" s="416"/>
      <c r="I105" s="416"/>
      <c r="J105" s="417">
        <v>9360001006803</v>
      </c>
      <c r="K105" s="418"/>
      <c r="L105" s="418"/>
      <c r="M105" s="418"/>
      <c r="N105" s="418"/>
      <c r="O105" s="418"/>
      <c r="P105" s="425" t="s">
        <v>726</v>
      </c>
      <c r="Q105" s="315"/>
      <c r="R105" s="315"/>
      <c r="S105" s="315"/>
      <c r="T105" s="315"/>
      <c r="U105" s="315"/>
      <c r="V105" s="315"/>
      <c r="W105" s="315"/>
      <c r="X105" s="315"/>
      <c r="Y105" s="316">
        <v>0.1</v>
      </c>
      <c r="Z105" s="317"/>
      <c r="AA105" s="317"/>
      <c r="AB105" s="318"/>
      <c r="AC105" s="320" t="s">
        <v>515</v>
      </c>
      <c r="AD105" s="320"/>
      <c r="AE105" s="320"/>
      <c r="AF105" s="320"/>
      <c r="AG105" s="320"/>
      <c r="AH105" s="321" t="s">
        <v>721</v>
      </c>
      <c r="AI105" s="322"/>
      <c r="AJ105" s="322"/>
      <c r="AK105" s="322"/>
      <c r="AL105" s="323" t="s">
        <v>721</v>
      </c>
      <c r="AM105" s="324"/>
      <c r="AN105" s="324"/>
      <c r="AO105" s="325"/>
      <c r="AP105" s="319" t="s">
        <v>629</v>
      </c>
      <c r="AQ105" s="319"/>
      <c r="AR105" s="319"/>
      <c r="AS105" s="319"/>
      <c r="AT105" s="319"/>
      <c r="AU105" s="319"/>
      <c r="AV105" s="319"/>
      <c r="AW105" s="319"/>
      <c r="AX105" s="319"/>
    </row>
    <row r="106" spans="1:50" ht="26.25" customHeight="1">
      <c r="A106" s="1059">
        <v>4</v>
      </c>
      <c r="B106" s="1059">
        <v>1</v>
      </c>
      <c r="C106" s="424" t="s">
        <v>729</v>
      </c>
      <c r="D106" s="416"/>
      <c r="E106" s="416"/>
      <c r="F106" s="416"/>
      <c r="G106" s="416"/>
      <c r="H106" s="416"/>
      <c r="I106" s="416"/>
      <c r="J106" s="417">
        <v>7360005001661</v>
      </c>
      <c r="K106" s="418"/>
      <c r="L106" s="418"/>
      <c r="M106" s="418"/>
      <c r="N106" s="418"/>
      <c r="O106" s="418"/>
      <c r="P106" s="425" t="s">
        <v>726</v>
      </c>
      <c r="Q106" s="315"/>
      <c r="R106" s="315"/>
      <c r="S106" s="315"/>
      <c r="T106" s="315"/>
      <c r="U106" s="315"/>
      <c r="V106" s="315"/>
      <c r="W106" s="315"/>
      <c r="X106" s="315"/>
      <c r="Y106" s="316">
        <v>0.1</v>
      </c>
      <c r="Z106" s="317"/>
      <c r="AA106" s="317"/>
      <c r="AB106" s="318"/>
      <c r="AC106" s="320" t="s">
        <v>515</v>
      </c>
      <c r="AD106" s="320"/>
      <c r="AE106" s="320"/>
      <c r="AF106" s="320"/>
      <c r="AG106" s="320"/>
      <c r="AH106" s="321" t="s">
        <v>721</v>
      </c>
      <c r="AI106" s="322"/>
      <c r="AJ106" s="322"/>
      <c r="AK106" s="322"/>
      <c r="AL106" s="323" t="s">
        <v>721</v>
      </c>
      <c r="AM106" s="324"/>
      <c r="AN106" s="324"/>
      <c r="AO106" s="325"/>
      <c r="AP106" s="319" t="s">
        <v>629</v>
      </c>
      <c r="AQ106" s="319"/>
      <c r="AR106" s="319"/>
      <c r="AS106" s="319"/>
      <c r="AT106" s="319"/>
      <c r="AU106" s="319"/>
      <c r="AV106" s="319"/>
      <c r="AW106" s="319"/>
      <c r="AX106" s="319"/>
    </row>
    <row r="107" spans="1:50" ht="26.25" customHeight="1">
      <c r="A107" s="1059">
        <v>5</v>
      </c>
      <c r="B107" s="1059">
        <v>1</v>
      </c>
      <c r="C107" s="424" t="s">
        <v>730</v>
      </c>
      <c r="D107" s="416"/>
      <c r="E107" s="416"/>
      <c r="F107" s="416"/>
      <c r="G107" s="416"/>
      <c r="H107" s="416"/>
      <c r="I107" s="416"/>
      <c r="J107" s="417">
        <v>9360005000610</v>
      </c>
      <c r="K107" s="418"/>
      <c r="L107" s="418"/>
      <c r="M107" s="418"/>
      <c r="N107" s="418"/>
      <c r="O107" s="418"/>
      <c r="P107" s="425" t="s">
        <v>726</v>
      </c>
      <c r="Q107" s="315"/>
      <c r="R107" s="315"/>
      <c r="S107" s="315"/>
      <c r="T107" s="315"/>
      <c r="U107" s="315"/>
      <c r="V107" s="315"/>
      <c r="W107" s="315"/>
      <c r="X107" s="315"/>
      <c r="Y107" s="316">
        <v>0</v>
      </c>
      <c r="Z107" s="317"/>
      <c r="AA107" s="317"/>
      <c r="AB107" s="318"/>
      <c r="AC107" s="320" t="s">
        <v>515</v>
      </c>
      <c r="AD107" s="320"/>
      <c r="AE107" s="320"/>
      <c r="AF107" s="320"/>
      <c r="AG107" s="320"/>
      <c r="AH107" s="321" t="s">
        <v>721</v>
      </c>
      <c r="AI107" s="322"/>
      <c r="AJ107" s="322"/>
      <c r="AK107" s="322"/>
      <c r="AL107" s="323" t="s">
        <v>721</v>
      </c>
      <c r="AM107" s="324"/>
      <c r="AN107" s="324"/>
      <c r="AO107" s="325"/>
      <c r="AP107" s="319" t="s">
        <v>629</v>
      </c>
      <c r="AQ107" s="319"/>
      <c r="AR107" s="319"/>
      <c r="AS107" s="319"/>
      <c r="AT107" s="319"/>
      <c r="AU107" s="319"/>
      <c r="AV107" s="319"/>
      <c r="AW107" s="319"/>
      <c r="AX107" s="319"/>
    </row>
    <row r="108" spans="1:50" ht="26.25" customHeight="1">
      <c r="A108" s="1059">
        <v>6</v>
      </c>
      <c r="B108" s="1059">
        <v>1</v>
      </c>
      <c r="C108" s="424" t="s">
        <v>731</v>
      </c>
      <c r="D108" s="416"/>
      <c r="E108" s="416"/>
      <c r="F108" s="416"/>
      <c r="G108" s="416"/>
      <c r="H108" s="416"/>
      <c r="I108" s="416"/>
      <c r="J108" s="417"/>
      <c r="K108" s="418"/>
      <c r="L108" s="418"/>
      <c r="M108" s="418"/>
      <c r="N108" s="418"/>
      <c r="O108" s="418"/>
      <c r="P108" s="425" t="s">
        <v>726</v>
      </c>
      <c r="Q108" s="315"/>
      <c r="R108" s="315"/>
      <c r="S108" s="315"/>
      <c r="T108" s="315"/>
      <c r="U108" s="315"/>
      <c r="V108" s="315"/>
      <c r="W108" s="315"/>
      <c r="X108" s="315"/>
      <c r="Y108" s="316">
        <v>0</v>
      </c>
      <c r="Z108" s="317"/>
      <c r="AA108" s="317"/>
      <c r="AB108" s="318"/>
      <c r="AC108" s="320" t="s">
        <v>515</v>
      </c>
      <c r="AD108" s="320"/>
      <c r="AE108" s="320"/>
      <c r="AF108" s="320"/>
      <c r="AG108" s="320"/>
      <c r="AH108" s="321" t="s">
        <v>721</v>
      </c>
      <c r="AI108" s="322"/>
      <c r="AJ108" s="322"/>
      <c r="AK108" s="322"/>
      <c r="AL108" s="323" t="s">
        <v>721</v>
      </c>
      <c r="AM108" s="324"/>
      <c r="AN108" s="324"/>
      <c r="AO108" s="325"/>
      <c r="AP108" s="319" t="s">
        <v>629</v>
      </c>
      <c r="AQ108" s="319"/>
      <c r="AR108" s="319"/>
      <c r="AS108" s="319"/>
      <c r="AT108" s="319"/>
      <c r="AU108" s="319"/>
      <c r="AV108" s="319"/>
      <c r="AW108" s="319"/>
      <c r="AX108" s="319"/>
    </row>
    <row r="109" spans="1:50" ht="26.25" customHeight="1">
      <c r="A109" s="1059">
        <v>7</v>
      </c>
      <c r="B109" s="1059">
        <v>1</v>
      </c>
      <c r="C109" s="424" t="s">
        <v>732</v>
      </c>
      <c r="D109" s="416"/>
      <c r="E109" s="416"/>
      <c r="F109" s="416"/>
      <c r="G109" s="416"/>
      <c r="H109" s="416"/>
      <c r="I109" s="416"/>
      <c r="J109" s="417">
        <v>6360001013208</v>
      </c>
      <c r="K109" s="418"/>
      <c r="L109" s="418"/>
      <c r="M109" s="418"/>
      <c r="N109" s="418"/>
      <c r="O109" s="418"/>
      <c r="P109" s="425" t="s">
        <v>726</v>
      </c>
      <c r="Q109" s="315"/>
      <c r="R109" s="315"/>
      <c r="S109" s="315"/>
      <c r="T109" s="315"/>
      <c r="U109" s="315"/>
      <c r="V109" s="315"/>
      <c r="W109" s="315"/>
      <c r="X109" s="315"/>
      <c r="Y109" s="316">
        <v>0</v>
      </c>
      <c r="Z109" s="317"/>
      <c r="AA109" s="317"/>
      <c r="AB109" s="318"/>
      <c r="AC109" s="320" t="s">
        <v>515</v>
      </c>
      <c r="AD109" s="320"/>
      <c r="AE109" s="320"/>
      <c r="AF109" s="320"/>
      <c r="AG109" s="320"/>
      <c r="AH109" s="321" t="s">
        <v>721</v>
      </c>
      <c r="AI109" s="322"/>
      <c r="AJ109" s="322"/>
      <c r="AK109" s="322"/>
      <c r="AL109" s="323" t="s">
        <v>721</v>
      </c>
      <c r="AM109" s="324"/>
      <c r="AN109" s="324"/>
      <c r="AO109" s="325"/>
      <c r="AP109" s="319" t="s">
        <v>629</v>
      </c>
      <c r="AQ109" s="319"/>
      <c r="AR109" s="319"/>
      <c r="AS109" s="319"/>
      <c r="AT109" s="319"/>
      <c r="AU109" s="319"/>
      <c r="AV109" s="319"/>
      <c r="AW109" s="319"/>
      <c r="AX109" s="319"/>
    </row>
    <row r="110" spans="1:50" ht="26.25" customHeight="1">
      <c r="A110" s="1059">
        <v>8</v>
      </c>
      <c r="B110" s="1059">
        <v>1</v>
      </c>
      <c r="C110" s="424" t="s">
        <v>733</v>
      </c>
      <c r="D110" s="416"/>
      <c r="E110" s="416"/>
      <c r="F110" s="416"/>
      <c r="G110" s="416"/>
      <c r="H110" s="416"/>
      <c r="I110" s="416"/>
      <c r="J110" s="417">
        <v>4360001000364</v>
      </c>
      <c r="K110" s="418"/>
      <c r="L110" s="418"/>
      <c r="M110" s="418"/>
      <c r="N110" s="418"/>
      <c r="O110" s="418"/>
      <c r="P110" s="425" t="s">
        <v>734</v>
      </c>
      <c r="Q110" s="315"/>
      <c r="R110" s="315"/>
      <c r="S110" s="315"/>
      <c r="T110" s="315"/>
      <c r="U110" s="315"/>
      <c r="V110" s="315"/>
      <c r="W110" s="315"/>
      <c r="X110" s="315"/>
      <c r="Y110" s="316">
        <v>0</v>
      </c>
      <c r="Z110" s="317"/>
      <c r="AA110" s="317"/>
      <c r="AB110" s="318"/>
      <c r="AC110" s="320" t="s">
        <v>515</v>
      </c>
      <c r="AD110" s="320"/>
      <c r="AE110" s="320"/>
      <c r="AF110" s="320"/>
      <c r="AG110" s="320"/>
      <c r="AH110" s="321" t="s">
        <v>735</v>
      </c>
      <c r="AI110" s="322"/>
      <c r="AJ110" s="322"/>
      <c r="AK110" s="322"/>
      <c r="AL110" s="323" t="s">
        <v>735</v>
      </c>
      <c r="AM110" s="324"/>
      <c r="AN110" s="324"/>
      <c r="AO110" s="325"/>
      <c r="AP110" s="319" t="s">
        <v>736</v>
      </c>
      <c r="AQ110" s="319"/>
      <c r="AR110" s="319"/>
      <c r="AS110" s="319"/>
      <c r="AT110" s="319"/>
      <c r="AU110" s="319"/>
      <c r="AV110" s="319"/>
      <c r="AW110" s="319"/>
      <c r="AX110" s="319"/>
    </row>
    <row r="111" spans="1:50" ht="26.25" customHeight="1">
      <c r="A111" s="1059">
        <v>9</v>
      </c>
      <c r="B111" s="1059">
        <v>1</v>
      </c>
      <c r="C111" s="424" t="s">
        <v>737</v>
      </c>
      <c r="D111" s="416"/>
      <c r="E111" s="416"/>
      <c r="F111" s="416"/>
      <c r="G111" s="416"/>
      <c r="H111" s="416"/>
      <c r="I111" s="416"/>
      <c r="J111" s="417">
        <v>8360001009195</v>
      </c>
      <c r="K111" s="418"/>
      <c r="L111" s="418"/>
      <c r="M111" s="418"/>
      <c r="N111" s="418"/>
      <c r="O111" s="418"/>
      <c r="P111" s="425" t="s">
        <v>738</v>
      </c>
      <c r="Q111" s="315"/>
      <c r="R111" s="315"/>
      <c r="S111" s="315"/>
      <c r="T111" s="315"/>
      <c r="U111" s="315"/>
      <c r="V111" s="315"/>
      <c r="W111" s="315"/>
      <c r="X111" s="315"/>
      <c r="Y111" s="316">
        <v>0</v>
      </c>
      <c r="Z111" s="317"/>
      <c r="AA111" s="317"/>
      <c r="AB111" s="318"/>
      <c r="AC111" s="320" t="s">
        <v>515</v>
      </c>
      <c r="AD111" s="320"/>
      <c r="AE111" s="320"/>
      <c r="AF111" s="320"/>
      <c r="AG111" s="320"/>
      <c r="AH111" s="321" t="s">
        <v>735</v>
      </c>
      <c r="AI111" s="322"/>
      <c r="AJ111" s="322"/>
      <c r="AK111" s="322"/>
      <c r="AL111" s="323" t="s">
        <v>735</v>
      </c>
      <c r="AM111" s="324"/>
      <c r="AN111" s="324"/>
      <c r="AO111" s="325"/>
      <c r="AP111" s="319" t="s">
        <v>736</v>
      </c>
      <c r="AQ111" s="319"/>
      <c r="AR111" s="319"/>
      <c r="AS111" s="319"/>
      <c r="AT111" s="319"/>
      <c r="AU111" s="319"/>
      <c r="AV111" s="319"/>
      <c r="AW111" s="319"/>
      <c r="AX111" s="319"/>
    </row>
    <row r="112" spans="1:50" ht="26.25" customHeight="1">
      <c r="A112" s="1059">
        <v>10</v>
      </c>
      <c r="B112" s="1059">
        <v>1</v>
      </c>
      <c r="C112" s="424" t="s">
        <v>739</v>
      </c>
      <c r="D112" s="416"/>
      <c r="E112" s="416"/>
      <c r="F112" s="416"/>
      <c r="G112" s="416"/>
      <c r="H112" s="416"/>
      <c r="I112" s="416"/>
      <c r="J112" s="417">
        <v>9360001014011</v>
      </c>
      <c r="K112" s="418"/>
      <c r="L112" s="418"/>
      <c r="M112" s="418"/>
      <c r="N112" s="418"/>
      <c r="O112" s="418"/>
      <c r="P112" s="425" t="s">
        <v>738</v>
      </c>
      <c r="Q112" s="315"/>
      <c r="R112" s="315"/>
      <c r="S112" s="315"/>
      <c r="T112" s="315"/>
      <c r="U112" s="315"/>
      <c r="V112" s="315"/>
      <c r="W112" s="315"/>
      <c r="X112" s="315"/>
      <c r="Y112" s="316">
        <v>0</v>
      </c>
      <c r="Z112" s="317"/>
      <c r="AA112" s="317"/>
      <c r="AB112" s="318"/>
      <c r="AC112" s="320" t="s">
        <v>515</v>
      </c>
      <c r="AD112" s="320"/>
      <c r="AE112" s="320"/>
      <c r="AF112" s="320"/>
      <c r="AG112" s="320"/>
      <c r="AH112" s="321" t="s">
        <v>735</v>
      </c>
      <c r="AI112" s="322"/>
      <c r="AJ112" s="322"/>
      <c r="AK112" s="322"/>
      <c r="AL112" s="323" t="s">
        <v>735</v>
      </c>
      <c r="AM112" s="324"/>
      <c r="AN112" s="324"/>
      <c r="AO112" s="325"/>
      <c r="AP112" s="319" t="s">
        <v>736</v>
      </c>
      <c r="AQ112" s="319"/>
      <c r="AR112" s="319"/>
      <c r="AS112" s="319"/>
      <c r="AT112" s="319"/>
      <c r="AU112" s="319"/>
      <c r="AV112" s="319"/>
      <c r="AW112" s="319"/>
      <c r="AX112" s="319"/>
    </row>
    <row r="113" spans="1:50" ht="26.25" hidden="1"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customHeight="1">
      <c r="A136" s="1059">
        <v>1</v>
      </c>
      <c r="B136" s="1059">
        <v>1</v>
      </c>
      <c r="C136" s="424" t="s">
        <v>740</v>
      </c>
      <c r="D136" s="416"/>
      <c r="E136" s="416"/>
      <c r="F136" s="416"/>
      <c r="G136" s="416"/>
      <c r="H136" s="416"/>
      <c r="I136" s="416"/>
      <c r="J136" s="417">
        <v>9360001001283</v>
      </c>
      <c r="K136" s="418"/>
      <c r="L136" s="418"/>
      <c r="M136" s="418"/>
      <c r="N136" s="418"/>
      <c r="O136" s="418"/>
      <c r="P136" s="425" t="s">
        <v>741</v>
      </c>
      <c r="Q136" s="315"/>
      <c r="R136" s="315"/>
      <c r="S136" s="315"/>
      <c r="T136" s="315"/>
      <c r="U136" s="315"/>
      <c r="V136" s="315"/>
      <c r="W136" s="315"/>
      <c r="X136" s="315"/>
      <c r="Y136" s="316">
        <v>0.8</v>
      </c>
      <c r="Z136" s="317"/>
      <c r="AA136" s="317"/>
      <c r="AB136" s="318"/>
      <c r="AC136" s="320" t="s">
        <v>516</v>
      </c>
      <c r="AD136" s="320"/>
      <c r="AE136" s="320"/>
      <c r="AF136" s="320"/>
      <c r="AG136" s="320"/>
      <c r="AH136" s="321" t="s">
        <v>721</v>
      </c>
      <c r="AI136" s="322"/>
      <c r="AJ136" s="322"/>
      <c r="AK136" s="322"/>
      <c r="AL136" s="323" t="s">
        <v>721</v>
      </c>
      <c r="AM136" s="324"/>
      <c r="AN136" s="324"/>
      <c r="AO136" s="325"/>
      <c r="AP136" s="319" t="s">
        <v>629</v>
      </c>
      <c r="AQ136" s="319"/>
      <c r="AR136" s="319"/>
      <c r="AS136" s="319"/>
      <c r="AT136" s="319"/>
      <c r="AU136" s="319"/>
      <c r="AV136" s="319"/>
      <c r="AW136" s="319"/>
      <c r="AX136" s="319"/>
    </row>
    <row r="137" spans="1:50" ht="26.25" customHeight="1">
      <c r="A137" s="1059">
        <v>2</v>
      </c>
      <c r="B137" s="1059">
        <v>1</v>
      </c>
      <c r="C137" s="424" t="s">
        <v>742</v>
      </c>
      <c r="D137" s="416"/>
      <c r="E137" s="416"/>
      <c r="F137" s="416"/>
      <c r="G137" s="416"/>
      <c r="H137" s="416"/>
      <c r="I137" s="416"/>
      <c r="J137" s="417">
        <v>9011101031552</v>
      </c>
      <c r="K137" s="418"/>
      <c r="L137" s="418"/>
      <c r="M137" s="418"/>
      <c r="N137" s="418"/>
      <c r="O137" s="418"/>
      <c r="P137" s="425" t="s">
        <v>743</v>
      </c>
      <c r="Q137" s="315"/>
      <c r="R137" s="315"/>
      <c r="S137" s="315"/>
      <c r="T137" s="315"/>
      <c r="U137" s="315"/>
      <c r="V137" s="315"/>
      <c r="W137" s="315"/>
      <c r="X137" s="315"/>
      <c r="Y137" s="316">
        <v>0.2</v>
      </c>
      <c r="Z137" s="317"/>
      <c r="AA137" s="317"/>
      <c r="AB137" s="318"/>
      <c r="AC137" s="320" t="s">
        <v>515</v>
      </c>
      <c r="AD137" s="320"/>
      <c r="AE137" s="320"/>
      <c r="AF137" s="320"/>
      <c r="AG137" s="320"/>
      <c r="AH137" s="321" t="s">
        <v>721</v>
      </c>
      <c r="AI137" s="322"/>
      <c r="AJ137" s="322"/>
      <c r="AK137" s="322"/>
      <c r="AL137" s="323" t="s">
        <v>721</v>
      </c>
      <c r="AM137" s="324"/>
      <c r="AN137" s="324"/>
      <c r="AO137" s="325"/>
      <c r="AP137" s="319" t="s">
        <v>629</v>
      </c>
      <c r="AQ137" s="319"/>
      <c r="AR137" s="319"/>
      <c r="AS137" s="319"/>
      <c r="AT137" s="319"/>
      <c r="AU137" s="319"/>
      <c r="AV137" s="319"/>
      <c r="AW137" s="319"/>
      <c r="AX137" s="319"/>
    </row>
    <row r="138" spans="1:50" ht="26.25" customHeight="1">
      <c r="A138" s="1059">
        <v>3</v>
      </c>
      <c r="B138" s="1059">
        <v>1</v>
      </c>
      <c r="C138" s="424" t="s">
        <v>744</v>
      </c>
      <c r="D138" s="416"/>
      <c r="E138" s="416"/>
      <c r="F138" s="416"/>
      <c r="G138" s="416"/>
      <c r="H138" s="416"/>
      <c r="I138" s="416"/>
      <c r="J138" s="417">
        <v>1290001014985</v>
      </c>
      <c r="K138" s="418"/>
      <c r="L138" s="418"/>
      <c r="M138" s="418"/>
      <c r="N138" s="418"/>
      <c r="O138" s="418"/>
      <c r="P138" s="425" t="s">
        <v>745</v>
      </c>
      <c r="Q138" s="315"/>
      <c r="R138" s="315"/>
      <c r="S138" s="315"/>
      <c r="T138" s="315"/>
      <c r="U138" s="315"/>
      <c r="V138" s="315"/>
      <c r="W138" s="315"/>
      <c r="X138" s="315"/>
      <c r="Y138" s="316">
        <v>0.2</v>
      </c>
      <c r="Z138" s="317"/>
      <c r="AA138" s="317"/>
      <c r="AB138" s="318"/>
      <c r="AC138" s="320" t="s">
        <v>515</v>
      </c>
      <c r="AD138" s="320"/>
      <c r="AE138" s="320"/>
      <c r="AF138" s="320"/>
      <c r="AG138" s="320"/>
      <c r="AH138" s="321" t="s">
        <v>721</v>
      </c>
      <c r="AI138" s="322"/>
      <c r="AJ138" s="322"/>
      <c r="AK138" s="322"/>
      <c r="AL138" s="323" t="s">
        <v>721</v>
      </c>
      <c r="AM138" s="324"/>
      <c r="AN138" s="324"/>
      <c r="AO138" s="325"/>
      <c r="AP138" s="319" t="s">
        <v>629</v>
      </c>
      <c r="AQ138" s="319"/>
      <c r="AR138" s="319"/>
      <c r="AS138" s="319"/>
      <c r="AT138" s="319"/>
      <c r="AU138" s="319"/>
      <c r="AV138" s="319"/>
      <c r="AW138" s="319"/>
      <c r="AX138" s="319"/>
    </row>
    <row r="139" spans="1:50" ht="26.25" customHeight="1">
      <c r="A139" s="1059">
        <v>4</v>
      </c>
      <c r="B139" s="1059">
        <v>1</v>
      </c>
      <c r="C139" s="424" t="s">
        <v>746</v>
      </c>
      <c r="D139" s="416"/>
      <c r="E139" s="416"/>
      <c r="F139" s="416"/>
      <c r="G139" s="416"/>
      <c r="H139" s="416"/>
      <c r="I139" s="416"/>
      <c r="J139" s="417">
        <v>7120001077523</v>
      </c>
      <c r="K139" s="418"/>
      <c r="L139" s="418"/>
      <c r="M139" s="418"/>
      <c r="N139" s="418"/>
      <c r="O139" s="418"/>
      <c r="P139" s="425" t="s">
        <v>747</v>
      </c>
      <c r="Q139" s="315"/>
      <c r="R139" s="315"/>
      <c r="S139" s="315"/>
      <c r="T139" s="315"/>
      <c r="U139" s="315"/>
      <c r="V139" s="315"/>
      <c r="W139" s="315"/>
      <c r="X139" s="315"/>
      <c r="Y139" s="316">
        <v>0.2</v>
      </c>
      <c r="Z139" s="317"/>
      <c r="AA139" s="317"/>
      <c r="AB139" s="318"/>
      <c r="AC139" s="320" t="s">
        <v>515</v>
      </c>
      <c r="AD139" s="320"/>
      <c r="AE139" s="320"/>
      <c r="AF139" s="320"/>
      <c r="AG139" s="320"/>
      <c r="AH139" s="321" t="s">
        <v>721</v>
      </c>
      <c r="AI139" s="322"/>
      <c r="AJ139" s="322"/>
      <c r="AK139" s="322"/>
      <c r="AL139" s="323" t="s">
        <v>721</v>
      </c>
      <c r="AM139" s="324"/>
      <c r="AN139" s="324"/>
      <c r="AO139" s="325"/>
      <c r="AP139" s="319" t="s">
        <v>629</v>
      </c>
      <c r="AQ139" s="319"/>
      <c r="AR139" s="319"/>
      <c r="AS139" s="319"/>
      <c r="AT139" s="319"/>
      <c r="AU139" s="319"/>
      <c r="AV139" s="319"/>
      <c r="AW139" s="319"/>
      <c r="AX139" s="319"/>
    </row>
    <row r="140" spans="1:50" ht="26.25" customHeight="1">
      <c r="A140" s="1059">
        <v>5</v>
      </c>
      <c r="B140" s="1059">
        <v>1</v>
      </c>
      <c r="C140" s="424" t="s">
        <v>748</v>
      </c>
      <c r="D140" s="416"/>
      <c r="E140" s="416"/>
      <c r="F140" s="416"/>
      <c r="G140" s="416"/>
      <c r="H140" s="416"/>
      <c r="I140" s="416"/>
      <c r="J140" s="417">
        <v>4360001000273</v>
      </c>
      <c r="K140" s="418"/>
      <c r="L140" s="418"/>
      <c r="M140" s="418"/>
      <c r="N140" s="418"/>
      <c r="O140" s="418"/>
      <c r="P140" s="425" t="s">
        <v>749</v>
      </c>
      <c r="Q140" s="315"/>
      <c r="R140" s="315"/>
      <c r="S140" s="315"/>
      <c r="T140" s="315"/>
      <c r="U140" s="315"/>
      <c r="V140" s="315"/>
      <c r="W140" s="315"/>
      <c r="X140" s="315"/>
      <c r="Y140" s="316">
        <v>0.1</v>
      </c>
      <c r="Z140" s="317"/>
      <c r="AA140" s="317"/>
      <c r="AB140" s="318"/>
      <c r="AC140" s="320" t="s">
        <v>515</v>
      </c>
      <c r="AD140" s="320"/>
      <c r="AE140" s="320"/>
      <c r="AF140" s="320"/>
      <c r="AG140" s="320"/>
      <c r="AH140" s="321" t="s">
        <v>721</v>
      </c>
      <c r="AI140" s="322"/>
      <c r="AJ140" s="322"/>
      <c r="AK140" s="322"/>
      <c r="AL140" s="323" t="s">
        <v>721</v>
      </c>
      <c r="AM140" s="324"/>
      <c r="AN140" s="324"/>
      <c r="AO140" s="325"/>
      <c r="AP140" s="319" t="s">
        <v>629</v>
      </c>
      <c r="AQ140" s="319"/>
      <c r="AR140" s="319"/>
      <c r="AS140" s="319"/>
      <c r="AT140" s="319"/>
      <c r="AU140" s="319"/>
      <c r="AV140" s="319"/>
      <c r="AW140" s="319"/>
      <c r="AX140" s="319"/>
    </row>
    <row r="141" spans="1:50" ht="26.25" customHeight="1">
      <c r="A141" s="1059">
        <v>6</v>
      </c>
      <c r="B141" s="1059">
        <v>1</v>
      </c>
      <c r="C141" s="424" t="s">
        <v>750</v>
      </c>
      <c r="D141" s="416"/>
      <c r="E141" s="416"/>
      <c r="F141" s="416"/>
      <c r="G141" s="416"/>
      <c r="H141" s="416"/>
      <c r="I141" s="416"/>
      <c r="J141" s="417">
        <v>1360001000417</v>
      </c>
      <c r="K141" s="418"/>
      <c r="L141" s="418"/>
      <c r="M141" s="418"/>
      <c r="N141" s="418"/>
      <c r="O141" s="418"/>
      <c r="P141" s="425" t="s">
        <v>751</v>
      </c>
      <c r="Q141" s="315"/>
      <c r="R141" s="315"/>
      <c r="S141" s="315"/>
      <c r="T141" s="315"/>
      <c r="U141" s="315"/>
      <c r="V141" s="315"/>
      <c r="W141" s="315"/>
      <c r="X141" s="315"/>
      <c r="Y141" s="316">
        <v>0.1</v>
      </c>
      <c r="Z141" s="317"/>
      <c r="AA141" s="317"/>
      <c r="AB141" s="318"/>
      <c r="AC141" s="320" t="s">
        <v>515</v>
      </c>
      <c r="AD141" s="320"/>
      <c r="AE141" s="320"/>
      <c r="AF141" s="320"/>
      <c r="AG141" s="320"/>
      <c r="AH141" s="321" t="s">
        <v>721</v>
      </c>
      <c r="AI141" s="322"/>
      <c r="AJ141" s="322"/>
      <c r="AK141" s="322"/>
      <c r="AL141" s="323" t="s">
        <v>721</v>
      </c>
      <c r="AM141" s="324"/>
      <c r="AN141" s="324"/>
      <c r="AO141" s="325"/>
      <c r="AP141" s="319" t="s">
        <v>629</v>
      </c>
      <c r="AQ141" s="319"/>
      <c r="AR141" s="319"/>
      <c r="AS141" s="319"/>
      <c r="AT141" s="319"/>
      <c r="AU141" s="319"/>
      <c r="AV141" s="319"/>
      <c r="AW141" s="319"/>
      <c r="AX141" s="319"/>
    </row>
    <row r="142" spans="1:50" ht="26.25" customHeight="1">
      <c r="A142" s="1059">
        <v>7</v>
      </c>
      <c r="B142" s="1059">
        <v>1</v>
      </c>
      <c r="C142" s="424" t="s">
        <v>752</v>
      </c>
      <c r="D142" s="416"/>
      <c r="E142" s="416"/>
      <c r="F142" s="416"/>
      <c r="G142" s="416"/>
      <c r="H142" s="416"/>
      <c r="I142" s="416"/>
      <c r="J142" s="417"/>
      <c r="K142" s="418"/>
      <c r="L142" s="418"/>
      <c r="M142" s="418"/>
      <c r="N142" s="418"/>
      <c r="O142" s="418"/>
      <c r="P142" s="425" t="s">
        <v>753</v>
      </c>
      <c r="Q142" s="315"/>
      <c r="R142" s="315"/>
      <c r="S142" s="315"/>
      <c r="T142" s="315"/>
      <c r="U142" s="315"/>
      <c r="V142" s="315"/>
      <c r="W142" s="315"/>
      <c r="X142" s="315"/>
      <c r="Y142" s="316">
        <v>0</v>
      </c>
      <c r="Z142" s="317"/>
      <c r="AA142" s="317"/>
      <c r="AB142" s="318"/>
      <c r="AC142" s="320" t="s">
        <v>515</v>
      </c>
      <c r="AD142" s="320"/>
      <c r="AE142" s="320"/>
      <c r="AF142" s="320"/>
      <c r="AG142" s="320"/>
      <c r="AH142" s="321" t="s">
        <v>721</v>
      </c>
      <c r="AI142" s="322"/>
      <c r="AJ142" s="322"/>
      <c r="AK142" s="322"/>
      <c r="AL142" s="323" t="s">
        <v>721</v>
      </c>
      <c r="AM142" s="324"/>
      <c r="AN142" s="324"/>
      <c r="AO142" s="325"/>
      <c r="AP142" s="319" t="s">
        <v>629</v>
      </c>
      <c r="AQ142" s="319"/>
      <c r="AR142" s="319"/>
      <c r="AS142" s="319"/>
      <c r="AT142" s="319"/>
      <c r="AU142" s="319"/>
      <c r="AV142" s="319"/>
      <c r="AW142" s="319"/>
      <c r="AX142" s="319"/>
    </row>
    <row r="143" spans="1:50" ht="26.25" hidden="1"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customHeight="1">
      <c r="A169" s="1059">
        <v>1</v>
      </c>
      <c r="B169" s="1059">
        <v>1</v>
      </c>
      <c r="C169" s="424" t="s">
        <v>754</v>
      </c>
      <c r="D169" s="416"/>
      <c r="E169" s="416"/>
      <c r="F169" s="416"/>
      <c r="G169" s="416"/>
      <c r="H169" s="416"/>
      <c r="I169" s="416"/>
      <c r="J169" s="417">
        <v>1360001009078</v>
      </c>
      <c r="K169" s="418"/>
      <c r="L169" s="418"/>
      <c r="M169" s="418"/>
      <c r="N169" s="418"/>
      <c r="O169" s="418"/>
      <c r="P169" s="425" t="s">
        <v>755</v>
      </c>
      <c r="Q169" s="315"/>
      <c r="R169" s="315"/>
      <c r="S169" s="315"/>
      <c r="T169" s="315"/>
      <c r="U169" s="315"/>
      <c r="V169" s="315"/>
      <c r="W169" s="315"/>
      <c r="X169" s="315"/>
      <c r="Y169" s="316">
        <v>0.1</v>
      </c>
      <c r="Z169" s="317"/>
      <c r="AA169" s="317"/>
      <c r="AB169" s="318"/>
      <c r="AC169" s="320" t="s">
        <v>688</v>
      </c>
      <c r="AD169" s="320"/>
      <c r="AE169" s="320"/>
      <c r="AF169" s="320"/>
      <c r="AG169" s="320"/>
      <c r="AH169" s="321" t="s">
        <v>756</v>
      </c>
      <c r="AI169" s="322"/>
      <c r="AJ169" s="322"/>
      <c r="AK169" s="322"/>
      <c r="AL169" s="323" t="s">
        <v>756</v>
      </c>
      <c r="AM169" s="324"/>
      <c r="AN169" s="324"/>
      <c r="AO169" s="325"/>
      <c r="AP169" s="319" t="s">
        <v>757</v>
      </c>
      <c r="AQ169" s="319"/>
      <c r="AR169" s="319"/>
      <c r="AS169" s="319"/>
      <c r="AT169" s="319"/>
      <c r="AU169" s="319"/>
      <c r="AV169" s="319"/>
      <c r="AW169" s="319"/>
      <c r="AX169" s="319"/>
    </row>
    <row r="170" spans="1:50" ht="26.25" customHeight="1">
      <c r="A170" s="1059">
        <v>2</v>
      </c>
      <c r="B170" s="1059">
        <v>1</v>
      </c>
      <c r="C170" s="424" t="s">
        <v>754</v>
      </c>
      <c r="D170" s="416"/>
      <c r="E170" s="416"/>
      <c r="F170" s="416"/>
      <c r="G170" s="416"/>
      <c r="H170" s="416"/>
      <c r="I170" s="416"/>
      <c r="J170" s="417">
        <v>1360001009078</v>
      </c>
      <c r="K170" s="418"/>
      <c r="L170" s="418"/>
      <c r="M170" s="418"/>
      <c r="N170" s="418"/>
      <c r="O170" s="418"/>
      <c r="P170" s="425" t="s">
        <v>758</v>
      </c>
      <c r="Q170" s="315"/>
      <c r="R170" s="315"/>
      <c r="S170" s="315"/>
      <c r="T170" s="315"/>
      <c r="U170" s="315"/>
      <c r="V170" s="315"/>
      <c r="W170" s="315"/>
      <c r="X170" s="315"/>
      <c r="Y170" s="316">
        <v>0.1</v>
      </c>
      <c r="Z170" s="317"/>
      <c r="AA170" s="317"/>
      <c r="AB170" s="318"/>
      <c r="AC170" s="320" t="s">
        <v>515</v>
      </c>
      <c r="AD170" s="320"/>
      <c r="AE170" s="320"/>
      <c r="AF170" s="320"/>
      <c r="AG170" s="320"/>
      <c r="AH170" s="321" t="s">
        <v>756</v>
      </c>
      <c r="AI170" s="322"/>
      <c r="AJ170" s="322"/>
      <c r="AK170" s="322"/>
      <c r="AL170" s="323" t="s">
        <v>756</v>
      </c>
      <c r="AM170" s="324"/>
      <c r="AN170" s="324"/>
      <c r="AO170" s="325"/>
      <c r="AP170" s="319" t="s">
        <v>757</v>
      </c>
      <c r="AQ170" s="319"/>
      <c r="AR170" s="319"/>
      <c r="AS170" s="319"/>
      <c r="AT170" s="319"/>
      <c r="AU170" s="319"/>
      <c r="AV170" s="319"/>
      <c r="AW170" s="319"/>
      <c r="AX170" s="319"/>
    </row>
    <row r="171" spans="1:50" ht="26.25" customHeight="1">
      <c r="A171" s="1059">
        <v>3</v>
      </c>
      <c r="B171" s="1059">
        <v>1</v>
      </c>
      <c r="C171" s="424" t="s">
        <v>759</v>
      </c>
      <c r="D171" s="416"/>
      <c r="E171" s="416"/>
      <c r="F171" s="416"/>
      <c r="G171" s="416"/>
      <c r="H171" s="416"/>
      <c r="I171" s="416"/>
      <c r="J171" s="417">
        <v>6360005000086</v>
      </c>
      <c r="K171" s="418"/>
      <c r="L171" s="418"/>
      <c r="M171" s="418"/>
      <c r="N171" s="418"/>
      <c r="O171" s="418"/>
      <c r="P171" s="425" t="s">
        <v>760</v>
      </c>
      <c r="Q171" s="315"/>
      <c r="R171" s="315"/>
      <c r="S171" s="315"/>
      <c r="T171" s="315"/>
      <c r="U171" s="315"/>
      <c r="V171" s="315"/>
      <c r="W171" s="315"/>
      <c r="X171" s="315"/>
      <c r="Y171" s="316">
        <v>0.1</v>
      </c>
      <c r="Z171" s="317"/>
      <c r="AA171" s="317"/>
      <c r="AB171" s="318"/>
      <c r="AC171" s="320" t="s">
        <v>515</v>
      </c>
      <c r="AD171" s="320"/>
      <c r="AE171" s="320"/>
      <c r="AF171" s="320"/>
      <c r="AG171" s="320"/>
      <c r="AH171" s="321" t="s">
        <v>756</v>
      </c>
      <c r="AI171" s="322"/>
      <c r="AJ171" s="322"/>
      <c r="AK171" s="322"/>
      <c r="AL171" s="323" t="s">
        <v>756</v>
      </c>
      <c r="AM171" s="324"/>
      <c r="AN171" s="324"/>
      <c r="AO171" s="325"/>
      <c r="AP171" s="319" t="s">
        <v>757</v>
      </c>
      <c r="AQ171" s="319"/>
      <c r="AR171" s="319"/>
      <c r="AS171" s="319"/>
      <c r="AT171" s="319"/>
      <c r="AU171" s="319"/>
      <c r="AV171" s="319"/>
      <c r="AW171" s="319"/>
      <c r="AX171" s="319"/>
    </row>
    <row r="172" spans="1:50" ht="26.25" hidden="1"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customHeight="1">
      <c r="A202" s="1059">
        <v>1</v>
      </c>
      <c r="B202" s="1059">
        <v>1</v>
      </c>
      <c r="C202" s="424" t="s">
        <v>761</v>
      </c>
      <c r="D202" s="416"/>
      <c r="E202" s="416"/>
      <c r="F202" s="416"/>
      <c r="G202" s="416"/>
      <c r="H202" s="416"/>
      <c r="I202" s="416"/>
      <c r="J202" s="417">
        <v>7360001009386</v>
      </c>
      <c r="K202" s="418"/>
      <c r="L202" s="418"/>
      <c r="M202" s="418"/>
      <c r="N202" s="418"/>
      <c r="O202" s="418"/>
      <c r="P202" s="425" t="s">
        <v>762</v>
      </c>
      <c r="Q202" s="315"/>
      <c r="R202" s="315"/>
      <c r="S202" s="315"/>
      <c r="T202" s="315"/>
      <c r="U202" s="315"/>
      <c r="V202" s="315"/>
      <c r="W202" s="315"/>
      <c r="X202" s="315"/>
      <c r="Y202" s="316">
        <v>0.2</v>
      </c>
      <c r="Z202" s="317"/>
      <c r="AA202" s="317"/>
      <c r="AB202" s="318"/>
      <c r="AC202" s="320" t="s">
        <v>515</v>
      </c>
      <c r="AD202" s="320"/>
      <c r="AE202" s="320"/>
      <c r="AF202" s="320"/>
      <c r="AG202" s="320"/>
      <c r="AH202" s="321" t="s">
        <v>721</v>
      </c>
      <c r="AI202" s="322"/>
      <c r="AJ202" s="322"/>
      <c r="AK202" s="322"/>
      <c r="AL202" s="323" t="s">
        <v>721</v>
      </c>
      <c r="AM202" s="324"/>
      <c r="AN202" s="324"/>
      <c r="AO202" s="325"/>
      <c r="AP202" s="319" t="s">
        <v>629</v>
      </c>
      <c r="AQ202" s="319"/>
      <c r="AR202" s="319"/>
      <c r="AS202" s="319"/>
      <c r="AT202" s="319"/>
      <c r="AU202" s="319"/>
      <c r="AV202" s="319"/>
      <c r="AW202" s="319"/>
      <c r="AX202" s="319"/>
    </row>
    <row r="203" spans="1:50" ht="26.25" customHeight="1">
      <c r="A203" s="1059">
        <v>2</v>
      </c>
      <c r="B203" s="1059">
        <v>1</v>
      </c>
      <c r="C203" s="424" t="s">
        <v>763</v>
      </c>
      <c r="D203" s="416"/>
      <c r="E203" s="416"/>
      <c r="F203" s="416"/>
      <c r="G203" s="416"/>
      <c r="H203" s="416"/>
      <c r="I203" s="416"/>
      <c r="J203" s="417">
        <v>7360001002291</v>
      </c>
      <c r="K203" s="418"/>
      <c r="L203" s="418"/>
      <c r="M203" s="418"/>
      <c r="N203" s="418"/>
      <c r="O203" s="418"/>
      <c r="P203" s="425" t="s">
        <v>764</v>
      </c>
      <c r="Q203" s="315"/>
      <c r="R203" s="315"/>
      <c r="S203" s="315"/>
      <c r="T203" s="315"/>
      <c r="U203" s="315"/>
      <c r="V203" s="315"/>
      <c r="W203" s="315"/>
      <c r="X203" s="315"/>
      <c r="Y203" s="316">
        <v>0.2</v>
      </c>
      <c r="Z203" s="317"/>
      <c r="AA203" s="317"/>
      <c r="AB203" s="318"/>
      <c r="AC203" s="320" t="s">
        <v>196</v>
      </c>
      <c r="AD203" s="320"/>
      <c r="AE203" s="320"/>
      <c r="AF203" s="320"/>
      <c r="AG203" s="320"/>
      <c r="AH203" s="321" t="s">
        <v>765</v>
      </c>
      <c r="AI203" s="322"/>
      <c r="AJ203" s="322"/>
      <c r="AK203" s="322"/>
      <c r="AL203" s="323" t="s">
        <v>765</v>
      </c>
      <c r="AM203" s="324"/>
      <c r="AN203" s="324"/>
      <c r="AO203" s="325"/>
      <c r="AP203" s="319" t="s">
        <v>766</v>
      </c>
      <c r="AQ203" s="319"/>
      <c r="AR203" s="319"/>
      <c r="AS203" s="319"/>
      <c r="AT203" s="319"/>
      <c r="AU203" s="319"/>
      <c r="AV203" s="319"/>
      <c r="AW203" s="319"/>
      <c r="AX203" s="319"/>
    </row>
    <row r="204" spans="1:50" ht="26.25" customHeight="1">
      <c r="A204" s="1059">
        <v>3</v>
      </c>
      <c r="B204" s="1059">
        <v>1</v>
      </c>
      <c r="C204" s="424" t="s">
        <v>767</v>
      </c>
      <c r="D204" s="416"/>
      <c r="E204" s="416"/>
      <c r="F204" s="416"/>
      <c r="G204" s="416"/>
      <c r="H204" s="416"/>
      <c r="I204" s="416"/>
      <c r="J204" s="417">
        <v>1010005018622</v>
      </c>
      <c r="K204" s="418"/>
      <c r="L204" s="418"/>
      <c r="M204" s="418"/>
      <c r="N204" s="418"/>
      <c r="O204" s="418"/>
      <c r="P204" s="425" t="s">
        <v>764</v>
      </c>
      <c r="Q204" s="315"/>
      <c r="R204" s="315"/>
      <c r="S204" s="315"/>
      <c r="T204" s="315"/>
      <c r="U204" s="315"/>
      <c r="V204" s="315"/>
      <c r="W204" s="315"/>
      <c r="X204" s="315"/>
      <c r="Y204" s="316">
        <v>0.2</v>
      </c>
      <c r="Z204" s="317"/>
      <c r="AA204" s="317"/>
      <c r="AB204" s="318"/>
      <c r="AC204" s="320" t="s">
        <v>196</v>
      </c>
      <c r="AD204" s="320"/>
      <c r="AE204" s="320"/>
      <c r="AF204" s="320"/>
      <c r="AG204" s="320"/>
      <c r="AH204" s="321" t="s">
        <v>765</v>
      </c>
      <c r="AI204" s="322"/>
      <c r="AJ204" s="322"/>
      <c r="AK204" s="322"/>
      <c r="AL204" s="323" t="s">
        <v>765</v>
      </c>
      <c r="AM204" s="324"/>
      <c r="AN204" s="324"/>
      <c r="AO204" s="325"/>
      <c r="AP204" s="319" t="s">
        <v>766</v>
      </c>
      <c r="AQ204" s="319"/>
      <c r="AR204" s="319"/>
      <c r="AS204" s="319"/>
      <c r="AT204" s="319"/>
      <c r="AU204" s="319"/>
      <c r="AV204" s="319"/>
      <c r="AW204" s="319"/>
      <c r="AX204" s="319"/>
    </row>
    <row r="205" spans="1:50" ht="26.25" customHeight="1">
      <c r="A205" s="1059">
        <v>4</v>
      </c>
      <c r="B205" s="1059">
        <v>1</v>
      </c>
      <c r="C205" s="424" t="s">
        <v>768</v>
      </c>
      <c r="D205" s="416"/>
      <c r="E205" s="416"/>
      <c r="F205" s="416"/>
      <c r="G205" s="416"/>
      <c r="H205" s="416"/>
      <c r="I205" s="416"/>
      <c r="J205" s="417">
        <v>1360001000417</v>
      </c>
      <c r="K205" s="418"/>
      <c r="L205" s="418"/>
      <c r="M205" s="418"/>
      <c r="N205" s="418"/>
      <c r="O205" s="418"/>
      <c r="P205" s="425" t="s">
        <v>764</v>
      </c>
      <c r="Q205" s="315"/>
      <c r="R205" s="315"/>
      <c r="S205" s="315"/>
      <c r="T205" s="315"/>
      <c r="U205" s="315"/>
      <c r="V205" s="315"/>
      <c r="W205" s="315"/>
      <c r="X205" s="315"/>
      <c r="Y205" s="316">
        <v>0.1</v>
      </c>
      <c r="Z205" s="317"/>
      <c r="AA205" s="317"/>
      <c r="AB205" s="318"/>
      <c r="AC205" s="320" t="s">
        <v>196</v>
      </c>
      <c r="AD205" s="320"/>
      <c r="AE205" s="320"/>
      <c r="AF205" s="320"/>
      <c r="AG205" s="320"/>
      <c r="AH205" s="321" t="s">
        <v>765</v>
      </c>
      <c r="AI205" s="322"/>
      <c r="AJ205" s="322"/>
      <c r="AK205" s="322"/>
      <c r="AL205" s="323" t="s">
        <v>765</v>
      </c>
      <c r="AM205" s="324"/>
      <c r="AN205" s="324"/>
      <c r="AO205" s="325"/>
      <c r="AP205" s="319" t="s">
        <v>766</v>
      </c>
      <c r="AQ205" s="319"/>
      <c r="AR205" s="319"/>
      <c r="AS205" s="319"/>
      <c r="AT205" s="319"/>
      <c r="AU205" s="319"/>
      <c r="AV205" s="319"/>
      <c r="AW205" s="319"/>
      <c r="AX205" s="319"/>
    </row>
    <row r="206" spans="1:50" ht="26.25" customHeight="1">
      <c r="A206" s="1059">
        <v>5</v>
      </c>
      <c r="B206" s="1059">
        <v>1</v>
      </c>
      <c r="C206" s="424" t="s">
        <v>769</v>
      </c>
      <c r="D206" s="416"/>
      <c r="E206" s="416"/>
      <c r="F206" s="416"/>
      <c r="G206" s="416"/>
      <c r="H206" s="416"/>
      <c r="I206" s="416"/>
      <c r="J206" s="417">
        <v>7360001010047</v>
      </c>
      <c r="K206" s="418"/>
      <c r="L206" s="418"/>
      <c r="M206" s="418"/>
      <c r="N206" s="418"/>
      <c r="O206" s="418"/>
      <c r="P206" s="425" t="s">
        <v>770</v>
      </c>
      <c r="Q206" s="315"/>
      <c r="R206" s="315"/>
      <c r="S206" s="315"/>
      <c r="T206" s="315"/>
      <c r="U206" s="315"/>
      <c r="V206" s="315"/>
      <c r="W206" s="315"/>
      <c r="X206" s="315"/>
      <c r="Y206" s="316">
        <v>0.1</v>
      </c>
      <c r="Z206" s="317"/>
      <c r="AA206" s="317"/>
      <c r="AB206" s="318"/>
      <c r="AC206" s="320" t="s">
        <v>516</v>
      </c>
      <c r="AD206" s="320"/>
      <c r="AE206" s="320"/>
      <c r="AF206" s="320"/>
      <c r="AG206" s="320"/>
      <c r="AH206" s="321" t="s">
        <v>765</v>
      </c>
      <c r="AI206" s="322"/>
      <c r="AJ206" s="322"/>
      <c r="AK206" s="322"/>
      <c r="AL206" s="323" t="s">
        <v>765</v>
      </c>
      <c r="AM206" s="324"/>
      <c r="AN206" s="324"/>
      <c r="AO206" s="325"/>
      <c r="AP206" s="319" t="s">
        <v>766</v>
      </c>
      <c r="AQ206" s="319"/>
      <c r="AR206" s="319"/>
      <c r="AS206" s="319"/>
      <c r="AT206" s="319"/>
      <c r="AU206" s="319"/>
      <c r="AV206" s="319"/>
      <c r="AW206" s="319"/>
      <c r="AX206" s="319"/>
    </row>
    <row r="207" spans="1:50" ht="26.25" customHeight="1">
      <c r="A207" s="1059">
        <v>6</v>
      </c>
      <c r="B207" s="1059">
        <v>1</v>
      </c>
      <c r="C207" s="424" t="s">
        <v>771</v>
      </c>
      <c r="D207" s="416"/>
      <c r="E207" s="416"/>
      <c r="F207" s="416"/>
      <c r="G207" s="416"/>
      <c r="H207" s="416"/>
      <c r="I207" s="416"/>
      <c r="J207" s="417">
        <v>5360001017127</v>
      </c>
      <c r="K207" s="418"/>
      <c r="L207" s="418"/>
      <c r="M207" s="418"/>
      <c r="N207" s="418"/>
      <c r="O207" s="418"/>
      <c r="P207" s="425" t="s">
        <v>772</v>
      </c>
      <c r="Q207" s="315"/>
      <c r="R207" s="315"/>
      <c r="S207" s="315"/>
      <c r="T207" s="315"/>
      <c r="U207" s="315"/>
      <c r="V207" s="315"/>
      <c r="W207" s="315"/>
      <c r="X207" s="315"/>
      <c r="Y207" s="316">
        <v>0.1</v>
      </c>
      <c r="Z207" s="317"/>
      <c r="AA207" s="317"/>
      <c r="AB207" s="318"/>
      <c r="AC207" s="320" t="s">
        <v>515</v>
      </c>
      <c r="AD207" s="320"/>
      <c r="AE207" s="320"/>
      <c r="AF207" s="320"/>
      <c r="AG207" s="320"/>
      <c r="AH207" s="321" t="s">
        <v>765</v>
      </c>
      <c r="AI207" s="322"/>
      <c r="AJ207" s="322"/>
      <c r="AK207" s="322"/>
      <c r="AL207" s="323" t="s">
        <v>765</v>
      </c>
      <c r="AM207" s="324"/>
      <c r="AN207" s="324"/>
      <c r="AO207" s="325"/>
      <c r="AP207" s="319" t="s">
        <v>766</v>
      </c>
      <c r="AQ207" s="319"/>
      <c r="AR207" s="319"/>
      <c r="AS207" s="319"/>
      <c r="AT207" s="319"/>
      <c r="AU207" s="319"/>
      <c r="AV207" s="319"/>
      <c r="AW207" s="319"/>
      <c r="AX207" s="319"/>
    </row>
    <row r="208" spans="1:50" ht="26.25" customHeight="1">
      <c r="A208" s="1059">
        <v>7</v>
      </c>
      <c r="B208" s="1059">
        <v>1</v>
      </c>
      <c r="C208" s="424" t="s">
        <v>773</v>
      </c>
      <c r="D208" s="416"/>
      <c r="E208" s="416"/>
      <c r="F208" s="416"/>
      <c r="G208" s="416"/>
      <c r="H208" s="416"/>
      <c r="I208" s="416"/>
      <c r="J208" s="417">
        <v>7360001001541</v>
      </c>
      <c r="K208" s="418"/>
      <c r="L208" s="418"/>
      <c r="M208" s="418"/>
      <c r="N208" s="418"/>
      <c r="O208" s="418"/>
      <c r="P208" s="425" t="s">
        <v>774</v>
      </c>
      <c r="Q208" s="315"/>
      <c r="R208" s="315"/>
      <c r="S208" s="315"/>
      <c r="T208" s="315"/>
      <c r="U208" s="315"/>
      <c r="V208" s="315"/>
      <c r="W208" s="315"/>
      <c r="X208" s="315"/>
      <c r="Y208" s="316">
        <v>0</v>
      </c>
      <c r="Z208" s="317"/>
      <c r="AA208" s="317"/>
      <c r="AB208" s="318"/>
      <c r="AC208" s="320" t="s">
        <v>515</v>
      </c>
      <c r="AD208" s="320"/>
      <c r="AE208" s="320"/>
      <c r="AF208" s="320"/>
      <c r="AG208" s="320"/>
      <c r="AH208" s="321" t="s">
        <v>765</v>
      </c>
      <c r="AI208" s="322"/>
      <c r="AJ208" s="322"/>
      <c r="AK208" s="322"/>
      <c r="AL208" s="323" t="s">
        <v>765</v>
      </c>
      <c r="AM208" s="324"/>
      <c r="AN208" s="324"/>
      <c r="AO208" s="325"/>
      <c r="AP208" s="319" t="s">
        <v>766</v>
      </c>
      <c r="AQ208" s="319"/>
      <c r="AR208" s="319"/>
      <c r="AS208" s="319"/>
      <c r="AT208" s="319"/>
      <c r="AU208" s="319"/>
      <c r="AV208" s="319"/>
      <c r="AW208" s="319"/>
      <c r="AX208" s="319"/>
    </row>
    <row r="209" spans="1:50" ht="26.25" hidden="1"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customHeight="1">
      <c r="A235" s="1059">
        <v>1</v>
      </c>
      <c r="B235" s="1059">
        <v>1</v>
      </c>
      <c r="C235" s="424" t="s">
        <v>775</v>
      </c>
      <c r="D235" s="416"/>
      <c r="E235" s="416"/>
      <c r="F235" s="416"/>
      <c r="G235" s="416"/>
      <c r="H235" s="416"/>
      <c r="I235" s="416"/>
      <c r="J235" s="417" t="s">
        <v>721</v>
      </c>
      <c r="K235" s="418"/>
      <c r="L235" s="418"/>
      <c r="M235" s="418"/>
      <c r="N235" s="418"/>
      <c r="O235" s="418"/>
      <c r="P235" s="425" t="s">
        <v>776</v>
      </c>
      <c r="Q235" s="315"/>
      <c r="R235" s="315"/>
      <c r="S235" s="315"/>
      <c r="T235" s="315"/>
      <c r="U235" s="315"/>
      <c r="V235" s="315"/>
      <c r="W235" s="315"/>
      <c r="X235" s="315"/>
      <c r="Y235" s="316">
        <v>2</v>
      </c>
      <c r="Z235" s="317"/>
      <c r="AA235" s="317"/>
      <c r="AB235" s="318"/>
      <c r="AC235" s="320" t="s">
        <v>196</v>
      </c>
      <c r="AD235" s="320"/>
      <c r="AE235" s="320"/>
      <c r="AF235" s="320"/>
      <c r="AG235" s="320"/>
      <c r="AH235" s="321" t="s">
        <v>721</v>
      </c>
      <c r="AI235" s="322"/>
      <c r="AJ235" s="322"/>
      <c r="AK235" s="322"/>
      <c r="AL235" s="323" t="s">
        <v>721</v>
      </c>
      <c r="AM235" s="324"/>
      <c r="AN235" s="324"/>
      <c r="AO235" s="325"/>
      <c r="AP235" s="319" t="s">
        <v>629</v>
      </c>
      <c r="AQ235" s="319"/>
      <c r="AR235" s="319"/>
      <c r="AS235" s="319"/>
      <c r="AT235" s="319"/>
      <c r="AU235" s="319"/>
      <c r="AV235" s="319"/>
      <c r="AW235" s="319"/>
      <c r="AX235" s="319"/>
    </row>
    <row r="236" spans="1:50" ht="26.25" customHeight="1">
      <c r="A236" s="1059">
        <v>2</v>
      </c>
      <c r="B236" s="1059">
        <v>1</v>
      </c>
      <c r="C236" s="424" t="s">
        <v>777</v>
      </c>
      <c r="D236" s="416"/>
      <c r="E236" s="416"/>
      <c r="F236" s="416"/>
      <c r="G236" s="416"/>
      <c r="H236" s="416"/>
      <c r="I236" s="416"/>
      <c r="J236" s="417" t="s">
        <v>721</v>
      </c>
      <c r="K236" s="418"/>
      <c r="L236" s="418"/>
      <c r="M236" s="418"/>
      <c r="N236" s="418"/>
      <c r="O236" s="418"/>
      <c r="P236" s="425" t="s">
        <v>776</v>
      </c>
      <c r="Q236" s="315"/>
      <c r="R236" s="315"/>
      <c r="S236" s="315"/>
      <c r="T236" s="315"/>
      <c r="U236" s="315"/>
      <c r="V236" s="315"/>
      <c r="W236" s="315"/>
      <c r="X236" s="315"/>
      <c r="Y236" s="316">
        <v>1</v>
      </c>
      <c r="Z236" s="317"/>
      <c r="AA236" s="317"/>
      <c r="AB236" s="318"/>
      <c r="AC236" s="320" t="s">
        <v>196</v>
      </c>
      <c r="AD236" s="320"/>
      <c r="AE236" s="320"/>
      <c r="AF236" s="320"/>
      <c r="AG236" s="320"/>
      <c r="AH236" s="321" t="s">
        <v>721</v>
      </c>
      <c r="AI236" s="322"/>
      <c r="AJ236" s="322"/>
      <c r="AK236" s="322"/>
      <c r="AL236" s="323" t="s">
        <v>721</v>
      </c>
      <c r="AM236" s="324"/>
      <c r="AN236" s="324"/>
      <c r="AO236" s="325"/>
      <c r="AP236" s="319" t="s">
        <v>629</v>
      </c>
      <c r="AQ236" s="319"/>
      <c r="AR236" s="319"/>
      <c r="AS236" s="319"/>
      <c r="AT236" s="319"/>
      <c r="AU236" s="319"/>
      <c r="AV236" s="319"/>
      <c r="AW236" s="319"/>
      <c r="AX236" s="319"/>
    </row>
    <row r="237" spans="1:50" ht="26.25" customHeight="1">
      <c r="A237" s="1059">
        <v>3</v>
      </c>
      <c r="B237" s="1059">
        <v>1</v>
      </c>
      <c r="C237" s="424" t="s">
        <v>778</v>
      </c>
      <c r="D237" s="416"/>
      <c r="E237" s="416"/>
      <c r="F237" s="416"/>
      <c r="G237" s="416"/>
      <c r="H237" s="416"/>
      <c r="I237" s="416"/>
      <c r="J237" s="417" t="s">
        <v>721</v>
      </c>
      <c r="K237" s="418"/>
      <c r="L237" s="418"/>
      <c r="M237" s="418"/>
      <c r="N237" s="418"/>
      <c r="O237" s="418"/>
      <c r="P237" s="425" t="s">
        <v>776</v>
      </c>
      <c r="Q237" s="315"/>
      <c r="R237" s="315"/>
      <c r="S237" s="315"/>
      <c r="T237" s="315"/>
      <c r="U237" s="315"/>
      <c r="V237" s="315"/>
      <c r="W237" s="315"/>
      <c r="X237" s="315"/>
      <c r="Y237" s="316">
        <v>1</v>
      </c>
      <c r="Z237" s="317"/>
      <c r="AA237" s="317"/>
      <c r="AB237" s="318"/>
      <c r="AC237" s="320" t="s">
        <v>196</v>
      </c>
      <c r="AD237" s="320"/>
      <c r="AE237" s="320"/>
      <c r="AF237" s="320"/>
      <c r="AG237" s="320"/>
      <c r="AH237" s="321" t="s">
        <v>721</v>
      </c>
      <c r="AI237" s="322"/>
      <c r="AJ237" s="322"/>
      <c r="AK237" s="322"/>
      <c r="AL237" s="323" t="s">
        <v>721</v>
      </c>
      <c r="AM237" s="324"/>
      <c r="AN237" s="324"/>
      <c r="AO237" s="325"/>
      <c r="AP237" s="319" t="s">
        <v>629</v>
      </c>
      <c r="AQ237" s="319"/>
      <c r="AR237" s="319"/>
      <c r="AS237" s="319"/>
      <c r="AT237" s="319"/>
      <c r="AU237" s="319"/>
      <c r="AV237" s="319"/>
      <c r="AW237" s="319"/>
      <c r="AX237" s="319"/>
    </row>
    <row r="238" spans="1:50" ht="26.25" customHeight="1">
      <c r="A238" s="1059">
        <v>4</v>
      </c>
      <c r="B238" s="1059">
        <v>1</v>
      </c>
      <c r="C238" s="424" t="s">
        <v>779</v>
      </c>
      <c r="D238" s="416"/>
      <c r="E238" s="416"/>
      <c r="F238" s="416"/>
      <c r="G238" s="416"/>
      <c r="H238" s="416"/>
      <c r="I238" s="416"/>
      <c r="J238" s="417" t="s">
        <v>721</v>
      </c>
      <c r="K238" s="418"/>
      <c r="L238" s="418"/>
      <c r="M238" s="418"/>
      <c r="N238" s="418"/>
      <c r="O238" s="418"/>
      <c r="P238" s="425" t="s">
        <v>776</v>
      </c>
      <c r="Q238" s="315"/>
      <c r="R238" s="315"/>
      <c r="S238" s="315"/>
      <c r="T238" s="315"/>
      <c r="U238" s="315"/>
      <c r="V238" s="315"/>
      <c r="W238" s="315"/>
      <c r="X238" s="315"/>
      <c r="Y238" s="316">
        <v>1</v>
      </c>
      <c r="Z238" s="317"/>
      <c r="AA238" s="317"/>
      <c r="AB238" s="318"/>
      <c r="AC238" s="320" t="s">
        <v>196</v>
      </c>
      <c r="AD238" s="320"/>
      <c r="AE238" s="320"/>
      <c r="AF238" s="320"/>
      <c r="AG238" s="320"/>
      <c r="AH238" s="321" t="s">
        <v>721</v>
      </c>
      <c r="AI238" s="322"/>
      <c r="AJ238" s="322"/>
      <c r="AK238" s="322"/>
      <c r="AL238" s="323" t="s">
        <v>721</v>
      </c>
      <c r="AM238" s="324"/>
      <c r="AN238" s="324"/>
      <c r="AO238" s="325"/>
      <c r="AP238" s="319" t="s">
        <v>629</v>
      </c>
      <c r="AQ238" s="319"/>
      <c r="AR238" s="319"/>
      <c r="AS238" s="319"/>
      <c r="AT238" s="319"/>
      <c r="AU238" s="319"/>
      <c r="AV238" s="319"/>
      <c r="AW238" s="319"/>
      <c r="AX238" s="319"/>
    </row>
    <row r="239" spans="1:50" ht="26.25" customHeight="1">
      <c r="A239" s="1059">
        <v>5</v>
      </c>
      <c r="B239" s="1059">
        <v>1</v>
      </c>
      <c r="C239" s="424" t="s">
        <v>780</v>
      </c>
      <c r="D239" s="416"/>
      <c r="E239" s="416"/>
      <c r="F239" s="416"/>
      <c r="G239" s="416"/>
      <c r="H239" s="416"/>
      <c r="I239" s="416"/>
      <c r="J239" s="417" t="s">
        <v>721</v>
      </c>
      <c r="K239" s="418"/>
      <c r="L239" s="418"/>
      <c r="M239" s="418"/>
      <c r="N239" s="418"/>
      <c r="O239" s="418"/>
      <c r="P239" s="425" t="s">
        <v>781</v>
      </c>
      <c r="Q239" s="315"/>
      <c r="R239" s="315"/>
      <c r="S239" s="315"/>
      <c r="T239" s="315"/>
      <c r="U239" s="315"/>
      <c r="V239" s="315"/>
      <c r="W239" s="315"/>
      <c r="X239" s="315"/>
      <c r="Y239" s="316">
        <v>1</v>
      </c>
      <c r="Z239" s="317"/>
      <c r="AA239" s="317"/>
      <c r="AB239" s="318"/>
      <c r="AC239" s="320" t="s">
        <v>196</v>
      </c>
      <c r="AD239" s="320"/>
      <c r="AE239" s="320"/>
      <c r="AF239" s="320"/>
      <c r="AG239" s="320"/>
      <c r="AH239" s="321" t="s">
        <v>721</v>
      </c>
      <c r="AI239" s="322"/>
      <c r="AJ239" s="322"/>
      <c r="AK239" s="322"/>
      <c r="AL239" s="323" t="s">
        <v>721</v>
      </c>
      <c r="AM239" s="324"/>
      <c r="AN239" s="324"/>
      <c r="AO239" s="325"/>
      <c r="AP239" s="319" t="s">
        <v>629</v>
      </c>
      <c r="AQ239" s="319"/>
      <c r="AR239" s="319"/>
      <c r="AS239" s="319"/>
      <c r="AT239" s="319"/>
      <c r="AU239" s="319"/>
      <c r="AV239" s="319"/>
      <c r="AW239" s="319"/>
      <c r="AX239" s="319"/>
    </row>
    <row r="240" spans="1:50" ht="26.25" customHeight="1">
      <c r="A240" s="1059">
        <v>6</v>
      </c>
      <c r="B240" s="1059">
        <v>1</v>
      </c>
      <c r="C240" s="424" t="s">
        <v>782</v>
      </c>
      <c r="D240" s="416"/>
      <c r="E240" s="416"/>
      <c r="F240" s="416"/>
      <c r="G240" s="416"/>
      <c r="H240" s="416"/>
      <c r="I240" s="416"/>
      <c r="J240" s="417" t="s">
        <v>721</v>
      </c>
      <c r="K240" s="418"/>
      <c r="L240" s="418"/>
      <c r="M240" s="418"/>
      <c r="N240" s="418"/>
      <c r="O240" s="418"/>
      <c r="P240" s="425" t="s">
        <v>783</v>
      </c>
      <c r="Q240" s="315"/>
      <c r="R240" s="315"/>
      <c r="S240" s="315"/>
      <c r="T240" s="315"/>
      <c r="U240" s="315"/>
      <c r="V240" s="315"/>
      <c r="W240" s="315"/>
      <c r="X240" s="315"/>
      <c r="Y240" s="316">
        <v>0.8</v>
      </c>
      <c r="Z240" s="317"/>
      <c r="AA240" s="317"/>
      <c r="AB240" s="318"/>
      <c r="AC240" s="320" t="s">
        <v>196</v>
      </c>
      <c r="AD240" s="320"/>
      <c r="AE240" s="320"/>
      <c r="AF240" s="320"/>
      <c r="AG240" s="320"/>
      <c r="AH240" s="321" t="s">
        <v>721</v>
      </c>
      <c r="AI240" s="322"/>
      <c r="AJ240" s="322"/>
      <c r="AK240" s="322"/>
      <c r="AL240" s="323" t="s">
        <v>721</v>
      </c>
      <c r="AM240" s="324"/>
      <c r="AN240" s="324"/>
      <c r="AO240" s="325"/>
      <c r="AP240" s="319" t="s">
        <v>629</v>
      </c>
      <c r="AQ240" s="319"/>
      <c r="AR240" s="319"/>
      <c r="AS240" s="319"/>
      <c r="AT240" s="319"/>
      <c r="AU240" s="319"/>
      <c r="AV240" s="319"/>
      <c r="AW240" s="319"/>
      <c r="AX240" s="319"/>
    </row>
    <row r="241" spans="1:50" ht="26.25" customHeight="1">
      <c r="A241" s="1059">
        <v>7</v>
      </c>
      <c r="B241" s="1059">
        <v>1</v>
      </c>
      <c r="C241" s="424" t="s">
        <v>784</v>
      </c>
      <c r="D241" s="416"/>
      <c r="E241" s="416"/>
      <c r="F241" s="416"/>
      <c r="G241" s="416"/>
      <c r="H241" s="416"/>
      <c r="I241" s="416"/>
      <c r="J241" s="417" t="s">
        <v>721</v>
      </c>
      <c r="K241" s="418"/>
      <c r="L241" s="418"/>
      <c r="M241" s="418"/>
      <c r="N241" s="418"/>
      <c r="O241" s="418"/>
      <c r="P241" s="425" t="s">
        <v>776</v>
      </c>
      <c r="Q241" s="315"/>
      <c r="R241" s="315"/>
      <c r="S241" s="315"/>
      <c r="T241" s="315"/>
      <c r="U241" s="315"/>
      <c r="V241" s="315"/>
      <c r="W241" s="315"/>
      <c r="X241" s="315"/>
      <c r="Y241" s="316">
        <v>0.5</v>
      </c>
      <c r="Z241" s="317"/>
      <c r="AA241" s="317"/>
      <c r="AB241" s="318"/>
      <c r="AC241" s="320" t="s">
        <v>196</v>
      </c>
      <c r="AD241" s="320"/>
      <c r="AE241" s="320"/>
      <c r="AF241" s="320"/>
      <c r="AG241" s="320"/>
      <c r="AH241" s="321" t="s">
        <v>721</v>
      </c>
      <c r="AI241" s="322"/>
      <c r="AJ241" s="322"/>
      <c r="AK241" s="322"/>
      <c r="AL241" s="323" t="s">
        <v>721</v>
      </c>
      <c r="AM241" s="324"/>
      <c r="AN241" s="324"/>
      <c r="AO241" s="325"/>
      <c r="AP241" s="319" t="s">
        <v>629</v>
      </c>
      <c r="AQ241" s="319"/>
      <c r="AR241" s="319"/>
      <c r="AS241" s="319"/>
      <c r="AT241" s="319"/>
      <c r="AU241" s="319"/>
      <c r="AV241" s="319"/>
      <c r="AW241" s="319"/>
      <c r="AX241" s="319"/>
    </row>
    <row r="242" spans="1:50" ht="26.25" customHeight="1">
      <c r="A242" s="1059">
        <v>8</v>
      </c>
      <c r="B242" s="1059">
        <v>1</v>
      </c>
      <c r="C242" s="424" t="s">
        <v>785</v>
      </c>
      <c r="D242" s="416"/>
      <c r="E242" s="416"/>
      <c r="F242" s="416"/>
      <c r="G242" s="416"/>
      <c r="H242" s="416"/>
      <c r="I242" s="416"/>
      <c r="J242" s="417" t="s">
        <v>721</v>
      </c>
      <c r="K242" s="418"/>
      <c r="L242" s="418"/>
      <c r="M242" s="418"/>
      <c r="N242" s="418"/>
      <c r="O242" s="418"/>
      <c r="P242" s="425" t="s">
        <v>776</v>
      </c>
      <c r="Q242" s="315"/>
      <c r="R242" s="315"/>
      <c r="S242" s="315"/>
      <c r="T242" s="315"/>
      <c r="U242" s="315"/>
      <c r="V242" s="315"/>
      <c r="W242" s="315"/>
      <c r="X242" s="315"/>
      <c r="Y242" s="316">
        <v>0.5</v>
      </c>
      <c r="Z242" s="317"/>
      <c r="AA242" s="317"/>
      <c r="AB242" s="318"/>
      <c r="AC242" s="320" t="s">
        <v>196</v>
      </c>
      <c r="AD242" s="320"/>
      <c r="AE242" s="320"/>
      <c r="AF242" s="320"/>
      <c r="AG242" s="320"/>
      <c r="AH242" s="321" t="s">
        <v>721</v>
      </c>
      <c r="AI242" s="322"/>
      <c r="AJ242" s="322"/>
      <c r="AK242" s="322"/>
      <c r="AL242" s="323" t="s">
        <v>721</v>
      </c>
      <c r="AM242" s="324"/>
      <c r="AN242" s="324"/>
      <c r="AO242" s="325"/>
      <c r="AP242" s="319" t="s">
        <v>629</v>
      </c>
      <c r="AQ242" s="319"/>
      <c r="AR242" s="319"/>
      <c r="AS242" s="319"/>
      <c r="AT242" s="319"/>
      <c r="AU242" s="319"/>
      <c r="AV242" s="319"/>
      <c r="AW242" s="319"/>
      <c r="AX242" s="319"/>
    </row>
    <row r="243" spans="1:50" ht="26.25" customHeight="1">
      <c r="A243" s="1059">
        <v>9</v>
      </c>
      <c r="B243" s="1059">
        <v>1</v>
      </c>
      <c r="C243" s="424" t="s">
        <v>786</v>
      </c>
      <c r="D243" s="416"/>
      <c r="E243" s="416"/>
      <c r="F243" s="416"/>
      <c r="G243" s="416"/>
      <c r="H243" s="416"/>
      <c r="I243" s="416"/>
      <c r="J243" s="417" t="s">
        <v>721</v>
      </c>
      <c r="K243" s="418"/>
      <c r="L243" s="418"/>
      <c r="M243" s="418"/>
      <c r="N243" s="418"/>
      <c r="O243" s="418"/>
      <c r="P243" s="425" t="s">
        <v>781</v>
      </c>
      <c r="Q243" s="315"/>
      <c r="R243" s="315"/>
      <c r="S243" s="315"/>
      <c r="T243" s="315"/>
      <c r="U243" s="315"/>
      <c r="V243" s="315"/>
      <c r="W243" s="315"/>
      <c r="X243" s="315"/>
      <c r="Y243" s="316">
        <v>0.4</v>
      </c>
      <c r="Z243" s="317"/>
      <c r="AA243" s="317"/>
      <c r="AB243" s="318"/>
      <c r="AC243" s="320" t="s">
        <v>196</v>
      </c>
      <c r="AD243" s="320"/>
      <c r="AE243" s="320"/>
      <c r="AF243" s="320"/>
      <c r="AG243" s="320"/>
      <c r="AH243" s="321" t="s">
        <v>721</v>
      </c>
      <c r="AI243" s="322"/>
      <c r="AJ243" s="322"/>
      <c r="AK243" s="322"/>
      <c r="AL243" s="323" t="s">
        <v>721</v>
      </c>
      <c r="AM243" s="324"/>
      <c r="AN243" s="324"/>
      <c r="AO243" s="325"/>
      <c r="AP243" s="319" t="s">
        <v>629</v>
      </c>
      <c r="AQ243" s="319"/>
      <c r="AR243" s="319"/>
      <c r="AS243" s="319"/>
      <c r="AT243" s="319"/>
      <c r="AU243" s="319"/>
      <c r="AV243" s="319"/>
      <c r="AW243" s="319"/>
      <c r="AX243" s="319"/>
    </row>
    <row r="244" spans="1:50" ht="26.25" customHeight="1">
      <c r="A244" s="1059">
        <v>10</v>
      </c>
      <c r="B244" s="1059">
        <v>1</v>
      </c>
      <c r="C244" s="424" t="s">
        <v>787</v>
      </c>
      <c r="D244" s="416"/>
      <c r="E244" s="416"/>
      <c r="F244" s="416"/>
      <c r="G244" s="416"/>
      <c r="H244" s="416"/>
      <c r="I244" s="416"/>
      <c r="J244" s="417" t="s">
        <v>721</v>
      </c>
      <c r="K244" s="418"/>
      <c r="L244" s="418"/>
      <c r="M244" s="418"/>
      <c r="N244" s="418"/>
      <c r="O244" s="418"/>
      <c r="P244" s="425" t="s">
        <v>781</v>
      </c>
      <c r="Q244" s="315"/>
      <c r="R244" s="315"/>
      <c r="S244" s="315"/>
      <c r="T244" s="315"/>
      <c r="U244" s="315"/>
      <c r="V244" s="315"/>
      <c r="W244" s="315"/>
      <c r="X244" s="315"/>
      <c r="Y244" s="316">
        <v>0.3</v>
      </c>
      <c r="Z244" s="317"/>
      <c r="AA244" s="317"/>
      <c r="AB244" s="318"/>
      <c r="AC244" s="320" t="s">
        <v>196</v>
      </c>
      <c r="AD244" s="320"/>
      <c r="AE244" s="320"/>
      <c r="AF244" s="320"/>
      <c r="AG244" s="320"/>
      <c r="AH244" s="321" t="s">
        <v>721</v>
      </c>
      <c r="AI244" s="322"/>
      <c r="AJ244" s="322"/>
      <c r="AK244" s="322"/>
      <c r="AL244" s="323" t="s">
        <v>721</v>
      </c>
      <c r="AM244" s="324"/>
      <c r="AN244" s="324"/>
      <c r="AO244" s="325"/>
      <c r="AP244" s="319" t="s">
        <v>629</v>
      </c>
      <c r="AQ244" s="319"/>
      <c r="AR244" s="319"/>
      <c r="AS244" s="319"/>
      <c r="AT244" s="319"/>
      <c r="AU244" s="319"/>
      <c r="AV244" s="319"/>
      <c r="AW244" s="319"/>
      <c r="AX244" s="319"/>
    </row>
    <row r="245" spans="1:50" ht="26.25" hidden="1"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customHeight="1">
      <c r="A268" s="1059">
        <v>1</v>
      </c>
      <c r="B268" s="1059">
        <v>1</v>
      </c>
      <c r="C268" s="424" t="s">
        <v>709</v>
      </c>
      <c r="D268" s="416"/>
      <c r="E268" s="416"/>
      <c r="F268" s="416"/>
      <c r="G268" s="416"/>
      <c r="H268" s="416"/>
      <c r="I268" s="416"/>
      <c r="J268" s="417" t="s">
        <v>721</v>
      </c>
      <c r="K268" s="418"/>
      <c r="L268" s="418"/>
      <c r="M268" s="418"/>
      <c r="N268" s="418"/>
      <c r="O268" s="418"/>
      <c r="P268" s="425" t="s">
        <v>724</v>
      </c>
      <c r="Q268" s="315"/>
      <c r="R268" s="315"/>
      <c r="S268" s="315"/>
      <c r="T268" s="315"/>
      <c r="U268" s="315"/>
      <c r="V268" s="315"/>
      <c r="W268" s="315"/>
      <c r="X268" s="315"/>
      <c r="Y268" s="316">
        <v>2</v>
      </c>
      <c r="Z268" s="317"/>
      <c r="AA268" s="317"/>
      <c r="AB268" s="318"/>
      <c r="AC268" s="320" t="s">
        <v>196</v>
      </c>
      <c r="AD268" s="320"/>
      <c r="AE268" s="320"/>
      <c r="AF268" s="320"/>
      <c r="AG268" s="320"/>
      <c r="AH268" s="321" t="s">
        <v>721</v>
      </c>
      <c r="AI268" s="322"/>
      <c r="AJ268" s="322"/>
      <c r="AK268" s="322"/>
      <c r="AL268" s="323" t="s">
        <v>721</v>
      </c>
      <c r="AM268" s="324"/>
      <c r="AN268" s="324"/>
      <c r="AO268" s="325"/>
      <c r="AP268" s="319" t="s">
        <v>629</v>
      </c>
      <c r="AQ268" s="319"/>
      <c r="AR268" s="319"/>
      <c r="AS268" s="319"/>
      <c r="AT268" s="319"/>
      <c r="AU268" s="319"/>
      <c r="AV268" s="319"/>
      <c r="AW268" s="319"/>
      <c r="AX268" s="319"/>
    </row>
    <row r="269" spans="1:50" ht="26.25" hidden="1"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customHeight="1">
      <c r="A301" s="1059">
        <v>1</v>
      </c>
      <c r="B301" s="1059">
        <v>1</v>
      </c>
      <c r="C301" s="424" t="s">
        <v>788</v>
      </c>
      <c r="D301" s="416"/>
      <c r="E301" s="416"/>
      <c r="F301" s="416"/>
      <c r="G301" s="416"/>
      <c r="H301" s="416"/>
      <c r="I301" s="416"/>
      <c r="J301" s="417">
        <v>2010001034952</v>
      </c>
      <c r="K301" s="418"/>
      <c r="L301" s="418"/>
      <c r="M301" s="418"/>
      <c r="N301" s="418"/>
      <c r="O301" s="418"/>
      <c r="P301" s="425" t="s">
        <v>789</v>
      </c>
      <c r="Q301" s="315"/>
      <c r="R301" s="315"/>
      <c r="S301" s="315"/>
      <c r="T301" s="315"/>
      <c r="U301" s="315"/>
      <c r="V301" s="315"/>
      <c r="W301" s="315"/>
      <c r="X301" s="315"/>
      <c r="Y301" s="316">
        <v>0.1</v>
      </c>
      <c r="Z301" s="317"/>
      <c r="AA301" s="317"/>
      <c r="AB301" s="318"/>
      <c r="AC301" s="320" t="s">
        <v>515</v>
      </c>
      <c r="AD301" s="320"/>
      <c r="AE301" s="320"/>
      <c r="AF301" s="320"/>
      <c r="AG301" s="320"/>
      <c r="AH301" s="321" t="s">
        <v>721</v>
      </c>
      <c r="AI301" s="322"/>
      <c r="AJ301" s="322"/>
      <c r="AK301" s="322"/>
      <c r="AL301" s="323" t="s">
        <v>721</v>
      </c>
      <c r="AM301" s="324"/>
      <c r="AN301" s="324"/>
      <c r="AO301" s="325"/>
      <c r="AP301" s="319" t="s">
        <v>629</v>
      </c>
      <c r="AQ301" s="319"/>
      <c r="AR301" s="319"/>
      <c r="AS301" s="319"/>
      <c r="AT301" s="319"/>
      <c r="AU301" s="319"/>
      <c r="AV301" s="319"/>
      <c r="AW301" s="319"/>
      <c r="AX301" s="319"/>
    </row>
    <row r="302" spans="1:50" ht="26.25" customHeight="1">
      <c r="A302" s="1059">
        <v>2</v>
      </c>
      <c r="B302" s="1059">
        <v>1</v>
      </c>
      <c r="C302" s="424" t="s">
        <v>790</v>
      </c>
      <c r="D302" s="416"/>
      <c r="E302" s="416"/>
      <c r="F302" s="416"/>
      <c r="G302" s="416"/>
      <c r="H302" s="416"/>
      <c r="I302" s="416"/>
      <c r="J302" s="417">
        <v>2010401015610</v>
      </c>
      <c r="K302" s="418"/>
      <c r="L302" s="418"/>
      <c r="M302" s="418"/>
      <c r="N302" s="418"/>
      <c r="O302" s="418"/>
      <c r="P302" s="425" t="s">
        <v>738</v>
      </c>
      <c r="Q302" s="315"/>
      <c r="R302" s="315"/>
      <c r="S302" s="315"/>
      <c r="T302" s="315"/>
      <c r="U302" s="315"/>
      <c r="V302" s="315"/>
      <c r="W302" s="315"/>
      <c r="X302" s="315"/>
      <c r="Y302" s="316">
        <v>0.1</v>
      </c>
      <c r="Z302" s="317"/>
      <c r="AA302" s="317"/>
      <c r="AB302" s="318"/>
      <c r="AC302" s="320" t="s">
        <v>515</v>
      </c>
      <c r="AD302" s="320"/>
      <c r="AE302" s="320"/>
      <c r="AF302" s="320"/>
      <c r="AG302" s="320"/>
      <c r="AH302" s="321" t="s">
        <v>721</v>
      </c>
      <c r="AI302" s="322"/>
      <c r="AJ302" s="322"/>
      <c r="AK302" s="322"/>
      <c r="AL302" s="323" t="s">
        <v>721</v>
      </c>
      <c r="AM302" s="324"/>
      <c r="AN302" s="324"/>
      <c r="AO302" s="325"/>
      <c r="AP302" s="319" t="s">
        <v>629</v>
      </c>
      <c r="AQ302" s="319"/>
      <c r="AR302" s="319"/>
      <c r="AS302" s="319"/>
      <c r="AT302" s="319"/>
      <c r="AU302" s="319"/>
      <c r="AV302" s="319"/>
      <c r="AW302" s="319"/>
      <c r="AX302" s="319"/>
    </row>
    <row r="303" spans="1:50" ht="26.25" customHeight="1">
      <c r="A303" s="1059">
        <v>3</v>
      </c>
      <c r="B303" s="1059">
        <v>1</v>
      </c>
      <c r="C303" s="424" t="s">
        <v>791</v>
      </c>
      <c r="D303" s="416"/>
      <c r="E303" s="416"/>
      <c r="F303" s="416"/>
      <c r="G303" s="416"/>
      <c r="H303" s="416"/>
      <c r="I303" s="416"/>
      <c r="J303" s="417" t="s">
        <v>721</v>
      </c>
      <c r="K303" s="418"/>
      <c r="L303" s="418"/>
      <c r="M303" s="418"/>
      <c r="N303" s="418"/>
      <c r="O303" s="418"/>
      <c r="P303" s="425" t="s">
        <v>726</v>
      </c>
      <c r="Q303" s="315"/>
      <c r="R303" s="315"/>
      <c r="S303" s="315"/>
      <c r="T303" s="315"/>
      <c r="U303" s="315"/>
      <c r="V303" s="315"/>
      <c r="W303" s="315"/>
      <c r="X303" s="315"/>
      <c r="Y303" s="316">
        <v>0</v>
      </c>
      <c r="Z303" s="317"/>
      <c r="AA303" s="317"/>
      <c r="AB303" s="318"/>
      <c r="AC303" s="320" t="s">
        <v>515</v>
      </c>
      <c r="AD303" s="320"/>
      <c r="AE303" s="320"/>
      <c r="AF303" s="320"/>
      <c r="AG303" s="320"/>
      <c r="AH303" s="321" t="s">
        <v>721</v>
      </c>
      <c r="AI303" s="322"/>
      <c r="AJ303" s="322"/>
      <c r="AK303" s="322"/>
      <c r="AL303" s="323" t="s">
        <v>721</v>
      </c>
      <c r="AM303" s="324"/>
      <c r="AN303" s="324"/>
      <c r="AO303" s="325"/>
      <c r="AP303" s="319" t="s">
        <v>629</v>
      </c>
      <c r="AQ303" s="319"/>
      <c r="AR303" s="319"/>
      <c r="AS303" s="319"/>
      <c r="AT303" s="319"/>
      <c r="AU303" s="319"/>
      <c r="AV303" s="319"/>
      <c r="AW303" s="319"/>
      <c r="AX303" s="319"/>
    </row>
    <row r="304" spans="1:50" ht="26.25" customHeight="1">
      <c r="A304" s="1059">
        <v>4</v>
      </c>
      <c r="B304" s="1059">
        <v>1</v>
      </c>
      <c r="C304" s="424" t="s">
        <v>792</v>
      </c>
      <c r="D304" s="416"/>
      <c r="E304" s="416"/>
      <c r="F304" s="416"/>
      <c r="G304" s="416"/>
      <c r="H304" s="416"/>
      <c r="I304" s="416"/>
      <c r="J304" s="417">
        <v>701040107148</v>
      </c>
      <c r="K304" s="418"/>
      <c r="L304" s="418"/>
      <c r="M304" s="418"/>
      <c r="N304" s="418"/>
      <c r="O304" s="418"/>
      <c r="P304" s="425" t="s">
        <v>789</v>
      </c>
      <c r="Q304" s="315"/>
      <c r="R304" s="315"/>
      <c r="S304" s="315"/>
      <c r="T304" s="315"/>
      <c r="U304" s="315"/>
      <c r="V304" s="315"/>
      <c r="W304" s="315"/>
      <c r="X304" s="315"/>
      <c r="Y304" s="316">
        <v>0</v>
      </c>
      <c r="Z304" s="317"/>
      <c r="AA304" s="317"/>
      <c r="AB304" s="318"/>
      <c r="AC304" s="320" t="s">
        <v>515</v>
      </c>
      <c r="AD304" s="320"/>
      <c r="AE304" s="320"/>
      <c r="AF304" s="320"/>
      <c r="AG304" s="320"/>
      <c r="AH304" s="321" t="s">
        <v>721</v>
      </c>
      <c r="AI304" s="322"/>
      <c r="AJ304" s="322"/>
      <c r="AK304" s="322"/>
      <c r="AL304" s="323" t="s">
        <v>721</v>
      </c>
      <c r="AM304" s="324"/>
      <c r="AN304" s="324"/>
      <c r="AO304" s="325"/>
      <c r="AP304" s="319" t="s">
        <v>629</v>
      </c>
      <c r="AQ304" s="319"/>
      <c r="AR304" s="319"/>
      <c r="AS304" s="319"/>
      <c r="AT304" s="319"/>
      <c r="AU304" s="319"/>
      <c r="AV304" s="319"/>
      <c r="AW304" s="319"/>
      <c r="AX304" s="319"/>
    </row>
    <row r="305" spans="1:50" ht="26.25" customHeight="1">
      <c r="A305" s="1059">
        <v>5</v>
      </c>
      <c r="B305" s="1059">
        <v>1</v>
      </c>
      <c r="C305" s="1060" t="s">
        <v>793</v>
      </c>
      <c r="D305" s="1061"/>
      <c r="E305" s="1061"/>
      <c r="F305" s="1061"/>
      <c r="G305" s="1061"/>
      <c r="H305" s="1061"/>
      <c r="I305" s="1062"/>
      <c r="J305" s="1063">
        <v>7011301006050</v>
      </c>
      <c r="K305" s="1064"/>
      <c r="L305" s="1064"/>
      <c r="M305" s="1064"/>
      <c r="N305" s="1064"/>
      <c r="O305" s="1065"/>
      <c r="P305" s="1066" t="s">
        <v>738</v>
      </c>
      <c r="Q305" s="1067"/>
      <c r="R305" s="1067"/>
      <c r="S305" s="1067"/>
      <c r="T305" s="1067"/>
      <c r="U305" s="1067"/>
      <c r="V305" s="1067"/>
      <c r="W305" s="1067"/>
      <c r="X305" s="1068"/>
      <c r="Y305" s="316">
        <v>0</v>
      </c>
      <c r="Z305" s="317"/>
      <c r="AA305" s="317"/>
      <c r="AB305" s="318"/>
      <c r="AC305" s="1069" t="s">
        <v>515</v>
      </c>
      <c r="AD305" s="1070"/>
      <c r="AE305" s="1070"/>
      <c r="AF305" s="1070"/>
      <c r="AG305" s="1071"/>
      <c r="AH305" s="321" t="s">
        <v>721</v>
      </c>
      <c r="AI305" s="322"/>
      <c r="AJ305" s="322"/>
      <c r="AK305" s="322"/>
      <c r="AL305" s="323" t="s">
        <v>721</v>
      </c>
      <c r="AM305" s="324"/>
      <c r="AN305" s="324"/>
      <c r="AO305" s="325"/>
      <c r="AP305" s="319" t="s">
        <v>629</v>
      </c>
      <c r="AQ305" s="319"/>
      <c r="AR305" s="319"/>
      <c r="AS305" s="319"/>
      <c r="AT305" s="319"/>
      <c r="AU305" s="319"/>
      <c r="AV305" s="319"/>
      <c r="AW305" s="319"/>
      <c r="AX305" s="319"/>
    </row>
    <row r="306" spans="1:50" ht="26.25" customHeight="1">
      <c r="A306" s="1059">
        <v>6</v>
      </c>
      <c r="B306" s="1059">
        <v>1</v>
      </c>
      <c r="C306" s="1060" t="s">
        <v>793</v>
      </c>
      <c r="D306" s="1061"/>
      <c r="E306" s="1061"/>
      <c r="F306" s="1061"/>
      <c r="G306" s="1061"/>
      <c r="H306" s="1061"/>
      <c r="I306" s="1062"/>
      <c r="J306" s="1063">
        <v>7011301006050</v>
      </c>
      <c r="K306" s="1064"/>
      <c r="L306" s="1064"/>
      <c r="M306" s="1064"/>
      <c r="N306" s="1064"/>
      <c r="O306" s="1065"/>
      <c r="P306" s="1066" t="s">
        <v>738</v>
      </c>
      <c r="Q306" s="1067"/>
      <c r="R306" s="1067"/>
      <c r="S306" s="1067"/>
      <c r="T306" s="1067"/>
      <c r="U306" s="1067"/>
      <c r="V306" s="1067"/>
      <c r="W306" s="1067"/>
      <c r="X306" s="1068"/>
      <c r="Y306" s="316">
        <v>0</v>
      </c>
      <c r="Z306" s="317"/>
      <c r="AA306" s="317"/>
      <c r="AB306" s="318"/>
      <c r="AC306" s="1069" t="s">
        <v>515</v>
      </c>
      <c r="AD306" s="1070"/>
      <c r="AE306" s="1070"/>
      <c r="AF306" s="1070"/>
      <c r="AG306" s="1071"/>
      <c r="AH306" s="321" t="s">
        <v>721</v>
      </c>
      <c r="AI306" s="322"/>
      <c r="AJ306" s="322"/>
      <c r="AK306" s="322"/>
      <c r="AL306" s="323" t="s">
        <v>721</v>
      </c>
      <c r="AM306" s="324"/>
      <c r="AN306" s="324"/>
      <c r="AO306" s="325"/>
      <c r="AP306" s="319" t="s">
        <v>629</v>
      </c>
      <c r="AQ306" s="319"/>
      <c r="AR306" s="319"/>
      <c r="AS306" s="319"/>
      <c r="AT306" s="319"/>
      <c r="AU306" s="319"/>
      <c r="AV306" s="319"/>
      <c r="AW306" s="319"/>
      <c r="AX306" s="319"/>
    </row>
    <row r="307" spans="1:50" ht="26.25" customHeight="1">
      <c r="A307" s="1059">
        <v>7</v>
      </c>
      <c r="B307" s="1059">
        <v>1</v>
      </c>
      <c r="C307" s="1060" t="s">
        <v>793</v>
      </c>
      <c r="D307" s="1072"/>
      <c r="E307" s="1072"/>
      <c r="F307" s="1072"/>
      <c r="G307" s="1072"/>
      <c r="H307" s="1072"/>
      <c r="I307" s="1073"/>
      <c r="J307" s="1063">
        <v>701301006050</v>
      </c>
      <c r="K307" s="1064"/>
      <c r="L307" s="1064"/>
      <c r="M307" s="1064"/>
      <c r="N307" s="1064"/>
      <c r="O307" s="1065"/>
      <c r="P307" s="1066" t="s">
        <v>738</v>
      </c>
      <c r="Q307" s="1074"/>
      <c r="R307" s="1074"/>
      <c r="S307" s="1074"/>
      <c r="T307" s="1074"/>
      <c r="U307" s="1074"/>
      <c r="V307" s="1074"/>
      <c r="W307" s="1074"/>
      <c r="X307" s="1075"/>
      <c r="Y307" s="316">
        <v>0</v>
      </c>
      <c r="Z307" s="317"/>
      <c r="AA307" s="317"/>
      <c r="AB307" s="318"/>
      <c r="AC307" s="1069" t="s">
        <v>515</v>
      </c>
      <c r="AD307" s="1070"/>
      <c r="AE307" s="1070"/>
      <c r="AF307" s="1070"/>
      <c r="AG307" s="1071"/>
      <c r="AH307" s="321" t="s">
        <v>721</v>
      </c>
      <c r="AI307" s="322"/>
      <c r="AJ307" s="322"/>
      <c r="AK307" s="322"/>
      <c r="AL307" s="323" t="s">
        <v>721</v>
      </c>
      <c r="AM307" s="324"/>
      <c r="AN307" s="324"/>
      <c r="AO307" s="325"/>
      <c r="AP307" s="319" t="s">
        <v>629</v>
      </c>
      <c r="AQ307" s="319"/>
      <c r="AR307" s="319"/>
      <c r="AS307" s="319"/>
      <c r="AT307" s="319"/>
      <c r="AU307" s="319"/>
      <c r="AV307" s="319"/>
      <c r="AW307" s="319"/>
      <c r="AX307" s="319"/>
    </row>
    <row r="308" spans="1:50" ht="26.25" customHeight="1">
      <c r="A308" s="1059">
        <v>8</v>
      </c>
      <c r="B308" s="1059">
        <v>1</v>
      </c>
      <c r="C308" s="1060" t="s">
        <v>793</v>
      </c>
      <c r="D308" s="1072"/>
      <c r="E308" s="1072"/>
      <c r="F308" s="1072"/>
      <c r="G308" s="1072"/>
      <c r="H308" s="1072"/>
      <c r="I308" s="1073"/>
      <c r="J308" s="1063">
        <v>701301006050</v>
      </c>
      <c r="K308" s="1064"/>
      <c r="L308" s="1064"/>
      <c r="M308" s="1064"/>
      <c r="N308" s="1064"/>
      <c r="O308" s="1065"/>
      <c r="P308" s="1066" t="s">
        <v>738</v>
      </c>
      <c r="Q308" s="1074"/>
      <c r="R308" s="1074"/>
      <c r="S308" s="1074"/>
      <c r="T308" s="1074"/>
      <c r="U308" s="1074"/>
      <c r="V308" s="1074"/>
      <c r="W308" s="1074"/>
      <c r="X308" s="1075"/>
      <c r="Y308" s="316">
        <v>0</v>
      </c>
      <c r="Z308" s="317"/>
      <c r="AA308" s="317"/>
      <c r="AB308" s="318"/>
      <c r="AC308" s="320" t="s">
        <v>515</v>
      </c>
      <c r="AD308" s="320"/>
      <c r="AE308" s="320"/>
      <c r="AF308" s="320"/>
      <c r="AG308" s="320"/>
      <c r="AH308" s="321" t="s">
        <v>721</v>
      </c>
      <c r="AI308" s="322"/>
      <c r="AJ308" s="322"/>
      <c r="AK308" s="322"/>
      <c r="AL308" s="323" t="s">
        <v>721</v>
      </c>
      <c r="AM308" s="324"/>
      <c r="AN308" s="324"/>
      <c r="AO308" s="325"/>
      <c r="AP308" s="319" t="s">
        <v>629</v>
      </c>
      <c r="AQ308" s="319"/>
      <c r="AR308" s="319"/>
      <c r="AS308" s="319"/>
      <c r="AT308" s="319"/>
      <c r="AU308" s="319"/>
      <c r="AV308" s="319"/>
      <c r="AW308" s="319"/>
      <c r="AX308" s="319"/>
    </row>
    <row r="309" spans="1:50" ht="26.25" customHeight="1">
      <c r="A309" s="1059">
        <v>9</v>
      </c>
      <c r="B309" s="1059">
        <v>1</v>
      </c>
      <c r="C309" s="424" t="s">
        <v>794</v>
      </c>
      <c r="D309" s="416"/>
      <c r="E309" s="416"/>
      <c r="F309" s="416"/>
      <c r="G309" s="416"/>
      <c r="H309" s="416"/>
      <c r="I309" s="416"/>
      <c r="J309" s="417">
        <v>701000101830</v>
      </c>
      <c r="K309" s="418"/>
      <c r="L309" s="418"/>
      <c r="M309" s="418"/>
      <c r="N309" s="418"/>
      <c r="O309" s="418"/>
      <c r="P309" s="425" t="s">
        <v>789</v>
      </c>
      <c r="Q309" s="315"/>
      <c r="R309" s="315"/>
      <c r="S309" s="315"/>
      <c r="T309" s="315"/>
      <c r="U309" s="315"/>
      <c r="V309" s="315"/>
      <c r="W309" s="315"/>
      <c r="X309" s="315"/>
      <c r="Y309" s="316">
        <v>0</v>
      </c>
      <c r="Z309" s="317"/>
      <c r="AA309" s="317"/>
      <c r="AB309" s="318"/>
      <c r="AC309" s="320" t="s">
        <v>515</v>
      </c>
      <c r="AD309" s="320"/>
      <c r="AE309" s="320"/>
      <c r="AF309" s="320"/>
      <c r="AG309" s="320"/>
      <c r="AH309" s="321" t="s">
        <v>721</v>
      </c>
      <c r="AI309" s="322"/>
      <c r="AJ309" s="322"/>
      <c r="AK309" s="322"/>
      <c r="AL309" s="323" t="s">
        <v>721</v>
      </c>
      <c r="AM309" s="324"/>
      <c r="AN309" s="324"/>
      <c r="AO309" s="325"/>
      <c r="AP309" s="319" t="s">
        <v>629</v>
      </c>
      <c r="AQ309" s="319"/>
      <c r="AR309" s="319"/>
      <c r="AS309" s="319"/>
      <c r="AT309" s="319"/>
      <c r="AU309" s="319"/>
      <c r="AV309" s="319"/>
      <c r="AW309" s="319"/>
      <c r="AX309" s="319"/>
    </row>
    <row r="310" spans="1:50" ht="26.25" customHeight="1">
      <c r="A310" s="1059">
        <v>10</v>
      </c>
      <c r="B310" s="1059">
        <v>1</v>
      </c>
      <c r="C310" s="424" t="s">
        <v>794</v>
      </c>
      <c r="D310" s="416"/>
      <c r="E310" s="416"/>
      <c r="F310" s="416"/>
      <c r="G310" s="416"/>
      <c r="H310" s="416"/>
      <c r="I310" s="416"/>
      <c r="J310" s="417">
        <v>701000101830</v>
      </c>
      <c r="K310" s="418"/>
      <c r="L310" s="418"/>
      <c r="M310" s="418"/>
      <c r="N310" s="418"/>
      <c r="O310" s="418"/>
      <c r="P310" s="425" t="s">
        <v>789</v>
      </c>
      <c r="Q310" s="315"/>
      <c r="R310" s="315"/>
      <c r="S310" s="315"/>
      <c r="T310" s="315"/>
      <c r="U310" s="315"/>
      <c r="V310" s="315"/>
      <c r="W310" s="315"/>
      <c r="X310" s="315"/>
      <c r="Y310" s="316">
        <v>0</v>
      </c>
      <c r="Z310" s="317"/>
      <c r="AA310" s="317"/>
      <c r="AB310" s="318"/>
      <c r="AC310" s="320" t="s">
        <v>515</v>
      </c>
      <c r="AD310" s="320"/>
      <c r="AE310" s="320"/>
      <c r="AF310" s="320"/>
      <c r="AG310" s="320"/>
      <c r="AH310" s="321" t="s">
        <v>721</v>
      </c>
      <c r="AI310" s="322"/>
      <c r="AJ310" s="322"/>
      <c r="AK310" s="322"/>
      <c r="AL310" s="323" t="s">
        <v>721</v>
      </c>
      <c r="AM310" s="324"/>
      <c r="AN310" s="324"/>
      <c r="AO310" s="325"/>
      <c r="AP310" s="319" t="s">
        <v>629</v>
      </c>
      <c r="AQ310" s="319"/>
      <c r="AR310" s="319"/>
      <c r="AS310" s="319"/>
      <c r="AT310" s="319"/>
      <c r="AU310" s="319"/>
      <c r="AV310" s="319"/>
      <c r="AW310" s="319"/>
      <c r="AX310" s="319"/>
    </row>
    <row r="311" spans="1:50" ht="26.25" hidden="1"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customHeight="1">
      <c r="A334" s="1059">
        <v>1</v>
      </c>
      <c r="B334" s="1059">
        <v>1</v>
      </c>
      <c r="C334" s="424" t="s">
        <v>795</v>
      </c>
      <c r="D334" s="416"/>
      <c r="E334" s="416"/>
      <c r="F334" s="416"/>
      <c r="G334" s="416"/>
      <c r="H334" s="416"/>
      <c r="I334" s="416"/>
      <c r="J334" s="417">
        <v>9240001012508</v>
      </c>
      <c r="K334" s="418"/>
      <c r="L334" s="418"/>
      <c r="M334" s="418"/>
      <c r="N334" s="418"/>
      <c r="O334" s="418"/>
      <c r="P334" s="425" t="s">
        <v>796</v>
      </c>
      <c r="Q334" s="315"/>
      <c r="R334" s="315"/>
      <c r="S334" s="315"/>
      <c r="T334" s="315"/>
      <c r="U334" s="315"/>
      <c r="V334" s="315"/>
      <c r="W334" s="315"/>
      <c r="X334" s="315"/>
      <c r="Y334" s="316">
        <v>0.3</v>
      </c>
      <c r="Z334" s="317"/>
      <c r="AA334" s="317"/>
      <c r="AB334" s="318"/>
      <c r="AC334" s="320" t="s">
        <v>515</v>
      </c>
      <c r="AD334" s="320"/>
      <c r="AE334" s="320"/>
      <c r="AF334" s="320"/>
      <c r="AG334" s="320"/>
      <c r="AH334" s="321" t="s">
        <v>721</v>
      </c>
      <c r="AI334" s="322"/>
      <c r="AJ334" s="322"/>
      <c r="AK334" s="322"/>
      <c r="AL334" s="323" t="s">
        <v>721</v>
      </c>
      <c r="AM334" s="324"/>
      <c r="AN334" s="324"/>
      <c r="AO334" s="325"/>
      <c r="AP334" s="319" t="s">
        <v>629</v>
      </c>
      <c r="AQ334" s="319"/>
      <c r="AR334" s="319"/>
      <c r="AS334" s="319"/>
      <c r="AT334" s="319"/>
      <c r="AU334" s="319"/>
      <c r="AV334" s="319"/>
      <c r="AW334" s="319"/>
      <c r="AX334" s="319"/>
    </row>
    <row r="335" spans="1:50" ht="26.25" customHeight="1">
      <c r="A335" s="1059">
        <v>2</v>
      </c>
      <c r="B335" s="1059">
        <v>1</v>
      </c>
      <c r="C335" s="424" t="s">
        <v>797</v>
      </c>
      <c r="D335" s="416"/>
      <c r="E335" s="416"/>
      <c r="F335" s="416"/>
      <c r="G335" s="416"/>
      <c r="H335" s="416"/>
      <c r="I335" s="416"/>
      <c r="J335" s="417">
        <v>4011101013737</v>
      </c>
      <c r="K335" s="418"/>
      <c r="L335" s="418"/>
      <c r="M335" s="418"/>
      <c r="N335" s="418"/>
      <c r="O335" s="418"/>
      <c r="P335" s="425" t="s">
        <v>798</v>
      </c>
      <c r="Q335" s="315"/>
      <c r="R335" s="315"/>
      <c r="S335" s="315"/>
      <c r="T335" s="315"/>
      <c r="U335" s="315"/>
      <c r="V335" s="315"/>
      <c r="W335" s="315"/>
      <c r="X335" s="315"/>
      <c r="Y335" s="316">
        <v>0.2</v>
      </c>
      <c r="Z335" s="317"/>
      <c r="AA335" s="317"/>
      <c r="AB335" s="318"/>
      <c r="AC335" s="320" t="s">
        <v>515</v>
      </c>
      <c r="AD335" s="320"/>
      <c r="AE335" s="320"/>
      <c r="AF335" s="320"/>
      <c r="AG335" s="320"/>
      <c r="AH335" s="321" t="s">
        <v>721</v>
      </c>
      <c r="AI335" s="322"/>
      <c r="AJ335" s="322"/>
      <c r="AK335" s="322"/>
      <c r="AL335" s="323" t="s">
        <v>721</v>
      </c>
      <c r="AM335" s="324"/>
      <c r="AN335" s="324"/>
      <c r="AO335" s="325"/>
      <c r="AP335" s="319" t="s">
        <v>629</v>
      </c>
      <c r="AQ335" s="319"/>
      <c r="AR335" s="319"/>
      <c r="AS335" s="319"/>
      <c r="AT335" s="319"/>
      <c r="AU335" s="319"/>
      <c r="AV335" s="319"/>
      <c r="AW335" s="319"/>
      <c r="AX335" s="319"/>
    </row>
    <row r="336" spans="1:50" ht="26.25" customHeight="1">
      <c r="A336" s="1059">
        <v>3</v>
      </c>
      <c r="B336" s="1059">
        <v>1</v>
      </c>
      <c r="C336" s="424" t="s">
        <v>799</v>
      </c>
      <c r="D336" s="416"/>
      <c r="E336" s="416"/>
      <c r="F336" s="416"/>
      <c r="G336" s="416"/>
      <c r="H336" s="416"/>
      <c r="I336" s="416"/>
      <c r="J336" s="417">
        <v>4011005000534</v>
      </c>
      <c r="K336" s="418"/>
      <c r="L336" s="418"/>
      <c r="M336" s="418"/>
      <c r="N336" s="418"/>
      <c r="O336" s="418"/>
      <c r="P336" s="425" t="s">
        <v>796</v>
      </c>
      <c r="Q336" s="315"/>
      <c r="R336" s="315"/>
      <c r="S336" s="315"/>
      <c r="T336" s="315"/>
      <c r="U336" s="315"/>
      <c r="V336" s="315"/>
      <c r="W336" s="315"/>
      <c r="X336" s="315"/>
      <c r="Y336" s="316">
        <v>0.2</v>
      </c>
      <c r="Z336" s="317"/>
      <c r="AA336" s="317"/>
      <c r="AB336" s="318"/>
      <c r="AC336" s="320" t="s">
        <v>515</v>
      </c>
      <c r="AD336" s="320"/>
      <c r="AE336" s="320"/>
      <c r="AF336" s="320"/>
      <c r="AG336" s="320"/>
      <c r="AH336" s="321" t="s">
        <v>721</v>
      </c>
      <c r="AI336" s="322"/>
      <c r="AJ336" s="322"/>
      <c r="AK336" s="322"/>
      <c r="AL336" s="323" t="s">
        <v>721</v>
      </c>
      <c r="AM336" s="324"/>
      <c r="AN336" s="324"/>
      <c r="AO336" s="325"/>
      <c r="AP336" s="319" t="s">
        <v>629</v>
      </c>
      <c r="AQ336" s="319"/>
      <c r="AR336" s="319"/>
      <c r="AS336" s="319"/>
      <c r="AT336" s="319"/>
      <c r="AU336" s="319"/>
      <c r="AV336" s="319"/>
      <c r="AW336" s="319"/>
      <c r="AX336" s="319"/>
    </row>
    <row r="337" spans="1:50" ht="26.25" customHeight="1">
      <c r="A337" s="1059">
        <v>4</v>
      </c>
      <c r="B337" s="1059">
        <v>1</v>
      </c>
      <c r="C337" s="424" t="s">
        <v>800</v>
      </c>
      <c r="D337" s="416"/>
      <c r="E337" s="416"/>
      <c r="F337" s="416"/>
      <c r="G337" s="416"/>
      <c r="H337" s="416"/>
      <c r="I337" s="416"/>
      <c r="J337" s="417">
        <v>3010001025934</v>
      </c>
      <c r="K337" s="418"/>
      <c r="L337" s="418"/>
      <c r="M337" s="418"/>
      <c r="N337" s="418"/>
      <c r="O337" s="418"/>
      <c r="P337" s="425" t="s">
        <v>796</v>
      </c>
      <c r="Q337" s="315"/>
      <c r="R337" s="315"/>
      <c r="S337" s="315"/>
      <c r="T337" s="315"/>
      <c r="U337" s="315"/>
      <c r="V337" s="315"/>
      <c r="W337" s="315"/>
      <c r="X337" s="315"/>
      <c r="Y337" s="316">
        <v>0.1</v>
      </c>
      <c r="Z337" s="317"/>
      <c r="AA337" s="317"/>
      <c r="AB337" s="318"/>
      <c r="AC337" s="320" t="s">
        <v>515</v>
      </c>
      <c r="AD337" s="320"/>
      <c r="AE337" s="320"/>
      <c r="AF337" s="320"/>
      <c r="AG337" s="320"/>
      <c r="AH337" s="321" t="s">
        <v>721</v>
      </c>
      <c r="AI337" s="322"/>
      <c r="AJ337" s="322"/>
      <c r="AK337" s="322"/>
      <c r="AL337" s="323" t="s">
        <v>721</v>
      </c>
      <c r="AM337" s="324"/>
      <c r="AN337" s="324"/>
      <c r="AO337" s="325"/>
      <c r="AP337" s="319" t="s">
        <v>629</v>
      </c>
      <c r="AQ337" s="319"/>
      <c r="AR337" s="319"/>
      <c r="AS337" s="319"/>
      <c r="AT337" s="319"/>
      <c r="AU337" s="319"/>
      <c r="AV337" s="319"/>
      <c r="AW337" s="319"/>
      <c r="AX337" s="319"/>
    </row>
    <row r="338" spans="1:50" ht="26.25" customHeight="1">
      <c r="A338" s="1059">
        <v>5</v>
      </c>
      <c r="B338" s="1059">
        <v>1</v>
      </c>
      <c r="C338" s="424" t="s">
        <v>801</v>
      </c>
      <c r="D338" s="416"/>
      <c r="E338" s="416"/>
      <c r="F338" s="416"/>
      <c r="G338" s="416"/>
      <c r="H338" s="416"/>
      <c r="I338" s="416"/>
      <c r="J338" s="417">
        <v>5011501013897</v>
      </c>
      <c r="K338" s="418"/>
      <c r="L338" s="418"/>
      <c r="M338" s="418"/>
      <c r="N338" s="418"/>
      <c r="O338" s="418"/>
      <c r="P338" s="425" t="s">
        <v>802</v>
      </c>
      <c r="Q338" s="315"/>
      <c r="R338" s="315"/>
      <c r="S338" s="315"/>
      <c r="T338" s="315"/>
      <c r="U338" s="315"/>
      <c r="V338" s="315"/>
      <c r="W338" s="315"/>
      <c r="X338" s="315"/>
      <c r="Y338" s="316">
        <v>0</v>
      </c>
      <c r="Z338" s="317"/>
      <c r="AA338" s="317"/>
      <c r="AB338" s="318"/>
      <c r="AC338" s="320" t="s">
        <v>515</v>
      </c>
      <c r="AD338" s="320"/>
      <c r="AE338" s="320"/>
      <c r="AF338" s="320"/>
      <c r="AG338" s="320"/>
      <c r="AH338" s="321" t="s">
        <v>721</v>
      </c>
      <c r="AI338" s="322"/>
      <c r="AJ338" s="322"/>
      <c r="AK338" s="322"/>
      <c r="AL338" s="323" t="s">
        <v>721</v>
      </c>
      <c r="AM338" s="324"/>
      <c r="AN338" s="324"/>
      <c r="AO338" s="325"/>
      <c r="AP338" s="319" t="s">
        <v>629</v>
      </c>
      <c r="AQ338" s="319"/>
      <c r="AR338" s="319"/>
      <c r="AS338" s="319"/>
      <c r="AT338" s="319"/>
      <c r="AU338" s="319"/>
      <c r="AV338" s="319"/>
      <c r="AW338" s="319"/>
      <c r="AX338" s="319"/>
    </row>
    <row r="339" spans="1:50" ht="26.25" customHeight="1">
      <c r="A339" s="1059">
        <v>6</v>
      </c>
      <c r="B339" s="1059">
        <v>1</v>
      </c>
      <c r="C339" s="424" t="s">
        <v>803</v>
      </c>
      <c r="D339" s="416"/>
      <c r="E339" s="416"/>
      <c r="F339" s="416"/>
      <c r="G339" s="416"/>
      <c r="H339" s="416"/>
      <c r="I339" s="416"/>
      <c r="J339" s="417">
        <v>4430001008565</v>
      </c>
      <c r="K339" s="418"/>
      <c r="L339" s="418"/>
      <c r="M339" s="418"/>
      <c r="N339" s="418"/>
      <c r="O339" s="418"/>
      <c r="P339" s="425" t="s">
        <v>796</v>
      </c>
      <c r="Q339" s="315"/>
      <c r="R339" s="315"/>
      <c r="S339" s="315"/>
      <c r="T339" s="315"/>
      <c r="U339" s="315"/>
      <c r="V339" s="315"/>
      <c r="W339" s="315"/>
      <c r="X339" s="315"/>
      <c r="Y339" s="316">
        <v>0</v>
      </c>
      <c r="Z339" s="317"/>
      <c r="AA339" s="317"/>
      <c r="AB339" s="318"/>
      <c r="AC339" s="320" t="s">
        <v>515</v>
      </c>
      <c r="AD339" s="320"/>
      <c r="AE339" s="320"/>
      <c r="AF339" s="320"/>
      <c r="AG339" s="320"/>
      <c r="AH339" s="321" t="s">
        <v>721</v>
      </c>
      <c r="AI339" s="322"/>
      <c r="AJ339" s="322"/>
      <c r="AK339" s="322"/>
      <c r="AL339" s="323" t="s">
        <v>721</v>
      </c>
      <c r="AM339" s="324"/>
      <c r="AN339" s="324"/>
      <c r="AO339" s="325"/>
      <c r="AP339" s="319" t="s">
        <v>629</v>
      </c>
      <c r="AQ339" s="319"/>
      <c r="AR339" s="319"/>
      <c r="AS339" s="319"/>
      <c r="AT339" s="319"/>
      <c r="AU339" s="319"/>
      <c r="AV339" s="319"/>
      <c r="AW339" s="319"/>
      <c r="AX339" s="319"/>
    </row>
    <row r="340" spans="1:50" ht="26.25" customHeight="1">
      <c r="A340" s="1059">
        <v>7</v>
      </c>
      <c r="B340" s="1059">
        <v>1</v>
      </c>
      <c r="C340" s="424" t="s">
        <v>804</v>
      </c>
      <c r="D340" s="416"/>
      <c r="E340" s="416"/>
      <c r="F340" s="416"/>
      <c r="G340" s="416"/>
      <c r="H340" s="416"/>
      <c r="I340" s="416"/>
      <c r="J340" s="417">
        <v>5011501013897</v>
      </c>
      <c r="K340" s="418"/>
      <c r="L340" s="418"/>
      <c r="M340" s="418"/>
      <c r="N340" s="418"/>
      <c r="O340" s="418"/>
      <c r="P340" s="425" t="s">
        <v>802</v>
      </c>
      <c r="Q340" s="315"/>
      <c r="R340" s="315"/>
      <c r="S340" s="315"/>
      <c r="T340" s="315"/>
      <c r="U340" s="315"/>
      <c r="V340" s="315"/>
      <c r="W340" s="315"/>
      <c r="X340" s="315"/>
      <c r="Y340" s="316">
        <v>0</v>
      </c>
      <c r="Z340" s="317"/>
      <c r="AA340" s="317"/>
      <c r="AB340" s="318"/>
      <c r="AC340" s="320" t="s">
        <v>515</v>
      </c>
      <c r="AD340" s="320"/>
      <c r="AE340" s="320"/>
      <c r="AF340" s="320"/>
      <c r="AG340" s="320"/>
      <c r="AH340" s="321" t="s">
        <v>721</v>
      </c>
      <c r="AI340" s="322"/>
      <c r="AJ340" s="322"/>
      <c r="AK340" s="322"/>
      <c r="AL340" s="323" t="s">
        <v>721</v>
      </c>
      <c r="AM340" s="324"/>
      <c r="AN340" s="324"/>
      <c r="AO340" s="325"/>
      <c r="AP340" s="319" t="s">
        <v>629</v>
      </c>
      <c r="AQ340" s="319"/>
      <c r="AR340" s="319"/>
      <c r="AS340" s="319"/>
      <c r="AT340" s="319"/>
      <c r="AU340" s="319"/>
      <c r="AV340" s="319"/>
      <c r="AW340" s="319"/>
      <c r="AX340" s="319"/>
    </row>
    <row r="341" spans="1:50" ht="26.25" hidden="1"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customHeight="1">
      <c r="A367" s="1059">
        <v>1</v>
      </c>
      <c r="B367" s="1059">
        <v>1</v>
      </c>
      <c r="C367" s="424" t="s">
        <v>805</v>
      </c>
      <c r="D367" s="416"/>
      <c r="E367" s="416"/>
      <c r="F367" s="416"/>
      <c r="G367" s="416"/>
      <c r="H367" s="416"/>
      <c r="I367" s="416"/>
      <c r="J367" s="417">
        <v>4011701000317</v>
      </c>
      <c r="K367" s="418"/>
      <c r="L367" s="418"/>
      <c r="M367" s="418"/>
      <c r="N367" s="418"/>
      <c r="O367" s="418"/>
      <c r="P367" s="425" t="s">
        <v>806</v>
      </c>
      <c r="Q367" s="315"/>
      <c r="R367" s="315"/>
      <c r="S367" s="315"/>
      <c r="T367" s="315"/>
      <c r="U367" s="315"/>
      <c r="V367" s="315"/>
      <c r="W367" s="315"/>
      <c r="X367" s="315"/>
      <c r="Y367" s="316">
        <v>0.2</v>
      </c>
      <c r="Z367" s="317"/>
      <c r="AA367" s="317"/>
      <c r="AB367" s="318"/>
      <c r="AC367" s="320" t="s">
        <v>515</v>
      </c>
      <c r="AD367" s="320"/>
      <c r="AE367" s="320"/>
      <c r="AF367" s="320"/>
      <c r="AG367" s="320"/>
      <c r="AH367" s="321" t="s">
        <v>721</v>
      </c>
      <c r="AI367" s="322"/>
      <c r="AJ367" s="322"/>
      <c r="AK367" s="322"/>
      <c r="AL367" s="323" t="s">
        <v>721</v>
      </c>
      <c r="AM367" s="324"/>
      <c r="AN367" s="324"/>
      <c r="AO367" s="325"/>
      <c r="AP367" s="319" t="s">
        <v>629</v>
      </c>
      <c r="AQ367" s="319"/>
      <c r="AR367" s="319"/>
      <c r="AS367" s="319"/>
      <c r="AT367" s="319"/>
      <c r="AU367" s="319"/>
      <c r="AV367" s="319"/>
      <c r="AW367" s="319"/>
      <c r="AX367" s="319"/>
    </row>
    <row r="368" spans="1:50" ht="26.25" customHeight="1">
      <c r="A368" s="1059">
        <v>2</v>
      </c>
      <c r="B368" s="1059">
        <v>1</v>
      </c>
      <c r="C368" s="424" t="s">
        <v>807</v>
      </c>
      <c r="D368" s="416"/>
      <c r="E368" s="416"/>
      <c r="F368" s="416"/>
      <c r="G368" s="416"/>
      <c r="H368" s="416"/>
      <c r="I368" s="416"/>
      <c r="J368" s="417">
        <v>4360001005578</v>
      </c>
      <c r="K368" s="418"/>
      <c r="L368" s="418"/>
      <c r="M368" s="418"/>
      <c r="N368" s="418"/>
      <c r="O368" s="418"/>
      <c r="P368" s="425" t="s">
        <v>808</v>
      </c>
      <c r="Q368" s="315"/>
      <c r="R368" s="315"/>
      <c r="S368" s="315"/>
      <c r="T368" s="315"/>
      <c r="U368" s="315"/>
      <c r="V368" s="315"/>
      <c r="W368" s="315"/>
      <c r="X368" s="315"/>
      <c r="Y368" s="316">
        <v>0.2</v>
      </c>
      <c r="Z368" s="317"/>
      <c r="AA368" s="317"/>
      <c r="AB368" s="318"/>
      <c r="AC368" s="320" t="s">
        <v>515</v>
      </c>
      <c r="AD368" s="320"/>
      <c r="AE368" s="320"/>
      <c r="AF368" s="320"/>
      <c r="AG368" s="320"/>
      <c r="AH368" s="321" t="s">
        <v>721</v>
      </c>
      <c r="AI368" s="322"/>
      <c r="AJ368" s="322"/>
      <c r="AK368" s="322"/>
      <c r="AL368" s="323" t="s">
        <v>721</v>
      </c>
      <c r="AM368" s="324"/>
      <c r="AN368" s="324"/>
      <c r="AO368" s="325"/>
      <c r="AP368" s="319" t="s">
        <v>629</v>
      </c>
      <c r="AQ368" s="319"/>
      <c r="AR368" s="319"/>
      <c r="AS368" s="319"/>
      <c r="AT368" s="319"/>
      <c r="AU368" s="319"/>
      <c r="AV368" s="319"/>
      <c r="AW368" s="319"/>
      <c r="AX368" s="319"/>
    </row>
    <row r="369" spans="1:50" ht="26.25" customHeight="1">
      <c r="A369" s="1059">
        <v>3</v>
      </c>
      <c r="B369" s="1059">
        <v>1</v>
      </c>
      <c r="C369" s="424" t="s">
        <v>809</v>
      </c>
      <c r="D369" s="416"/>
      <c r="E369" s="416"/>
      <c r="F369" s="416"/>
      <c r="G369" s="416"/>
      <c r="H369" s="416"/>
      <c r="I369" s="416"/>
      <c r="J369" s="417">
        <v>1010001141543</v>
      </c>
      <c r="K369" s="418"/>
      <c r="L369" s="418"/>
      <c r="M369" s="418"/>
      <c r="N369" s="418"/>
      <c r="O369" s="418"/>
      <c r="P369" s="425" t="s">
        <v>810</v>
      </c>
      <c r="Q369" s="315"/>
      <c r="R369" s="315"/>
      <c r="S369" s="315"/>
      <c r="T369" s="315"/>
      <c r="U369" s="315"/>
      <c r="V369" s="315"/>
      <c r="W369" s="315"/>
      <c r="X369" s="315"/>
      <c r="Y369" s="316">
        <v>0.1</v>
      </c>
      <c r="Z369" s="317"/>
      <c r="AA369" s="317"/>
      <c r="AB369" s="318"/>
      <c r="AC369" s="320" t="s">
        <v>515</v>
      </c>
      <c r="AD369" s="320"/>
      <c r="AE369" s="320"/>
      <c r="AF369" s="320"/>
      <c r="AG369" s="320"/>
      <c r="AH369" s="321" t="s">
        <v>721</v>
      </c>
      <c r="AI369" s="322"/>
      <c r="AJ369" s="322"/>
      <c r="AK369" s="322"/>
      <c r="AL369" s="323" t="s">
        <v>721</v>
      </c>
      <c r="AM369" s="324"/>
      <c r="AN369" s="324"/>
      <c r="AO369" s="325"/>
      <c r="AP369" s="319" t="s">
        <v>629</v>
      </c>
      <c r="AQ369" s="319"/>
      <c r="AR369" s="319"/>
      <c r="AS369" s="319"/>
      <c r="AT369" s="319"/>
      <c r="AU369" s="319"/>
      <c r="AV369" s="319"/>
      <c r="AW369" s="319"/>
      <c r="AX369" s="319"/>
    </row>
    <row r="370" spans="1:50" ht="26.25" customHeight="1">
      <c r="A370" s="1059">
        <v>4</v>
      </c>
      <c r="B370" s="1059">
        <v>1</v>
      </c>
      <c r="C370" s="424" t="s">
        <v>811</v>
      </c>
      <c r="D370" s="416"/>
      <c r="E370" s="416"/>
      <c r="F370" s="416"/>
      <c r="G370" s="416"/>
      <c r="H370" s="416"/>
      <c r="I370" s="416"/>
      <c r="J370" s="417" t="s">
        <v>721</v>
      </c>
      <c r="K370" s="418"/>
      <c r="L370" s="418"/>
      <c r="M370" s="418"/>
      <c r="N370" s="418"/>
      <c r="O370" s="418"/>
      <c r="P370" s="425" t="s">
        <v>760</v>
      </c>
      <c r="Q370" s="315"/>
      <c r="R370" s="315"/>
      <c r="S370" s="315"/>
      <c r="T370" s="315"/>
      <c r="U370" s="315"/>
      <c r="V370" s="315"/>
      <c r="W370" s="315"/>
      <c r="X370" s="315"/>
      <c r="Y370" s="316">
        <v>0</v>
      </c>
      <c r="Z370" s="317"/>
      <c r="AA370" s="317"/>
      <c r="AB370" s="318"/>
      <c r="AC370" s="320" t="s">
        <v>196</v>
      </c>
      <c r="AD370" s="320"/>
      <c r="AE370" s="320"/>
      <c r="AF370" s="320"/>
      <c r="AG370" s="320"/>
      <c r="AH370" s="321" t="s">
        <v>721</v>
      </c>
      <c r="AI370" s="322"/>
      <c r="AJ370" s="322"/>
      <c r="AK370" s="322"/>
      <c r="AL370" s="323" t="s">
        <v>721</v>
      </c>
      <c r="AM370" s="324"/>
      <c r="AN370" s="324"/>
      <c r="AO370" s="325"/>
      <c r="AP370" s="319" t="s">
        <v>629</v>
      </c>
      <c r="AQ370" s="319"/>
      <c r="AR370" s="319"/>
      <c r="AS370" s="319"/>
      <c r="AT370" s="319"/>
      <c r="AU370" s="319"/>
      <c r="AV370" s="319"/>
      <c r="AW370" s="319"/>
      <c r="AX370" s="319"/>
    </row>
    <row r="371" spans="1:50" ht="26.25" customHeight="1">
      <c r="A371" s="1059">
        <v>5</v>
      </c>
      <c r="B371" s="1059">
        <v>1</v>
      </c>
      <c r="C371" s="424" t="s">
        <v>812</v>
      </c>
      <c r="D371" s="416"/>
      <c r="E371" s="416"/>
      <c r="F371" s="416"/>
      <c r="G371" s="416"/>
      <c r="H371" s="416"/>
      <c r="I371" s="416"/>
      <c r="J371" s="417">
        <v>9011101033243</v>
      </c>
      <c r="K371" s="418"/>
      <c r="L371" s="418"/>
      <c r="M371" s="418"/>
      <c r="N371" s="418"/>
      <c r="O371" s="418"/>
      <c r="P371" s="425" t="s">
        <v>810</v>
      </c>
      <c r="Q371" s="315"/>
      <c r="R371" s="315"/>
      <c r="S371" s="315"/>
      <c r="T371" s="315"/>
      <c r="U371" s="315"/>
      <c r="V371" s="315"/>
      <c r="W371" s="315"/>
      <c r="X371" s="315"/>
      <c r="Y371" s="316">
        <v>0</v>
      </c>
      <c r="Z371" s="317"/>
      <c r="AA371" s="317"/>
      <c r="AB371" s="318"/>
      <c r="AC371" s="320" t="s">
        <v>515</v>
      </c>
      <c r="AD371" s="320"/>
      <c r="AE371" s="320"/>
      <c r="AF371" s="320"/>
      <c r="AG371" s="320"/>
      <c r="AH371" s="321" t="s">
        <v>721</v>
      </c>
      <c r="AI371" s="322"/>
      <c r="AJ371" s="322"/>
      <c r="AK371" s="322"/>
      <c r="AL371" s="323" t="s">
        <v>721</v>
      </c>
      <c r="AM371" s="324"/>
      <c r="AN371" s="324"/>
      <c r="AO371" s="325"/>
      <c r="AP371" s="319" t="s">
        <v>629</v>
      </c>
      <c r="AQ371" s="319"/>
      <c r="AR371" s="319"/>
      <c r="AS371" s="319"/>
      <c r="AT371" s="319"/>
      <c r="AU371" s="319"/>
      <c r="AV371" s="319"/>
      <c r="AW371" s="319"/>
      <c r="AX371" s="319"/>
    </row>
    <row r="372" spans="1:50" ht="26.25" hidden="1"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customHeight="1">
      <c r="A400" s="1059">
        <v>1</v>
      </c>
      <c r="B400" s="1059">
        <v>1</v>
      </c>
      <c r="C400" s="424" t="s">
        <v>813</v>
      </c>
      <c r="D400" s="416"/>
      <c r="E400" s="416"/>
      <c r="F400" s="416"/>
      <c r="G400" s="416"/>
      <c r="H400" s="416"/>
      <c r="I400" s="416"/>
      <c r="J400" s="417" t="s">
        <v>721</v>
      </c>
      <c r="K400" s="418"/>
      <c r="L400" s="418"/>
      <c r="M400" s="418"/>
      <c r="N400" s="418"/>
      <c r="O400" s="418"/>
      <c r="P400" s="425" t="s">
        <v>814</v>
      </c>
      <c r="Q400" s="315"/>
      <c r="R400" s="315"/>
      <c r="S400" s="315"/>
      <c r="T400" s="315"/>
      <c r="U400" s="315"/>
      <c r="V400" s="315"/>
      <c r="W400" s="315"/>
      <c r="X400" s="315"/>
      <c r="Y400" s="316">
        <v>0.1</v>
      </c>
      <c r="Z400" s="317"/>
      <c r="AA400" s="317"/>
      <c r="AB400" s="318"/>
      <c r="AC400" s="320" t="s">
        <v>196</v>
      </c>
      <c r="AD400" s="320"/>
      <c r="AE400" s="320"/>
      <c r="AF400" s="320"/>
      <c r="AG400" s="320"/>
      <c r="AH400" s="321" t="s">
        <v>721</v>
      </c>
      <c r="AI400" s="322"/>
      <c r="AJ400" s="322"/>
      <c r="AK400" s="322"/>
      <c r="AL400" s="323" t="s">
        <v>721</v>
      </c>
      <c r="AM400" s="324"/>
      <c r="AN400" s="324"/>
      <c r="AO400" s="325"/>
      <c r="AP400" s="319" t="s">
        <v>629</v>
      </c>
      <c r="AQ400" s="319"/>
      <c r="AR400" s="319"/>
      <c r="AS400" s="319"/>
      <c r="AT400" s="319"/>
      <c r="AU400" s="319"/>
      <c r="AV400" s="319"/>
      <c r="AW400" s="319"/>
      <c r="AX400" s="319"/>
    </row>
    <row r="401" spans="1:50" ht="26.25" customHeight="1">
      <c r="A401" s="1059">
        <v>2</v>
      </c>
      <c r="B401" s="1059">
        <v>1</v>
      </c>
      <c r="C401" s="424" t="s">
        <v>815</v>
      </c>
      <c r="D401" s="416"/>
      <c r="E401" s="416"/>
      <c r="F401" s="416"/>
      <c r="G401" s="416"/>
      <c r="H401" s="416"/>
      <c r="I401" s="416"/>
      <c r="J401" s="417" t="s">
        <v>721</v>
      </c>
      <c r="K401" s="418"/>
      <c r="L401" s="418"/>
      <c r="M401" s="418"/>
      <c r="N401" s="418"/>
      <c r="O401" s="418"/>
      <c r="P401" s="425" t="s">
        <v>814</v>
      </c>
      <c r="Q401" s="315"/>
      <c r="R401" s="315"/>
      <c r="S401" s="315"/>
      <c r="T401" s="315"/>
      <c r="U401" s="315"/>
      <c r="V401" s="315"/>
      <c r="W401" s="315"/>
      <c r="X401" s="315"/>
      <c r="Y401" s="316">
        <v>0</v>
      </c>
      <c r="Z401" s="317"/>
      <c r="AA401" s="317"/>
      <c r="AB401" s="318"/>
      <c r="AC401" s="320" t="s">
        <v>196</v>
      </c>
      <c r="AD401" s="320"/>
      <c r="AE401" s="320"/>
      <c r="AF401" s="320"/>
      <c r="AG401" s="320"/>
      <c r="AH401" s="321" t="s">
        <v>721</v>
      </c>
      <c r="AI401" s="322"/>
      <c r="AJ401" s="322"/>
      <c r="AK401" s="322"/>
      <c r="AL401" s="323" t="s">
        <v>721</v>
      </c>
      <c r="AM401" s="324"/>
      <c r="AN401" s="324"/>
      <c r="AO401" s="325"/>
      <c r="AP401" s="319" t="s">
        <v>629</v>
      </c>
      <c r="AQ401" s="319"/>
      <c r="AR401" s="319"/>
      <c r="AS401" s="319"/>
      <c r="AT401" s="319"/>
      <c r="AU401" s="319"/>
      <c r="AV401" s="319"/>
      <c r="AW401" s="319"/>
      <c r="AX401" s="319"/>
    </row>
    <row r="402" spans="1:50" ht="26.25" customHeight="1">
      <c r="A402" s="1059">
        <v>3</v>
      </c>
      <c r="B402" s="1059">
        <v>1</v>
      </c>
      <c r="C402" s="424" t="s">
        <v>816</v>
      </c>
      <c r="D402" s="416"/>
      <c r="E402" s="416"/>
      <c r="F402" s="416"/>
      <c r="G402" s="416"/>
      <c r="H402" s="416"/>
      <c r="I402" s="416"/>
      <c r="J402" s="417" t="s">
        <v>721</v>
      </c>
      <c r="K402" s="418"/>
      <c r="L402" s="418"/>
      <c r="M402" s="418"/>
      <c r="N402" s="418"/>
      <c r="O402" s="418"/>
      <c r="P402" s="425" t="s">
        <v>814</v>
      </c>
      <c r="Q402" s="315"/>
      <c r="R402" s="315"/>
      <c r="S402" s="315"/>
      <c r="T402" s="315"/>
      <c r="U402" s="315"/>
      <c r="V402" s="315"/>
      <c r="W402" s="315"/>
      <c r="X402" s="315"/>
      <c r="Y402" s="316">
        <v>0</v>
      </c>
      <c r="Z402" s="317"/>
      <c r="AA402" s="317"/>
      <c r="AB402" s="318"/>
      <c r="AC402" s="320" t="s">
        <v>196</v>
      </c>
      <c r="AD402" s="320"/>
      <c r="AE402" s="320"/>
      <c r="AF402" s="320"/>
      <c r="AG402" s="320"/>
      <c r="AH402" s="321" t="s">
        <v>721</v>
      </c>
      <c r="AI402" s="322"/>
      <c r="AJ402" s="322"/>
      <c r="AK402" s="322"/>
      <c r="AL402" s="323" t="s">
        <v>721</v>
      </c>
      <c r="AM402" s="324"/>
      <c r="AN402" s="324"/>
      <c r="AO402" s="325"/>
      <c r="AP402" s="319" t="s">
        <v>629</v>
      </c>
      <c r="AQ402" s="319"/>
      <c r="AR402" s="319"/>
      <c r="AS402" s="319"/>
      <c r="AT402" s="319"/>
      <c r="AU402" s="319"/>
      <c r="AV402" s="319"/>
      <c r="AW402" s="319"/>
      <c r="AX402" s="319"/>
    </row>
    <row r="403" spans="1:50" ht="26.25" customHeight="1">
      <c r="A403" s="1059">
        <v>4</v>
      </c>
      <c r="B403" s="1059">
        <v>1</v>
      </c>
      <c r="C403" s="424" t="s">
        <v>817</v>
      </c>
      <c r="D403" s="416"/>
      <c r="E403" s="416"/>
      <c r="F403" s="416"/>
      <c r="G403" s="416"/>
      <c r="H403" s="416"/>
      <c r="I403" s="416"/>
      <c r="J403" s="417" t="s">
        <v>721</v>
      </c>
      <c r="K403" s="418"/>
      <c r="L403" s="418"/>
      <c r="M403" s="418"/>
      <c r="N403" s="418"/>
      <c r="O403" s="418"/>
      <c r="P403" s="425" t="s">
        <v>814</v>
      </c>
      <c r="Q403" s="315"/>
      <c r="R403" s="315"/>
      <c r="S403" s="315"/>
      <c r="T403" s="315"/>
      <c r="U403" s="315"/>
      <c r="V403" s="315"/>
      <c r="W403" s="315"/>
      <c r="X403" s="315"/>
      <c r="Y403" s="316">
        <v>0</v>
      </c>
      <c r="Z403" s="317"/>
      <c r="AA403" s="317"/>
      <c r="AB403" s="318"/>
      <c r="AC403" s="320" t="s">
        <v>196</v>
      </c>
      <c r="AD403" s="320"/>
      <c r="AE403" s="320"/>
      <c r="AF403" s="320"/>
      <c r="AG403" s="320"/>
      <c r="AH403" s="321" t="s">
        <v>721</v>
      </c>
      <c r="AI403" s="322"/>
      <c r="AJ403" s="322"/>
      <c r="AK403" s="322"/>
      <c r="AL403" s="323" t="s">
        <v>721</v>
      </c>
      <c r="AM403" s="324"/>
      <c r="AN403" s="324"/>
      <c r="AO403" s="325"/>
      <c r="AP403" s="319" t="s">
        <v>629</v>
      </c>
      <c r="AQ403" s="319"/>
      <c r="AR403" s="319"/>
      <c r="AS403" s="319"/>
      <c r="AT403" s="319"/>
      <c r="AU403" s="319"/>
      <c r="AV403" s="319"/>
      <c r="AW403" s="319"/>
      <c r="AX403" s="319"/>
    </row>
    <row r="404" spans="1:50" ht="26.25" hidden="1"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customHeight="1">
      <c r="A433" s="1059">
        <v>1</v>
      </c>
      <c r="B433" s="1059">
        <v>1</v>
      </c>
      <c r="C433" s="424" t="s">
        <v>818</v>
      </c>
      <c r="D433" s="416"/>
      <c r="E433" s="416"/>
      <c r="F433" s="416"/>
      <c r="G433" s="416"/>
      <c r="H433" s="416"/>
      <c r="I433" s="416"/>
      <c r="J433" s="417" t="s">
        <v>721</v>
      </c>
      <c r="K433" s="418"/>
      <c r="L433" s="418"/>
      <c r="M433" s="418"/>
      <c r="N433" s="418"/>
      <c r="O433" s="418"/>
      <c r="P433" s="425" t="s">
        <v>819</v>
      </c>
      <c r="Q433" s="315"/>
      <c r="R433" s="315"/>
      <c r="S433" s="315"/>
      <c r="T433" s="315"/>
      <c r="U433" s="315"/>
      <c r="V433" s="315"/>
      <c r="W433" s="315"/>
      <c r="X433" s="315"/>
      <c r="Y433" s="316">
        <v>1</v>
      </c>
      <c r="Z433" s="317"/>
      <c r="AA433" s="317"/>
      <c r="AB433" s="318"/>
      <c r="AC433" s="320" t="s">
        <v>196</v>
      </c>
      <c r="AD433" s="320"/>
      <c r="AE433" s="320"/>
      <c r="AF433" s="320"/>
      <c r="AG433" s="320"/>
      <c r="AH433" s="321" t="s">
        <v>721</v>
      </c>
      <c r="AI433" s="322"/>
      <c r="AJ433" s="322"/>
      <c r="AK433" s="322"/>
      <c r="AL433" s="323" t="s">
        <v>721</v>
      </c>
      <c r="AM433" s="324"/>
      <c r="AN433" s="324"/>
      <c r="AO433" s="325"/>
      <c r="AP433" s="319" t="s">
        <v>629</v>
      </c>
      <c r="AQ433" s="319"/>
      <c r="AR433" s="319"/>
      <c r="AS433" s="319"/>
      <c r="AT433" s="319"/>
      <c r="AU433" s="319"/>
      <c r="AV433" s="319"/>
      <c r="AW433" s="319"/>
      <c r="AX433" s="319"/>
    </row>
    <row r="434" spans="1:50" ht="26.25" customHeight="1">
      <c r="A434" s="1059">
        <v>2</v>
      </c>
      <c r="B434" s="1059">
        <v>1</v>
      </c>
      <c r="C434" s="424" t="s">
        <v>820</v>
      </c>
      <c r="D434" s="416"/>
      <c r="E434" s="416"/>
      <c r="F434" s="416"/>
      <c r="G434" s="416"/>
      <c r="H434" s="416"/>
      <c r="I434" s="416"/>
      <c r="J434" s="417" t="s">
        <v>721</v>
      </c>
      <c r="K434" s="418"/>
      <c r="L434" s="418"/>
      <c r="M434" s="418"/>
      <c r="N434" s="418"/>
      <c r="O434" s="418"/>
      <c r="P434" s="425" t="s">
        <v>819</v>
      </c>
      <c r="Q434" s="315"/>
      <c r="R434" s="315"/>
      <c r="S434" s="315"/>
      <c r="T434" s="315"/>
      <c r="U434" s="315"/>
      <c r="V434" s="315"/>
      <c r="W434" s="315"/>
      <c r="X434" s="315"/>
      <c r="Y434" s="316">
        <v>0.9</v>
      </c>
      <c r="Z434" s="317"/>
      <c r="AA434" s="317"/>
      <c r="AB434" s="318"/>
      <c r="AC434" s="320" t="s">
        <v>196</v>
      </c>
      <c r="AD434" s="320"/>
      <c r="AE434" s="320"/>
      <c r="AF434" s="320"/>
      <c r="AG434" s="320"/>
      <c r="AH434" s="321" t="s">
        <v>721</v>
      </c>
      <c r="AI434" s="322"/>
      <c r="AJ434" s="322"/>
      <c r="AK434" s="322"/>
      <c r="AL434" s="323" t="s">
        <v>721</v>
      </c>
      <c r="AM434" s="324"/>
      <c r="AN434" s="324"/>
      <c r="AO434" s="325"/>
      <c r="AP434" s="319" t="s">
        <v>629</v>
      </c>
      <c r="AQ434" s="319"/>
      <c r="AR434" s="319"/>
      <c r="AS434" s="319"/>
      <c r="AT434" s="319"/>
      <c r="AU434" s="319"/>
      <c r="AV434" s="319"/>
      <c r="AW434" s="319"/>
      <c r="AX434" s="319"/>
    </row>
    <row r="435" spans="1:50" ht="26.25" customHeight="1">
      <c r="A435" s="1059">
        <v>3</v>
      </c>
      <c r="B435" s="1059">
        <v>1</v>
      </c>
      <c r="C435" s="424" t="s">
        <v>821</v>
      </c>
      <c r="D435" s="416"/>
      <c r="E435" s="416"/>
      <c r="F435" s="416"/>
      <c r="G435" s="416"/>
      <c r="H435" s="416"/>
      <c r="I435" s="416"/>
      <c r="J435" s="417" t="s">
        <v>721</v>
      </c>
      <c r="K435" s="418"/>
      <c r="L435" s="418"/>
      <c r="M435" s="418"/>
      <c r="N435" s="418"/>
      <c r="O435" s="418"/>
      <c r="P435" s="425" t="s">
        <v>819</v>
      </c>
      <c r="Q435" s="315"/>
      <c r="R435" s="315"/>
      <c r="S435" s="315"/>
      <c r="T435" s="315"/>
      <c r="U435" s="315"/>
      <c r="V435" s="315"/>
      <c r="W435" s="315"/>
      <c r="X435" s="315"/>
      <c r="Y435" s="316">
        <v>0.8</v>
      </c>
      <c r="Z435" s="317"/>
      <c r="AA435" s="317"/>
      <c r="AB435" s="318"/>
      <c r="AC435" s="320" t="s">
        <v>196</v>
      </c>
      <c r="AD435" s="320"/>
      <c r="AE435" s="320"/>
      <c r="AF435" s="320"/>
      <c r="AG435" s="320"/>
      <c r="AH435" s="321" t="s">
        <v>721</v>
      </c>
      <c r="AI435" s="322"/>
      <c r="AJ435" s="322"/>
      <c r="AK435" s="322"/>
      <c r="AL435" s="323" t="s">
        <v>721</v>
      </c>
      <c r="AM435" s="324"/>
      <c r="AN435" s="324"/>
      <c r="AO435" s="325"/>
      <c r="AP435" s="319" t="s">
        <v>629</v>
      </c>
      <c r="AQ435" s="319"/>
      <c r="AR435" s="319"/>
      <c r="AS435" s="319"/>
      <c r="AT435" s="319"/>
      <c r="AU435" s="319"/>
      <c r="AV435" s="319"/>
      <c r="AW435" s="319"/>
      <c r="AX435" s="319"/>
    </row>
    <row r="436" spans="1:50" ht="26.25" customHeight="1">
      <c r="A436" s="1059">
        <v>4</v>
      </c>
      <c r="B436" s="1059">
        <v>1</v>
      </c>
      <c r="C436" s="424" t="s">
        <v>822</v>
      </c>
      <c r="D436" s="416"/>
      <c r="E436" s="416"/>
      <c r="F436" s="416"/>
      <c r="G436" s="416"/>
      <c r="H436" s="416"/>
      <c r="I436" s="416"/>
      <c r="J436" s="417" t="s">
        <v>721</v>
      </c>
      <c r="K436" s="418"/>
      <c r="L436" s="418"/>
      <c r="M436" s="418"/>
      <c r="N436" s="418"/>
      <c r="O436" s="418"/>
      <c r="P436" s="425" t="s">
        <v>819</v>
      </c>
      <c r="Q436" s="315"/>
      <c r="R436" s="315"/>
      <c r="S436" s="315"/>
      <c r="T436" s="315"/>
      <c r="U436" s="315"/>
      <c r="V436" s="315"/>
      <c r="W436" s="315"/>
      <c r="X436" s="315"/>
      <c r="Y436" s="316">
        <v>0.4</v>
      </c>
      <c r="Z436" s="317"/>
      <c r="AA436" s="317"/>
      <c r="AB436" s="318"/>
      <c r="AC436" s="320" t="s">
        <v>196</v>
      </c>
      <c r="AD436" s="320"/>
      <c r="AE436" s="320"/>
      <c r="AF436" s="320"/>
      <c r="AG436" s="320"/>
      <c r="AH436" s="321" t="s">
        <v>721</v>
      </c>
      <c r="AI436" s="322"/>
      <c r="AJ436" s="322"/>
      <c r="AK436" s="322"/>
      <c r="AL436" s="323" t="s">
        <v>721</v>
      </c>
      <c r="AM436" s="324"/>
      <c r="AN436" s="324"/>
      <c r="AO436" s="325"/>
      <c r="AP436" s="319" t="s">
        <v>629</v>
      </c>
      <c r="AQ436" s="319"/>
      <c r="AR436" s="319"/>
      <c r="AS436" s="319"/>
      <c r="AT436" s="319"/>
      <c r="AU436" s="319"/>
      <c r="AV436" s="319"/>
      <c r="AW436" s="319"/>
      <c r="AX436" s="319"/>
    </row>
    <row r="437" spans="1:50" ht="26.25" customHeight="1">
      <c r="A437" s="1059">
        <v>5</v>
      </c>
      <c r="B437" s="1059">
        <v>1</v>
      </c>
      <c r="C437" s="424" t="s">
        <v>823</v>
      </c>
      <c r="D437" s="416"/>
      <c r="E437" s="416"/>
      <c r="F437" s="416"/>
      <c r="G437" s="416"/>
      <c r="H437" s="416"/>
      <c r="I437" s="416"/>
      <c r="J437" s="417" t="s">
        <v>721</v>
      </c>
      <c r="K437" s="418"/>
      <c r="L437" s="418"/>
      <c r="M437" s="418"/>
      <c r="N437" s="418"/>
      <c r="O437" s="418"/>
      <c r="P437" s="425" t="s">
        <v>819</v>
      </c>
      <c r="Q437" s="315"/>
      <c r="R437" s="315"/>
      <c r="S437" s="315"/>
      <c r="T437" s="315"/>
      <c r="U437" s="315"/>
      <c r="V437" s="315"/>
      <c r="W437" s="315"/>
      <c r="X437" s="315"/>
      <c r="Y437" s="316">
        <v>0.3</v>
      </c>
      <c r="Z437" s="317"/>
      <c r="AA437" s="317"/>
      <c r="AB437" s="318"/>
      <c r="AC437" s="320" t="s">
        <v>196</v>
      </c>
      <c r="AD437" s="320"/>
      <c r="AE437" s="320"/>
      <c r="AF437" s="320"/>
      <c r="AG437" s="320"/>
      <c r="AH437" s="321" t="s">
        <v>721</v>
      </c>
      <c r="AI437" s="322"/>
      <c r="AJ437" s="322"/>
      <c r="AK437" s="322"/>
      <c r="AL437" s="323" t="s">
        <v>721</v>
      </c>
      <c r="AM437" s="324"/>
      <c r="AN437" s="324"/>
      <c r="AO437" s="325"/>
      <c r="AP437" s="319" t="s">
        <v>629</v>
      </c>
      <c r="AQ437" s="319"/>
      <c r="AR437" s="319"/>
      <c r="AS437" s="319"/>
      <c r="AT437" s="319"/>
      <c r="AU437" s="319"/>
      <c r="AV437" s="319"/>
      <c r="AW437" s="319"/>
      <c r="AX437" s="319"/>
    </row>
    <row r="438" spans="1:50" ht="26.25" customHeight="1">
      <c r="A438" s="1059">
        <v>6</v>
      </c>
      <c r="B438" s="1059">
        <v>1</v>
      </c>
      <c r="C438" s="424" t="s">
        <v>824</v>
      </c>
      <c r="D438" s="416"/>
      <c r="E438" s="416"/>
      <c r="F438" s="416"/>
      <c r="G438" s="416"/>
      <c r="H438" s="416"/>
      <c r="I438" s="416"/>
      <c r="J438" s="417" t="s">
        <v>721</v>
      </c>
      <c r="K438" s="418"/>
      <c r="L438" s="418"/>
      <c r="M438" s="418"/>
      <c r="N438" s="418"/>
      <c r="O438" s="418"/>
      <c r="P438" s="425" t="s">
        <v>819</v>
      </c>
      <c r="Q438" s="315"/>
      <c r="R438" s="315"/>
      <c r="S438" s="315"/>
      <c r="T438" s="315"/>
      <c r="U438" s="315"/>
      <c r="V438" s="315"/>
      <c r="W438" s="315"/>
      <c r="X438" s="315"/>
      <c r="Y438" s="316">
        <v>0.1</v>
      </c>
      <c r="Z438" s="317"/>
      <c r="AA438" s="317"/>
      <c r="AB438" s="318"/>
      <c r="AC438" s="320" t="s">
        <v>196</v>
      </c>
      <c r="AD438" s="320"/>
      <c r="AE438" s="320"/>
      <c r="AF438" s="320"/>
      <c r="AG438" s="320"/>
      <c r="AH438" s="321" t="s">
        <v>721</v>
      </c>
      <c r="AI438" s="322"/>
      <c r="AJ438" s="322"/>
      <c r="AK438" s="322"/>
      <c r="AL438" s="323" t="s">
        <v>721</v>
      </c>
      <c r="AM438" s="324"/>
      <c r="AN438" s="324"/>
      <c r="AO438" s="325"/>
      <c r="AP438" s="319" t="s">
        <v>629</v>
      </c>
      <c r="AQ438" s="319"/>
      <c r="AR438" s="319"/>
      <c r="AS438" s="319"/>
      <c r="AT438" s="319"/>
      <c r="AU438" s="319"/>
      <c r="AV438" s="319"/>
      <c r="AW438" s="319"/>
      <c r="AX438" s="319"/>
    </row>
    <row r="439" spans="1:50" ht="26.25" hidden="1"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customHeight="1">
      <c r="A466" s="1059">
        <v>1</v>
      </c>
      <c r="B466" s="1059">
        <v>1</v>
      </c>
      <c r="C466" s="424" t="s">
        <v>825</v>
      </c>
      <c r="D466" s="416"/>
      <c r="E466" s="416"/>
      <c r="F466" s="416"/>
      <c r="G466" s="416"/>
      <c r="H466" s="416"/>
      <c r="I466" s="416"/>
      <c r="J466" s="417" t="s">
        <v>721</v>
      </c>
      <c r="K466" s="418"/>
      <c r="L466" s="418"/>
      <c r="M466" s="418"/>
      <c r="N466" s="418"/>
      <c r="O466" s="418"/>
      <c r="P466" s="425" t="s">
        <v>826</v>
      </c>
      <c r="Q466" s="315"/>
      <c r="R466" s="315"/>
      <c r="S466" s="315"/>
      <c r="T466" s="315"/>
      <c r="U466" s="315"/>
      <c r="V466" s="315"/>
      <c r="W466" s="315"/>
      <c r="X466" s="315"/>
      <c r="Y466" s="316">
        <v>8</v>
      </c>
      <c r="Z466" s="317"/>
      <c r="AA466" s="317"/>
      <c r="AB466" s="318"/>
      <c r="AC466" s="320" t="s">
        <v>516</v>
      </c>
      <c r="AD466" s="320"/>
      <c r="AE466" s="320"/>
      <c r="AF466" s="320"/>
      <c r="AG466" s="320"/>
      <c r="AH466" s="321" t="s">
        <v>721</v>
      </c>
      <c r="AI466" s="322"/>
      <c r="AJ466" s="322"/>
      <c r="AK466" s="322"/>
      <c r="AL466" s="323" t="s">
        <v>721</v>
      </c>
      <c r="AM466" s="324"/>
      <c r="AN466" s="324"/>
      <c r="AO466" s="325"/>
      <c r="AP466" s="319" t="s">
        <v>629</v>
      </c>
      <c r="AQ466" s="319"/>
      <c r="AR466" s="319"/>
      <c r="AS466" s="319"/>
      <c r="AT466" s="319"/>
      <c r="AU466" s="319"/>
      <c r="AV466" s="319"/>
      <c r="AW466" s="319"/>
      <c r="AX466" s="319"/>
    </row>
    <row r="467" spans="1:50" ht="26.25" hidden="1"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customHeight="1">
      <c r="A499" s="1059">
        <v>1</v>
      </c>
      <c r="B499" s="1059">
        <v>1</v>
      </c>
      <c r="C499" s="424" t="s">
        <v>827</v>
      </c>
      <c r="D499" s="416"/>
      <c r="E499" s="416"/>
      <c r="F499" s="416"/>
      <c r="G499" s="416"/>
      <c r="H499" s="416"/>
      <c r="I499" s="416"/>
      <c r="J499" s="417">
        <v>1011001037079</v>
      </c>
      <c r="K499" s="418"/>
      <c r="L499" s="418"/>
      <c r="M499" s="418"/>
      <c r="N499" s="418"/>
      <c r="O499" s="418"/>
      <c r="P499" s="425" t="s">
        <v>828</v>
      </c>
      <c r="Q499" s="315"/>
      <c r="R499" s="315"/>
      <c r="S499" s="315"/>
      <c r="T499" s="315"/>
      <c r="U499" s="315"/>
      <c r="V499" s="315"/>
      <c r="W499" s="315"/>
      <c r="X499" s="315"/>
      <c r="Y499" s="316">
        <v>4</v>
      </c>
      <c r="Z499" s="317"/>
      <c r="AA499" s="317"/>
      <c r="AB499" s="318"/>
      <c r="AC499" s="320" t="s">
        <v>509</v>
      </c>
      <c r="AD499" s="320"/>
      <c r="AE499" s="320"/>
      <c r="AF499" s="320"/>
      <c r="AG499" s="320"/>
      <c r="AH499" s="321">
        <v>3</v>
      </c>
      <c r="AI499" s="322"/>
      <c r="AJ499" s="322"/>
      <c r="AK499" s="322"/>
      <c r="AL499" s="323">
        <v>88.4</v>
      </c>
      <c r="AM499" s="324"/>
      <c r="AN499" s="324"/>
      <c r="AO499" s="325"/>
      <c r="AP499" s="319" t="s">
        <v>829</v>
      </c>
      <c r="AQ499" s="319"/>
      <c r="AR499" s="319"/>
      <c r="AS499" s="319"/>
      <c r="AT499" s="319"/>
      <c r="AU499" s="319"/>
      <c r="AV499" s="319"/>
      <c r="AW499" s="319"/>
      <c r="AX499" s="319"/>
    </row>
    <row r="500" spans="1:50" ht="26.25" hidden="1"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hidden="1"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45" priority="343">
      <formula>IF(AND(AL5&gt;=0, RIGHT(TEXT(AL5,"0.#"),1)&lt;&gt;"."),TRUE,FALSE)</formula>
    </cfRule>
    <cfRule type="expression" dxfId="344" priority="344">
      <formula>IF(AND(AL5&gt;=0, RIGHT(TEXT(AL5,"0.#"),1)="."),TRUE,FALSE)</formula>
    </cfRule>
    <cfRule type="expression" dxfId="343" priority="345">
      <formula>IF(AND(AL5&lt;0, RIGHT(TEXT(AL5,"0.#"),1)&lt;&gt;"."),TRUE,FALSE)</formula>
    </cfRule>
    <cfRule type="expression" dxfId="342" priority="346">
      <formula>IF(AND(AL5&lt;0, RIGHT(TEXT(AL5,"0.#"),1)="."),TRUE,FALSE)</formula>
    </cfRule>
  </conditionalFormatting>
  <conditionalFormatting sqref="Y5:Y33">
    <cfRule type="expression" dxfId="341" priority="341">
      <formula>IF(RIGHT(TEXT(Y5,"0.#"),1)=".",FALSE,TRUE)</formula>
    </cfRule>
    <cfRule type="expression" dxfId="340" priority="342">
      <formula>IF(RIGHT(TEXT(Y5,"0.#"),1)=".",TRUE,FALSE)</formula>
    </cfRule>
  </conditionalFormatting>
  <conditionalFormatting sqref="AL39:AO66">
    <cfRule type="expression" dxfId="339" priority="337">
      <formula>IF(AND(AL39&gt;=0, RIGHT(TEXT(AL39,"0.#"),1)&lt;&gt;"."),TRUE,FALSE)</formula>
    </cfRule>
    <cfRule type="expression" dxfId="338" priority="338">
      <formula>IF(AND(AL39&gt;=0, RIGHT(TEXT(AL39,"0.#"),1)="."),TRUE,FALSE)</formula>
    </cfRule>
    <cfRule type="expression" dxfId="337" priority="339">
      <formula>IF(AND(AL39&lt;0, RIGHT(TEXT(AL39,"0.#"),1)&lt;&gt;"."),TRUE,FALSE)</formula>
    </cfRule>
    <cfRule type="expression" dxfId="336" priority="340">
      <formula>IF(AND(AL39&lt;0, RIGHT(TEXT(AL39,"0.#"),1)="."),TRUE,FALSE)</formula>
    </cfRule>
  </conditionalFormatting>
  <conditionalFormatting sqref="Y39:Y66">
    <cfRule type="expression" dxfId="335" priority="335">
      <formula>IF(RIGHT(TEXT(Y39,"0.#"),1)=".",FALSE,TRUE)</formula>
    </cfRule>
    <cfRule type="expression" dxfId="334" priority="336">
      <formula>IF(RIGHT(TEXT(Y39,"0.#"),1)=".",TRUE,FALSE)</formula>
    </cfRule>
  </conditionalFormatting>
  <conditionalFormatting sqref="AL72:AO99">
    <cfRule type="expression" dxfId="333" priority="331">
      <formula>IF(AND(AL72&gt;=0, RIGHT(TEXT(AL72,"0.#"),1)&lt;&gt;"."),TRUE,FALSE)</formula>
    </cfRule>
    <cfRule type="expression" dxfId="332" priority="332">
      <formula>IF(AND(AL72&gt;=0, RIGHT(TEXT(AL72,"0.#"),1)="."),TRUE,FALSE)</formula>
    </cfRule>
    <cfRule type="expression" dxfId="331" priority="333">
      <formula>IF(AND(AL72&lt;0, RIGHT(TEXT(AL72,"0.#"),1)&lt;&gt;"."),TRUE,FALSE)</formula>
    </cfRule>
    <cfRule type="expression" dxfId="330" priority="334">
      <formula>IF(AND(AL72&lt;0, RIGHT(TEXT(AL72,"0.#"),1)="."),TRUE,FALSE)</formula>
    </cfRule>
  </conditionalFormatting>
  <conditionalFormatting sqref="Y72:Y99">
    <cfRule type="expression" dxfId="329" priority="329">
      <formula>IF(RIGHT(TEXT(Y72,"0.#"),1)=".",FALSE,TRUE)</formula>
    </cfRule>
    <cfRule type="expression" dxfId="328" priority="330">
      <formula>IF(RIGHT(TEXT(Y72,"0.#"),1)=".",TRUE,FALSE)</formula>
    </cfRule>
  </conditionalFormatting>
  <conditionalFormatting sqref="AL113:AO132">
    <cfRule type="expression" dxfId="327" priority="325">
      <formula>IF(AND(AL113&gt;=0, RIGHT(TEXT(AL113,"0.#"),1)&lt;&gt;"."),TRUE,FALSE)</formula>
    </cfRule>
    <cfRule type="expression" dxfId="326" priority="326">
      <formula>IF(AND(AL113&gt;=0, RIGHT(TEXT(AL113,"0.#"),1)="."),TRUE,FALSE)</formula>
    </cfRule>
    <cfRule type="expression" dxfId="325" priority="327">
      <formula>IF(AND(AL113&lt;0, RIGHT(TEXT(AL113,"0.#"),1)&lt;&gt;"."),TRUE,FALSE)</formula>
    </cfRule>
    <cfRule type="expression" dxfId="324" priority="328">
      <formula>IF(AND(AL113&lt;0, RIGHT(TEXT(AL113,"0.#"),1)="."),TRUE,FALSE)</formula>
    </cfRule>
  </conditionalFormatting>
  <conditionalFormatting sqref="Y113:Y132">
    <cfRule type="expression" dxfId="323" priority="323">
      <formula>IF(RIGHT(TEXT(Y113,"0.#"),1)=".",FALSE,TRUE)</formula>
    </cfRule>
    <cfRule type="expression" dxfId="322" priority="324">
      <formula>IF(RIGHT(TEXT(Y113,"0.#"),1)=".",TRUE,FALSE)</formula>
    </cfRule>
  </conditionalFormatting>
  <conditionalFormatting sqref="AL143:AO165">
    <cfRule type="expression" dxfId="321" priority="319">
      <formula>IF(AND(AL143&gt;=0, RIGHT(TEXT(AL143,"0.#"),1)&lt;&gt;"."),TRUE,FALSE)</formula>
    </cfRule>
    <cfRule type="expression" dxfId="320" priority="320">
      <formula>IF(AND(AL143&gt;=0, RIGHT(TEXT(AL143,"0.#"),1)="."),TRUE,FALSE)</formula>
    </cfRule>
    <cfRule type="expression" dxfId="319" priority="321">
      <formula>IF(AND(AL143&lt;0, RIGHT(TEXT(AL143,"0.#"),1)&lt;&gt;"."),TRUE,FALSE)</formula>
    </cfRule>
    <cfRule type="expression" dxfId="318" priority="322">
      <formula>IF(AND(AL143&lt;0, RIGHT(TEXT(AL143,"0.#"),1)="."),TRUE,FALSE)</formula>
    </cfRule>
  </conditionalFormatting>
  <conditionalFormatting sqref="Y143:Y165">
    <cfRule type="expression" dxfId="317" priority="317">
      <formula>IF(RIGHT(TEXT(Y143,"0.#"),1)=".",FALSE,TRUE)</formula>
    </cfRule>
    <cfRule type="expression" dxfId="316" priority="318">
      <formula>IF(RIGHT(TEXT(Y143,"0.#"),1)=".",TRUE,FALSE)</formula>
    </cfRule>
  </conditionalFormatting>
  <conditionalFormatting sqref="AL172:AO198">
    <cfRule type="expression" dxfId="315" priority="313">
      <formula>IF(AND(AL172&gt;=0, RIGHT(TEXT(AL172,"0.#"),1)&lt;&gt;"."),TRUE,FALSE)</formula>
    </cfRule>
    <cfRule type="expression" dxfId="314" priority="314">
      <formula>IF(AND(AL172&gt;=0, RIGHT(TEXT(AL172,"0.#"),1)="."),TRUE,FALSE)</formula>
    </cfRule>
    <cfRule type="expression" dxfId="313" priority="315">
      <formula>IF(AND(AL172&lt;0, RIGHT(TEXT(AL172,"0.#"),1)&lt;&gt;"."),TRUE,FALSE)</formula>
    </cfRule>
    <cfRule type="expression" dxfId="312" priority="316">
      <formula>IF(AND(AL172&lt;0, RIGHT(TEXT(AL172,"0.#"),1)="."),TRUE,FALSE)</formula>
    </cfRule>
  </conditionalFormatting>
  <conditionalFormatting sqref="Y172:Y198">
    <cfRule type="expression" dxfId="311" priority="311">
      <formula>IF(RIGHT(TEXT(Y172,"0.#"),1)=".",FALSE,TRUE)</formula>
    </cfRule>
    <cfRule type="expression" dxfId="310" priority="312">
      <formula>IF(RIGHT(TEXT(Y172,"0.#"),1)=".",TRUE,FALSE)</formula>
    </cfRule>
  </conditionalFormatting>
  <conditionalFormatting sqref="AL209:AO231">
    <cfRule type="expression" dxfId="309" priority="307">
      <formula>IF(AND(AL209&gt;=0, RIGHT(TEXT(AL209,"0.#"),1)&lt;&gt;"."),TRUE,FALSE)</formula>
    </cfRule>
    <cfRule type="expression" dxfId="308" priority="308">
      <formula>IF(AND(AL209&gt;=0, RIGHT(TEXT(AL209,"0.#"),1)="."),TRUE,FALSE)</formula>
    </cfRule>
    <cfRule type="expression" dxfId="307" priority="309">
      <formula>IF(AND(AL209&lt;0, RIGHT(TEXT(AL209,"0.#"),1)&lt;&gt;"."),TRUE,FALSE)</formula>
    </cfRule>
    <cfRule type="expression" dxfId="306" priority="310">
      <formula>IF(AND(AL209&lt;0, RIGHT(TEXT(AL209,"0.#"),1)="."),TRUE,FALSE)</formula>
    </cfRule>
  </conditionalFormatting>
  <conditionalFormatting sqref="Y209:Y231">
    <cfRule type="expression" dxfId="305" priority="305">
      <formula>IF(RIGHT(TEXT(Y209,"0.#"),1)=".",FALSE,TRUE)</formula>
    </cfRule>
    <cfRule type="expression" dxfId="304" priority="306">
      <formula>IF(RIGHT(TEXT(Y209,"0.#"),1)=".",TRUE,FALSE)</formula>
    </cfRule>
  </conditionalFormatting>
  <conditionalFormatting sqref="AL245:AO264">
    <cfRule type="expression" dxfId="303" priority="301">
      <formula>IF(AND(AL245&gt;=0, RIGHT(TEXT(AL245,"0.#"),1)&lt;&gt;"."),TRUE,FALSE)</formula>
    </cfRule>
    <cfRule type="expression" dxfId="302" priority="302">
      <formula>IF(AND(AL245&gt;=0, RIGHT(TEXT(AL245,"0.#"),1)="."),TRUE,FALSE)</formula>
    </cfRule>
    <cfRule type="expression" dxfId="301" priority="303">
      <formula>IF(AND(AL245&lt;0, RIGHT(TEXT(AL245,"0.#"),1)&lt;&gt;"."),TRUE,FALSE)</formula>
    </cfRule>
    <cfRule type="expression" dxfId="300" priority="304">
      <formula>IF(AND(AL245&lt;0, RIGHT(TEXT(AL245,"0.#"),1)="."),TRUE,FALSE)</formula>
    </cfRule>
  </conditionalFormatting>
  <conditionalFormatting sqref="Y245:Y264">
    <cfRule type="expression" dxfId="299" priority="299">
      <formula>IF(RIGHT(TEXT(Y245,"0.#"),1)=".",FALSE,TRUE)</formula>
    </cfRule>
    <cfRule type="expression" dxfId="298" priority="300">
      <formula>IF(RIGHT(TEXT(Y245,"0.#"),1)=".",TRUE,FALSE)</formula>
    </cfRule>
  </conditionalFormatting>
  <conditionalFormatting sqref="AL269:AO297">
    <cfRule type="expression" dxfId="297" priority="295">
      <formula>IF(AND(AL269&gt;=0, RIGHT(TEXT(AL269,"0.#"),1)&lt;&gt;"."),TRUE,FALSE)</formula>
    </cfRule>
    <cfRule type="expression" dxfId="296" priority="296">
      <formula>IF(AND(AL269&gt;=0, RIGHT(TEXT(AL269,"0.#"),1)="."),TRUE,FALSE)</formula>
    </cfRule>
    <cfRule type="expression" dxfId="295" priority="297">
      <formula>IF(AND(AL269&lt;0, RIGHT(TEXT(AL269,"0.#"),1)&lt;&gt;"."),TRUE,FALSE)</formula>
    </cfRule>
    <cfRule type="expression" dxfId="294" priority="298">
      <formula>IF(AND(AL269&lt;0, RIGHT(TEXT(AL269,"0.#"),1)="."),TRUE,FALSE)</formula>
    </cfRule>
  </conditionalFormatting>
  <conditionalFormatting sqref="Y269:Y297">
    <cfRule type="expression" dxfId="293" priority="293">
      <formula>IF(RIGHT(TEXT(Y269,"0.#"),1)=".",FALSE,TRUE)</formula>
    </cfRule>
    <cfRule type="expression" dxfId="292" priority="294">
      <formula>IF(RIGHT(TEXT(Y269,"0.#"),1)=".",TRUE,FALSE)</formula>
    </cfRule>
  </conditionalFormatting>
  <conditionalFormatting sqref="AL311:AO330">
    <cfRule type="expression" dxfId="291" priority="289">
      <formula>IF(AND(AL311&gt;=0, RIGHT(TEXT(AL311,"0.#"),1)&lt;&gt;"."),TRUE,FALSE)</formula>
    </cfRule>
    <cfRule type="expression" dxfId="290" priority="290">
      <formula>IF(AND(AL311&gt;=0, RIGHT(TEXT(AL311,"0.#"),1)="."),TRUE,FALSE)</formula>
    </cfRule>
    <cfRule type="expression" dxfId="289" priority="291">
      <formula>IF(AND(AL311&lt;0, RIGHT(TEXT(AL311,"0.#"),1)&lt;&gt;"."),TRUE,FALSE)</formula>
    </cfRule>
    <cfRule type="expression" dxfId="288" priority="292">
      <formula>IF(AND(AL311&lt;0, RIGHT(TEXT(AL311,"0.#"),1)="."),TRUE,FALSE)</formula>
    </cfRule>
  </conditionalFormatting>
  <conditionalFormatting sqref="Y311:Y330">
    <cfRule type="expression" dxfId="287" priority="287">
      <formula>IF(RIGHT(TEXT(Y311,"0.#"),1)=".",FALSE,TRUE)</formula>
    </cfRule>
    <cfRule type="expression" dxfId="286" priority="288">
      <formula>IF(RIGHT(TEXT(Y311,"0.#"),1)=".",TRUE,FALSE)</formula>
    </cfRule>
  </conditionalFormatting>
  <conditionalFormatting sqref="AL341:AO363">
    <cfRule type="expression" dxfId="285" priority="283">
      <formula>IF(AND(AL341&gt;=0, RIGHT(TEXT(AL341,"0.#"),1)&lt;&gt;"."),TRUE,FALSE)</formula>
    </cfRule>
    <cfRule type="expression" dxfId="284" priority="284">
      <formula>IF(AND(AL341&gt;=0, RIGHT(TEXT(AL341,"0.#"),1)="."),TRUE,FALSE)</formula>
    </cfRule>
    <cfRule type="expression" dxfId="283" priority="285">
      <formula>IF(AND(AL341&lt;0, RIGHT(TEXT(AL341,"0.#"),1)&lt;&gt;"."),TRUE,FALSE)</formula>
    </cfRule>
    <cfRule type="expression" dxfId="282" priority="286">
      <formula>IF(AND(AL341&lt;0, RIGHT(TEXT(AL341,"0.#"),1)="."),TRUE,FALSE)</formula>
    </cfRule>
  </conditionalFormatting>
  <conditionalFormatting sqref="Y341:Y363">
    <cfRule type="expression" dxfId="281" priority="281">
      <formula>IF(RIGHT(TEXT(Y341,"0.#"),1)=".",FALSE,TRUE)</formula>
    </cfRule>
    <cfRule type="expression" dxfId="280" priority="282">
      <formula>IF(RIGHT(TEXT(Y341,"0.#"),1)=".",TRUE,FALSE)</formula>
    </cfRule>
  </conditionalFormatting>
  <conditionalFormatting sqref="AL372:AO396">
    <cfRule type="expression" dxfId="279" priority="277">
      <formula>IF(AND(AL372&gt;=0, RIGHT(TEXT(AL372,"0.#"),1)&lt;&gt;"."),TRUE,FALSE)</formula>
    </cfRule>
    <cfRule type="expression" dxfId="278" priority="278">
      <formula>IF(AND(AL372&gt;=0, RIGHT(TEXT(AL372,"0.#"),1)="."),TRUE,FALSE)</formula>
    </cfRule>
    <cfRule type="expression" dxfId="277" priority="279">
      <formula>IF(AND(AL372&lt;0, RIGHT(TEXT(AL372,"0.#"),1)&lt;&gt;"."),TRUE,FALSE)</formula>
    </cfRule>
    <cfRule type="expression" dxfId="276" priority="280">
      <formula>IF(AND(AL372&lt;0, RIGHT(TEXT(AL372,"0.#"),1)="."),TRUE,FALSE)</formula>
    </cfRule>
  </conditionalFormatting>
  <conditionalFormatting sqref="Y372:Y396">
    <cfRule type="expression" dxfId="275" priority="275">
      <formula>IF(RIGHT(TEXT(Y372,"0.#"),1)=".",FALSE,TRUE)</formula>
    </cfRule>
    <cfRule type="expression" dxfId="274" priority="276">
      <formula>IF(RIGHT(TEXT(Y372,"0.#"),1)=".",TRUE,FALSE)</formula>
    </cfRule>
  </conditionalFormatting>
  <conditionalFormatting sqref="AL404:AO429">
    <cfRule type="expression" dxfId="273" priority="271">
      <formula>IF(AND(AL404&gt;=0, RIGHT(TEXT(AL404,"0.#"),1)&lt;&gt;"."),TRUE,FALSE)</formula>
    </cfRule>
    <cfRule type="expression" dxfId="272" priority="272">
      <formula>IF(AND(AL404&gt;=0, RIGHT(TEXT(AL404,"0.#"),1)="."),TRUE,FALSE)</formula>
    </cfRule>
    <cfRule type="expression" dxfId="271" priority="273">
      <formula>IF(AND(AL404&lt;0, RIGHT(TEXT(AL404,"0.#"),1)&lt;&gt;"."),TRUE,FALSE)</formula>
    </cfRule>
    <cfRule type="expression" dxfId="270" priority="274">
      <formula>IF(AND(AL404&lt;0, RIGHT(TEXT(AL404,"0.#"),1)="."),TRUE,FALSE)</formula>
    </cfRule>
  </conditionalFormatting>
  <conditionalFormatting sqref="Y404:Y429">
    <cfRule type="expression" dxfId="269" priority="269">
      <formula>IF(RIGHT(TEXT(Y404,"0.#"),1)=".",FALSE,TRUE)</formula>
    </cfRule>
    <cfRule type="expression" dxfId="268" priority="270">
      <formula>IF(RIGHT(TEXT(Y404,"0.#"),1)=".",TRUE,FALSE)</formula>
    </cfRule>
  </conditionalFormatting>
  <conditionalFormatting sqref="AL439:AO462">
    <cfRule type="expression" dxfId="267" priority="265">
      <formula>IF(AND(AL439&gt;=0, RIGHT(TEXT(AL439,"0.#"),1)&lt;&gt;"."),TRUE,FALSE)</formula>
    </cfRule>
    <cfRule type="expression" dxfId="266" priority="266">
      <formula>IF(AND(AL439&gt;=0, RIGHT(TEXT(AL439,"0.#"),1)="."),TRUE,FALSE)</formula>
    </cfRule>
    <cfRule type="expression" dxfId="265" priority="267">
      <formula>IF(AND(AL439&lt;0, RIGHT(TEXT(AL439,"0.#"),1)&lt;&gt;"."),TRUE,FALSE)</formula>
    </cfRule>
    <cfRule type="expression" dxfId="264" priority="268">
      <formula>IF(AND(AL439&lt;0, RIGHT(TEXT(AL439,"0.#"),1)="."),TRUE,FALSE)</formula>
    </cfRule>
  </conditionalFormatting>
  <conditionalFormatting sqref="Y439:Y462">
    <cfRule type="expression" dxfId="263" priority="263">
      <formula>IF(RIGHT(TEXT(Y439,"0.#"),1)=".",FALSE,TRUE)</formula>
    </cfRule>
    <cfRule type="expression" dxfId="262" priority="264">
      <formula>IF(RIGHT(TEXT(Y439,"0.#"),1)=".",TRUE,FALSE)</formula>
    </cfRule>
  </conditionalFormatting>
  <conditionalFormatting sqref="AL467:AO495">
    <cfRule type="expression" dxfId="261" priority="259">
      <formula>IF(AND(AL467&gt;=0, RIGHT(TEXT(AL467,"0.#"),1)&lt;&gt;"."),TRUE,FALSE)</formula>
    </cfRule>
    <cfRule type="expression" dxfId="260" priority="260">
      <formula>IF(AND(AL467&gt;=0, RIGHT(TEXT(AL467,"0.#"),1)="."),TRUE,FALSE)</formula>
    </cfRule>
    <cfRule type="expression" dxfId="259" priority="261">
      <formula>IF(AND(AL467&lt;0, RIGHT(TEXT(AL467,"0.#"),1)&lt;&gt;"."),TRUE,FALSE)</formula>
    </cfRule>
    <cfRule type="expression" dxfId="258" priority="262">
      <formula>IF(AND(AL467&lt;0, RIGHT(TEXT(AL467,"0.#"),1)="."),TRUE,FALSE)</formula>
    </cfRule>
  </conditionalFormatting>
  <conditionalFormatting sqref="Y467:Y495">
    <cfRule type="expression" dxfId="257" priority="257">
      <formula>IF(RIGHT(TEXT(Y467,"0.#"),1)=".",FALSE,TRUE)</formula>
    </cfRule>
    <cfRule type="expression" dxfId="256" priority="258">
      <formula>IF(RIGHT(TEXT(Y467,"0.#"),1)=".",TRUE,FALSE)</formula>
    </cfRule>
  </conditionalFormatting>
  <conditionalFormatting sqref="AL500:AO528">
    <cfRule type="expression" dxfId="255" priority="253">
      <formula>IF(AND(AL500&gt;=0, RIGHT(TEXT(AL500,"0.#"),1)&lt;&gt;"."),TRUE,FALSE)</formula>
    </cfRule>
    <cfRule type="expression" dxfId="254" priority="254">
      <formula>IF(AND(AL500&gt;=0, RIGHT(TEXT(AL500,"0.#"),1)="."),TRUE,FALSE)</formula>
    </cfRule>
    <cfRule type="expression" dxfId="253" priority="255">
      <formula>IF(AND(AL500&lt;0, RIGHT(TEXT(AL500,"0.#"),1)&lt;&gt;"."),TRUE,FALSE)</formula>
    </cfRule>
    <cfRule type="expression" dxfId="252" priority="256">
      <formula>IF(AND(AL500&lt;0, RIGHT(TEXT(AL500,"0.#"),1)="."),TRUE,FALSE)</formula>
    </cfRule>
  </conditionalFormatting>
  <conditionalFormatting sqref="Y500:Y528">
    <cfRule type="expression" dxfId="251" priority="251">
      <formula>IF(RIGHT(TEXT(Y500,"0.#"),1)=".",FALSE,TRUE)</formula>
    </cfRule>
    <cfRule type="expression" dxfId="250" priority="252">
      <formula>IF(RIGHT(TEXT(Y500,"0.#"),1)=".",TRUE,FALSE)</formula>
    </cfRule>
  </conditionalFormatting>
  <conditionalFormatting sqref="AL532:AO561">
    <cfRule type="expression" dxfId="249" priority="247">
      <formula>IF(AND(AL532&gt;=0, RIGHT(TEXT(AL532,"0.#"),1)&lt;&gt;"."),TRUE,FALSE)</formula>
    </cfRule>
    <cfRule type="expression" dxfId="248" priority="248">
      <formula>IF(AND(AL532&gt;=0, RIGHT(TEXT(AL532,"0.#"),1)="."),TRUE,FALSE)</formula>
    </cfRule>
    <cfRule type="expression" dxfId="247" priority="249">
      <formula>IF(AND(AL532&lt;0, RIGHT(TEXT(AL532,"0.#"),1)&lt;&gt;"."),TRUE,FALSE)</formula>
    </cfRule>
    <cfRule type="expression" dxfId="246" priority="250">
      <formula>IF(AND(AL532&lt;0, RIGHT(TEXT(AL532,"0.#"),1)="."),TRUE,FALSE)</formula>
    </cfRule>
  </conditionalFormatting>
  <conditionalFormatting sqref="Y532:Y561">
    <cfRule type="expression" dxfId="245" priority="245">
      <formula>IF(RIGHT(TEXT(Y532,"0.#"),1)=".",FALSE,TRUE)</formula>
    </cfRule>
    <cfRule type="expression" dxfId="244" priority="246">
      <formula>IF(RIGHT(TEXT(Y532,"0.#"),1)=".",TRUE,FALSE)</formula>
    </cfRule>
  </conditionalFormatting>
  <conditionalFormatting sqref="AL565:AO594">
    <cfRule type="expression" dxfId="243" priority="241">
      <formula>IF(AND(AL565&gt;=0, RIGHT(TEXT(AL565,"0.#"),1)&lt;&gt;"."),TRUE,FALSE)</formula>
    </cfRule>
    <cfRule type="expression" dxfId="242" priority="242">
      <formula>IF(AND(AL565&gt;=0, RIGHT(TEXT(AL565,"0.#"),1)="."),TRUE,FALSE)</formula>
    </cfRule>
    <cfRule type="expression" dxfId="241" priority="243">
      <formula>IF(AND(AL565&lt;0, RIGHT(TEXT(AL565,"0.#"),1)&lt;&gt;"."),TRUE,FALSE)</formula>
    </cfRule>
    <cfRule type="expression" dxfId="240" priority="244">
      <formula>IF(AND(AL565&lt;0, RIGHT(TEXT(AL565,"0.#"),1)="."),TRUE,FALSE)</formula>
    </cfRule>
  </conditionalFormatting>
  <conditionalFormatting sqref="Y565:Y594">
    <cfRule type="expression" dxfId="239" priority="239">
      <formula>IF(RIGHT(TEXT(Y565,"0.#"),1)=".",FALSE,TRUE)</formula>
    </cfRule>
    <cfRule type="expression" dxfId="238" priority="240">
      <formula>IF(RIGHT(TEXT(Y565,"0.#"),1)=".",TRUE,FALSE)</formula>
    </cfRule>
  </conditionalFormatting>
  <conditionalFormatting sqref="AL598:AO627">
    <cfRule type="expression" dxfId="237" priority="235">
      <formula>IF(AND(AL598&gt;=0, RIGHT(TEXT(AL598,"0.#"),1)&lt;&gt;"."),TRUE,FALSE)</formula>
    </cfRule>
    <cfRule type="expression" dxfId="236" priority="236">
      <formula>IF(AND(AL598&gt;=0, RIGHT(TEXT(AL598,"0.#"),1)="."),TRUE,FALSE)</formula>
    </cfRule>
    <cfRule type="expression" dxfId="235" priority="237">
      <formula>IF(AND(AL598&lt;0, RIGHT(TEXT(AL598,"0.#"),1)&lt;&gt;"."),TRUE,FALSE)</formula>
    </cfRule>
    <cfRule type="expression" dxfId="234" priority="238">
      <formula>IF(AND(AL598&lt;0, RIGHT(TEXT(AL598,"0.#"),1)="."),TRUE,FALSE)</formula>
    </cfRule>
  </conditionalFormatting>
  <conditionalFormatting sqref="Y598:Y627">
    <cfRule type="expression" dxfId="233" priority="233">
      <formula>IF(RIGHT(TEXT(Y598,"0.#"),1)=".",FALSE,TRUE)</formula>
    </cfRule>
    <cfRule type="expression" dxfId="232" priority="234">
      <formula>IF(RIGHT(TEXT(Y598,"0.#"),1)=".",TRUE,FALSE)</formula>
    </cfRule>
  </conditionalFormatting>
  <conditionalFormatting sqref="AL631:AO660">
    <cfRule type="expression" dxfId="231" priority="229">
      <formula>IF(AND(AL631&gt;=0, RIGHT(TEXT(AL631,"0.#"),1)&lt;&gt;"."),TRUE,FALSE)</formula>
    </cfRule>
    <cfRule type="expression" dxfId="230" priority="230">
      <formula>IF(AND(AL631&gt;=0, RIGHT(TEXT(AL631,"0.#"),1)="."),TRUE,FALSE)</formula>
    </cfRule>
    <cfRule type="expression" dxfId="229" priority="231">
      <formula>IF(AND(AL631&lt;0, RIGHT(TEXT(AL631,"0.#"),1)&lt;&gt;"."),TRUE,FALSE)</formula>
    </cfRule>
    <cfRule type="expression" dxfId="228" priority="232">
      <formula>IF(AND(AL631&lt;0, RIGHT(TEXT(AL631,"0.#"),1)="."),TRUE,FALSE)</formula>
    </cfRule>
  </conditionalFormatting>
  <conditionalFormatting sqref="Y631:Y660">
    <cfRule type="expression" dxfId="227" priority="227">
      <formula>IF(RIGHT(TEXT(Y631,"0.#"),1)=".",FALSE,TRUE)</formula>
    </cfRule>
    <cfRule type="expression" dxfId="226" priority="228">
      <formula>IF(RIGHT(TEXT(Y631,"0.#"),1)=".",TRUE,FALSE)</formula>
    </cfRule>
  </conditionalFormatting>
  <conditionalFormatting sqref="AL664:AO693">
    <cfRule type="expression" dxfId="225" priority="223">
      <formula>IF(AND(AL664&gt;=0, RIGHT(TEXT(AL664,"0.#"),1)&lt;&gt;"."),TRUE,FALSE)</formula>
    </cfRule>
    <cfRule type="expression" dxfId="224" priority="224">
      <formula>IF(AND(AL664&gt;=0, RIGHT(TEXT(AL664,"0.#"),1)="."),TRUE,FALSE)</formula>
    </cfRule>
    <cfRule type="expression" dxfId="223" priority="225">
      <formula>IF(AND(AL664&lt;0, RIGHT(TEXT(AL664,"0.#"),1)&lt;&gt;"."),TRUE,FALSE)</formula>
    </cfRule>
    <cfRule type="expression" dxfId="222" priority="226">
      <formula>IF(AND(AL664&lt;0, RIGHT(TEXT(AL664,"0.#"),1)="."),TRUE,FALSE)</formula>
    </cfRule>
  </conditionalFormatting>
  <conditionalFormatting sqref="Y664:Y693">
    <cfRule type="expression" dxfId="221" priority="221">
      <formula>IF(RIGHT(TEXT(Y664,"0.#"),1)=".",FALSE,TRUE)</formula>
    </cfRule>
    <cfRule type="expression" dxfId="220" priority="222">
      <formula>IF(RIGHT(TEXT(Y664,"0.#"),1)=".",TRUE,FALSE)</formula>
    </cfRule>
  </conditionalFormatting>
  <conditionalFormatting sqref="AL697:AO726">
    <cfRule type="expression" dxfId="219" priority="217">
      <formula>IF(AND(AL697&gt;=0, RIGHT(TEXT(AL697,"0.#"),1)&lt;&gt;"."),TRUE,FALSE)</formula>
    </cfRule>
    <cfRule type="expression" dxfId="218" priority="218">
      <formula>IF(AND(AL697&gt;=0, RIGHT(TEXT(AL697,"0.#"),1)="."),TRUE,FALSE)</formula>
    </cfRule>
    <cfRule type="expression" dxfId="217" priority="219">
      <formula>IF(AND(AL697&lt;0, RIGHT(TEXT(AL697,"0.#"),1)&lt;&gt;"."),TRUE,FALSE)</formula>
    </cfRule>
    <cfRule type="expression" dxfId="216" priority="220">
      <formula>IF(AND(AL697&lt;0, RIGHT(TEXT(AL697,"0.#"),1)="."),TRUE,FALSE)</formula>
    </cfRule>
  </conditionalFormatting>
  <conditionalFormatting sqref="Y697:Y726">
    <cfRule type="expression" dxfId="215" priority="215">
      <formula>IF(RIGHT(TEXT(Y697,"0.#"),1)=".",FALSE,TRUE)</formula>
    </cfRule>
    <cfRule type="expression" dxfId="214" priority="216">
      <formula>IF(RIGHT(TEXT(Y697,"0.#"),1)=".",TRUE,FALSE)</formula>
    </cfRule>
  </conditionalFormatting>
  <conditionalFormatting sqref="AL730:AO759">
    <cfRule type="expression" dxfId="213" priority="211">
      <formula>IF(AND(AL730&gt;=0, RIGHT(TEXT(AL730,"0.#"),1)&lt;&gt;"."),TRUE,FALSE)</formula>
    </cfRule>
    <cfRule type="expression" dxfId="212" priority="212">
      <formula>IF(AND(AL730&gt;=0, RIGHT(TEXT(AL730,"0.#"),1)="."),TRUE,FALSE)</formula>
    </cfRule>
    <cfRule type="expression" dxfId="211" priority="213">
      <formula>IF(AND(AL730&lt;0, RIGHT(TEXT(AL730,"0.#"),1)&lt;&gt;"."),TRUE,FALSE)</formula>
    </cfRule>
    <cfRule type="expression" dxfId="210" priority="214">
      <formula>IF(AND(AL730&lt;0, RIGHT(TEXT(AL730,"0.#"),1)="."),TRUE,FALSE)</formula>
    </cfRule>
  </conditionalFormatting>
  <conditionalFormatting sqref="Y730:Y759">
    <cfRule type="expression" dxfId="209" priority="209">
      <formula>IF(RIGHT(TEXT(Y730,"0.#"),1)=".",FALSE,TRUE)</formula>
    </cfRule>
    <cfRule type="expression" dxfId="208" priority="210">
      <formula>IF(RIGHT(TEXT(Y730,"0.#"),1)=".",TRUE,FALSE)</formula>
    </cfRule>
  </conditionalFormatting>
  <conditionalFormatting sqref="AL763:AO792">
    <cfRule type="expression" dxfId="207" priority="205">
      <formula>IF(AND(AL763&gt;=0, RIGHT(TEXT(AL763,"0.#"),1)&lt;&gt;"."),TRUE,FALSE)</formula>
    </cfRule>
    <cfRule type="expression" dxfId="206" priority="206">
      <formula>IF(AND(AL763&gt;=0, RIGHT(TEXT(AL763,"0.#"),1)="."),TRUE,FALSE)</formula>
    </cfRule>
    <cfRule type="expression" dxfId="205" priority="207">
      <formula>IF(AND(AL763&lt;0, RIGHT(TEXT(AL763,"0.#"),1)&lt;&gt;"."),TRUE,FALSE)</formula>
    </cfRule>
    <cfRule type="expression" dxfId="204" priority="208">
      <formula>IF(AND(AL763&lt;0, RIGHT(TEXT(AL763,"0.#"),1)="."),TRUE,FALSE)</formula>
    </cfRule>
  </conditionalFormatting>
  <conditionalFormatting sqref="Y763:Y792">
    <cfRule type="expression" dxfId="203" priority="203">
      <formula>IF(RIGHT(TEXT(Y763,"0.#"),1)=".",FALSE,TRUE)</formula>
    </cfRule>
    <cfRule type="expression" dxfId="202" priority="204">
      <formula>IF(RIGHT(TEXT(Y763,"0.#"),1)=".",TRUE,FALSE)</formula>
    </cfRule>
  </conditionalFormatting>
  <conditionalFormatting sqref="AL796:AO825">
    <cfRule type="expression" dxfId="201" priority="199">
      <formula>IF(AND(AL796&gt;=0, RIGHT(TEXT(AL796,"0.#"),1)&lt;&gt;"."),TRUE,FALSE)</formula>
    </cfRule>
    <cfRule type="expression" dxfId="200" priority="200">
      <formula>IF(AND(AL796&gt;=0, RIGHT(TEXT(AL796,"0.#"),1)="."),TRUE,FALSE)</formula>
    </cfRule>
    <cfRule type="expression" dxfId="199" priority="201">
      <formula>IF(AND(AL796&lt;0, RIGHT(TEXT(AL796,"0.#"),1)&lt;&gt;"."),TRUE,FALSE)</formula>
    </cfRule>
    <cfRule type="expression" dxfId="198" priority="202">
      <formula>IF(AND(AL796&lt;0, RIGHT(TEXT(AL796,"0.#"),1)="."),TRUE,FALSE)</formula>
    </cfRule>
  </conditionalFormatting>
  <conditionalFormatting sqref="Y796:Y825">
    <cfRule type="expression" dxfId="197" priority="197">
      <formula>IF(RIGHT(TEXT(Y796,"0.#"),1)=".",FALSE,TRUE)</formula>
    </cfRule>
    <cfRule type="expression" dxfId="196" priority="198">
      <formula>IF(RIGHT(TEXT(Y796,"0.#"),1)=".",TRUE,FALSE)</formula>
    </cfRule>
  </conditionalFormatting>
  <conditionalFormatting sqref="AL829:AO858">
    <cfRule type="expression" dxfId="195" priority="193">
      <formula>IF(AND(AL829&gt;=0, RIGHT(TEXT(AL829,"0.#"),1)&lt;&gt;"."),TRUE,FALSE)</formula>
    </cfRule>
    <cfRule type="expression" dxfId="194" priority="194">
      <formula>IF(AND(AL829&gt;=0, RIGHT(TEXT(AL829,"0.#"),1)="."),TRUE,FALSE)</formula>
    </cfRule>
    <cfRule type="expression" dxfId="193" priority="195">
      <formula>IF(AND(AL829&lt;0, RIGHT(TEXT(AL829,"0.#"),1)&lt;&gt;"."),TRUE,FALSE)</formula>
    </cfRule>
    <cfRule type="expression" dxfId="192" priority="196">
      <formula>IF(AND(AL829&lt;0, RIGHT(TEXT(AL829,"0.#"),1)="."),TRUE,FALSE)</formula>
    </cfRule>
  </conditionalFormatting>
  <conditionalFormatting sqref="Y829:Y858">
    <cfRule type="expression" dxfId="191" priority="191">
      <formula>IF(RIGHT(TEXT(Y829,"0.#"),1)=".",FALSE,TRUE)</formula>
    </cfRule>
    <cfRule type="expression" dxfId="190" priority="192">
      <formula>IF(RIGHT(TEXT(Y829,"0.#"),1)=".",TRUE,FALSE)</formula>
    </cfRule>
  </conditionalFormatting>
  <conditionalFormatting sqref="AL862:AO891">
    <cfRule type="expression" dxfId="189" priority="187">
      <formula>IF(AND(AL862&gt;=0, RIGHT(TEXT(AL862,"0.#"),1)&lt;&gt;"."),TRUE,FALSE)</formula>
    </cfRule>
    <cfRule type="expression" dxfId="188" priority="188">
      <formula>IF(AND(AL862&gt;=0, RIGHT(TEXT(AL862,"0.#"),1)="."),TRUE,FALSE)</formula>
    </cfRule>
    <cfRule type="expression" dxfId="187" priority="189">
      <formula>IF(AND(AL862&lt;0, RIGHT(TEXT(AL862,"0.#"),1)&lt;&gt;"."),TRUE,FALSE)</formula>
    </cfRule>
    <cfRule type="expression" dxfId="186" priority="190">
      <formula>IF(AND(AL862&lt;0, RIGHT(TEXT(AL862,"0.#"),1)="."),TRUE,FALSE)</formula>
    </cfRule>
  </conditionalFormatting>
  <conditionalFormatting sqref="Y862:Y891">
    <cfRule type="expression" dxfId="185" priority="185">
      <formula>IF(RIGHT(TEXT(Y862,"0.#"),1)=".",FALSE,TRUE)</formula>
    </cfRule>
    <cfRule type="expression" dxfId="184" priority="186">
      <formula>IF(RIGHT(TEXT(Y862,"0.#"),1)=".",TRUE,FALSE)</formula>
    </cfRule>
  </conditionalFormatting>
  <conditionalFormatting sqref="AL895:AO924">
    <cfRule type="expression" dxfId="183" priority="181">
      <formula>IF(AND(AL895&gt;=0, RIGHT(TEXT(AL895,"0.#"),1)&lt;&gt;"."),TRUE,FALSE)</formula>
    </cfRule>
    <cfRule type="expression" dxfId="182" priority="182">
      <formula>IF(AND(AL895&gt;=0, RIGHT(TEXT(AL895,"0.#"),1)="."),TRUE,FALSE)</formula>
    </cfRule>
    <cfRule type="expression" dxfId="181" priority="183">
      <formula>IF(AND(AL895&lt;0, RIGHT(TEXT(AL895,"0.#"),1)&lt;&gt;"."),TRUE,FALSE)</formula>
    </cfRule>
    <cfRule type="expression" dxfId="180" priority="184">
      <formula>IF(AND(AL895&lt;0, RIGHT(TEXT(AL895,"0.#"),1)="."),TRUE,FALSE)</formula>
    </cfRule>
  </conditionalFormatting>
  <conditionalFormatting sqref="Y895:Y924">
    <cfRule type="expression" dxfId="179" priority="179">
      <formula>IF(RIGHT(TEXT(Y895,"0.#"),1)=".",FALSE,TRUE)</formula>
    </cfRule>
    <cfRule type="expression" dxfId="178" priority="180">
      <formula>IF(RIGHT(TEXT(Y895,"0.#"),1)=".",TRUE,FALSE)</formula>
    </cfRule>
  </conditionalFormatting>
  <conditionalFormatting sqref="AL928:AO957">
    <cfRule type="expression" dxfId="177" priority="175">
      <formula>IF(AND(AL928&gt;=0, RIGHT(TEXT(AL928,"0.#"),1)&lt;&gt;"."),TRUE,FALSE)</formula>
    </cfRule>
    <cfRule type="expression" dxfId="176" priority="176">
      <formula>IF(AND(AL928&gt;=0, RIGHT(TEXT(AL928,"0.#"),1)="."),TRUE,FALSE)</formula>
    </cfRule>
    <cfRule type="expression" dxfId="175" priority="177">
      <formula>IF(AND(AL928&lt;0, RIGHT(TEXT(AL928,"0.#"),1)&lt;&gt;"."),TRUE,FALSE)</formula>
    </cfRule>
    <cfRule type="expression" dxfId="174" priority="178">
      <formula>IF(AND(AL928&lt;0, RIGHT(TEXT(AL928,"0.#"),1)="."),TRUE,FALSE)</formula>
    </cfRule>
  </conditionalFormatting>
  <conditionalFormatting sqref="Y928:Y957">
    <cfRule type="expression" dxfId="173" priority="173">
      <formula>IF(RIGHT(TEXT(Y928,"0.#"),1)=".",FALSE,TRUE)</formula>
    </cfRule>
    <cfRule type="expression" dxfId="172" priority="174">
      <formula>IF(RIGHT(TEXT(Y928,"0.#"),1)=".",TRUE,FALSE)</formula>
    </cfRule>
  </conditionalFormatting>
  <conditionalFormatting sqref="AL961:AO990">
    <cfRule type="expression" dxfId="171" priority="169">
      <formula>IF(AND(AL961&gt;=0, RIGHT(TEXT(AL961,"0.#"),1)&lt;&gt;"."),TRUE,FALSE)</formula>
    </cfRule>
    <cfRule type="expression" dxfId="170" priority="170">
      <formula>IF(AND(AL961&gt;=0, RIGHT(TEXT(AL961,"0.#"),1)="."),TRUE,FALSE)</formula>
    </cfRule>
    <cfRule type="expression" dxfId="169" priority="171">
      <formula>IF(AND(AL961&lt;0, RIGHT(TEXT(AL961,"0.#"),1)&lt;&gt;"."),TRUE,FALSE)</formula>
    </cfRule>
    <cfRule type="expression" dxfId="168" priority="172">
      <formula>IF(AND(AL961&lt;0, RIGHT(TEXT(AL961,"0.#"),1)="."),TRUE,FALSE)</formula>
    </cfRule>
  </conditionalFormatting>
  <conditionalFormatting sqref="Y961:Y990">
    <cfRule type="expression" dxfId="167" priority="167">
      <formula>IF(RIGHT(TEXT(Y961,"0.#"),1)=".",FALSE,TRUE)</formula>
    </cfRule>
    <cfRule type="expression" dxfId="166" priority="168">
      <formula>IF(RIGHT(TEXT(Y961,"0.#"),1)=".",TRUE,FALSE)</formula>
    </cfRule>
  </conditionalFormatting>
  <conditionalFormatting sqref="AL994:AO1023">
    <cfRule type="expression" dxfId="165" priority="163">
      <formula>IF(AND(AL994&gt;=0, RIGHT(TEXT(AL994,"0.#"),1)&lt;&gt;"."),TRUE,FALSE)</formula>
    </cfRule>
    <cfRule type="expression" dxfId="164" priority="164">
      <formula>IF(AND(AL994&gt;=0, RIGHT(TEXT(AL994,"0.#"),1)="."),TRUE,FALSE)</formula>
    </cfRule>
    <cfRule type="expression" dxfId="163" priority="165">
      <formula>IF(AND(AL994&lt;0, RIGHT(TEXT(AL994,"0.#"),1)&lt;&gt;"."),TRUE,FALSE)</formula>
    </cfRule>
    <cfRule type="expression" dxfId="162" priority="166">
      <formula>IF(AND(AL994&lt;0, RIGHT(TEXT(AL994,"0.#"),1)="."),TRUE,FALSE)</formula>
    </cfRule>
  </conditionalFormatting>
  <conditionalFormatting sqref="Y994:Y1023">
    <cfRule type="expression" dxfId="161" priority="161">
      <formula>IF(RIGHT(TEXT(Y994,"0.#"),1)=".",FALSE,TRUE)</formula>
    </cfRule>
    <cfRule type="expression" dxfId="160" priority="162">
      <formula>IF(RIGHT(TEXT(Y994,"0.#"),1)=".",TRUE,FALSE)</formula>
    </cfRule>
  </conditionalFormatting>
  <conditionalFormatting sqref="AL1027:AO1056">
    <cfRule type="expression" dxfId="159" priority="157">
      <formula>IF(AND(AL1027&gt;=0, RIGHT(TEXT(AL1027,"0.#"),1)&lt;&gt;"."),TRUE,FALSE)</formula>
    </cfRule>
    <cfRule type="expression" dxfId="158" priority="158">
      <formula>IF(AND(AL1027&gt;=0, RIGHT(TEXT(AL1027,"0.#"),1)="."),TRUE,FALSE)</formula>
    </cfRule>
    <cfRule type="expression" dxfId="157" priority="159">
      <formula>IF(AND(AL1027&lt;0, RIGHT(TEXT(AL1027,"0.#"),1)&lt;&gt;"."),TRUE,FALSE)</formula>
    </cfRule>
    <cfRule type="expression" dxfId="156" priority="160">
      <formula>IF(AND(AL1027&lt;0, RIGHT(TEXT(AL1027,"0.#"),1)="."),TRUE,FALSE)</formula>
    </cfRule>
  </conditionalFormatting>
  <conditionalFormatting sqref="Y1027:Y1056">
    <cfRule type="expression" dxfId="155" priority="155">
      <formula>IF(RIGHT(TEXT(Y1027,"0.#"),1)=".",FALSE,TRUE)</formula>
    </cfRule>
    <cfRule type="expression" dxfId="154" priority="156">
      <formula>IF(RIGHT(TEXT(Y1027,"0.#"),1)=".",TRUE,FALSE)</formula>
    </cfRule>
  </conditionalFormatting>
  <conditionalFormatting sqref="AL1060:AO1089">
    <cfRule type="expression" dxfId="153" priority="151">
      <formula>IF(AND(AL1060&gt;=0, RIGHT(TEXT(AL1060,"0.#"),1)&lt;&gt;"."),TRUE,FALSE)</formula>
    </cfRule>
    <cfRule type="expression" dxfId="152" priority="152">
      <formula>IF(AND(AL1060&gt;=0, RIGHT(TEXT(AL1060,"0.#"),1)="."),TRUE,FALSE)</formula>
    </cfRule>
    <cfRule type="expression" dxfId="151" priority="153">
      <formula>IF(AND(AL1060&lt;0, RIGHT(TEXT(AL1060,"0.#"),1)&lt;&gt;"."),TRUE,FALSE)</formula>
    </cfRule>
    <cfRule type="expression" dxfId="150" priority="154">
      <formula>IF(AND(AL1060&lt;0, RIGHT(TEXT(AL1060,"0.#"),1)="."),TRUE,FALSE)</formula>
    </cfRule>
  </conditionalFormatting>
  <conditionalFormatting sqref="Y1060:Y1089">
    <cfRule type="expression" dxfId="149" priority="149">
      <formula>IF(RIGHT(TEXT(Y1060,"0.#"),1)=".",FALSE,TRUE)</formula>
    </cfRule>
    <cfRule type="expression" dxfId="148" priority="150">
      <formula>IF(RIGHT(TEXT(Y1060,"0.#"),1)=".",TRUE,FALSE)</formula>
    </cfRule>
  </conditionalFormatting>
  <conditionalFormatting sqref="AL1093:AO1122">
    <cfRule type="expression" dxfId="147" priority="145">
      <formula>IF(AND(AL1093&gt;=0, RIGHT(TEXT(AL1093,"0.#"),1)&lt;&gt;"."),TRUE,FALSE)</formula>
    </cfRule>
    <cfRule type="expression" dxfId="146" priority="146">
      <formula>IF(AND(AL1093&gt;=0, RIGHT(TEXT(AL1093,"0.#"),1)="."),TRUE,FALSE)</formula>
    </cfRule>
    <cfRule type="expression" dxfId="145" priority="147">
      <formula>IF(AND(AL1093&lt;0, RIGHT(TEXT(AL1093,"0.#"),1)&lt;&gt;"."),TRUE,FALSE)</formula>
    </cfRule>
    <cfRule type="expression" dxfId="144" priority="148">
      <formula>IF(AND(AL1093&lt;0, RIGHT(TEXT(AL1093,"0.#"),1)="."),TRUE,FALSE)</formula>
    </cfRule>
  </conditionalFormatting>
  <conditionalFormatting sqref="Y1093:Y1122">
    <cfRule type="expression" dxfId="143" priority="143">
      <formula>IF(RIGHT(TEXT(Y1093,"0.#"),1)=".",FALSE,TRUE)</formula>
    </cfRule>
    <cfRule type="expression" dxfId="142" priority="144">
      <formula>IF(RIGHT(TEXT(Y1093,"0.#"),1)=".",TRUE,FALSE)</formula>
    </cfRule>
  </conditionalFormatting>
  <conditionalFormatting sqref="AL1126:AO1155">
    <cfRule type="expression" dxfId="141" priority="139">
      <formula>IF(AND(AL1126&gt;=0, RIGHT(TEXT(AL1126,"0.#"),1)&lt;&gt;"."),TRUE,FALSE)</formula>
    </cfRule>
    <cfRule type="expression" dxfId="140" priority="140">
      <formula>IF(AND(AL1126&gt;=0, RIGHT(TEXT(AL1126,"0.#"),1)="."),TRUE,FALSE)</formula>
    </cfRule>
    <cfRule type="expression" dxfId="139" priority="141">
      <formula>IF(AND(AL1126&lt;0, RIGHT(TEXT(AL1126,"0.#"),1)&lt;&gt;"."),TRUE,FALSE)</formula>
    </cfRule>
    <cfRule type="expression" dxfId="138" priority="142">
      <formula>IF(AND(AL1126&lt;0, RIGHT(TEXT(AL1126,"0.#"),1)="."),TRUE,FALSE)</formula>
    </cfRule>
  </conditionalFormatting>
  <conditionalFormatting sqref="Y1126:Y1155">
    <cfRule type="expression" dxfId="137" priority="137">
      <formula>IF(RIGHT(TEXT(Y1126,"0.#"),1)=".",FALSE,TRUE)</formula>
    </cfRule>
    <cfRule type="expression" dxfId="136" priority="138">
      <formula>IF(RIGHT(TEXT(Y1126,"0.#"),1)=".",TRUE,FALSE)</formula>
    </cfRule>
  </conditionalFormatting>
  <conditionalFormatting sqref="AL1159:AO1188">
    <cfRule type="expression" dxfId="135" priority="133">
      <formula>IF(AND(AL1159&gt;=0, RIGHT(TEXT(AL1159,"0.#"),1)&lt;&gt;"."),TRUE,FALSE)</formula>
    </cfRule>
    <cfRule type="expression" dxfId="134" priority="134">
      <formula>IF(AND(AL1159&gt;=0, RIGHT(TEXT(AL1159,"0.#"),1)="."),TRUE,FALSE)</formula>
    </cfRule>
    <cfRule type="expression" dxfId="133" priority="135">
      <formula>IF(AND(AL1159&lt;0, RIGHT(TEXT(AL1159,"0.#"),1)&lt;&gt;"."),TRUE,FALSE)</formula>
    </cfRule>
    <cfRule type="expression" dxfId="132" priority="136">
      <formula>IF(AND(AL1159&lt;0, RIGHT(TEXT(AL1159,"0.#"),1)="."),TRUE,FALSE)</formula>
    </cfRule>
  </conditionalFormatting>
  <conditionalFormatting sqref="Y1159:Y1188">
    <cfRule type="expression" dxfId="131" priority="131">
      <formula>IF(RIGHT(TEXT(Y1159,"0.#"),1)=".",FALSE,TRUE)</formula>
    </cfRule>
    <cfRule type="expression" dxfId="130" priority="132">
      <formula>IF(RIGHT(TEXT(Y1159,"0.#"),1)=".",TRUE,FALSE)</formula>
    </cfRule>
  </conditionalFormatting>
  <conditionalFormatting sqref="AL1192:AO1221">
    <cfRule type="expression" dxfId="129" priority="127">
      <formula>IF(AND(AL1192&gt;=0, RIGHT(TEXT(AL1192,"0.#"),1)&lt;&gt;"."),TRUE,FALSE)</formula>
    </cfRule>
    <cfRule type="expression" dxfId="128" priority="128">
      <formula>IF(AND(AL1192&gt;=0, RIGHT(TEXT(AL1192,"0.#"),1)="."),TRUE,FALSE)</formula>
    </cfRule>
    <cfRule type="expression" dxfId="127" priority="129">
      <formula>IF(AND(AL1192&lt;0, RIGHT(TEXT(AL1192,"0.#"),1)&lt;&gt;"."),TRUE,FALSE)</formula>
    </cfRule>
    <cfRule type="expression" dxfId="126" priority="130">
      <formula>IF(AND(AL1192&lt;0, RIGHT(TEXT(AL1192,"0.#"),1)="."),TRUE,FALSE)</formula>
    </cfRule>
  </conditionalFormatting>
  <conditionalFormatting sqref="Y1192:Y1221">
    <cfRule type="expression" dxfId="125" priority="125">
      <formula>IF(RIGHT(TEXT(Y1192,"0.#"),1)=".",FALSE,TRUE)</formula>
    </cfRule>
    <cfRule type="expression" dxfId="124" priority="126">
      <formula>IF(RIGHT(TEXT(Y1192,"0.#"),1)=".",TRUE,FALSE)</formula>
    </cfRule>
  </conditionalFormatting>
  <conditionalFormatting sqref="AL1225:AO1254">
    <cfRule type="expression" dxfId="123" priority="121">
      <formula>IF(AND(AL1225&gt;=0, RIGHT(TEXT(AL1225,"0.#"),1)&lt;&gt;"."),TRUE,FALSE)</formula>
    </cfRule>
    <cfRule type="expression" dxfId="122" priority="122">
      <formula>IF(AND(AL1225&gt;=0, RIGHT(TEXT(AL1225,"0.#"),1)="."),TRUE,FALSE)</formula>
    </cfRule>
    <cfRule type="expression" dxfId="121" priority="123">
      <formula>IF(AND(AL1225&lt;0, RIGHT(TEXT(AL1225,"0.#"),1)&lt;&gt;"."),TRUE,FALSE)</formula>
    </cfRule>
    <cfRule type="expression" dxfId="120" priority="124">
      <formula>IF(AND(AL1225&lt;0, RIGHT(TEXT(AL1225,"0.#"),1)="."),TRUE,FALSE)</formula>
    </cfRule>
  </conditionalFormatting>
  <conditionalFormatting sqref="Y1225:Y1254">
    <cfRule type="expression" dxfId="119" priority="119">
      <formula>IF(RIGHT(TEXT(Y1225,"0.#"),1)=".",FALSE,TRUE)</formula>
    </cfRule>
    <cfRule type="expression" dxfId="118" priority="120">
      <formula>IF(RIGHT(TEXT(Y1225,"0.#"),1)=".",TRUE,FALSE)</formula>
    </cfRule>
  </conditionalFormatting>
  <conditionalFormatting sqref="AL1258:AO1287">
    <cfRule type="expression" dxfId="117" priority="115">
      <formula>IF(AND(AL1258&gt;=0, RIGHT(TEXT(AL1258,"0.#"),1)&lt;&gt;"."),TRUE,FALSE)</formula>
    </cfRule>
    <cfRule type="expression" dxfId="116" priority="116">
      <formula>IF(AND(AL1258&gt;=0, RIGHT(TEXT(AL1258,"0.#"),1)="."),TRUE,FALSE)</formula>
    </cfRule>
    <cfRule type="expression" dxfId="115" priority="117">
      <formula>IF(AND(AL1258&lt;0, RIGHT(TEXT(AL1258,"0.#"),1)&lt;&gt;"."),TRUE,FALSE)</formula>
    </cfRule>
    <cfRule type="expression" dxfId="114" priority="118">
      <formula>IF(AND(AL1258&lt;0, RIGHT(TEXT(AL1258,"0.#"),1)="."),TRUE,FALSE)</formula>
    </cfRule>
  </conditionalFormatting>
  <conditionalFormatting sqref="Y1258:Y1287">
    <cfRule type="expression" dxfId="113" priority="113">
      <formula>IF(RIGHT(TEXT(Y1258,"0.#"),1)=".",FALSE,TRUE)</formula>
    </cfRule>
    <cfRule type="expression" dxfId="112" priority="114">
      <formula>IF(RIGHT(TEXT(Y1258,"0.#"),1)=".",TRUE,FALSE)</formula>
    </cfRule>
  </conditionalFormatting>
  <conditionalFormatting sqref="AL1291:AO1320">
    <cfRule type="expression" dxfId="111" priority="109">
      <formula>IF(AND(AL1291&gt;=0, RIGHT(TEXT(AL1291,"0.#"),1)&lt;&gt;"."),TRUE,FALSE)</formula>
    </cfRule>
    <cfRule type="expression" dxfId="110" priority="110">
      <formula>IF(AND(AL1291&gt;=0, RIGHT(TEXT(AL1291,"0.#"),1)="."),TRUE,FALSE)</formula>
    </cfRule>
    <cfRule type="expression" dxfId="109" priority="111">
      <formula>IF(AND(AL1291&lt;0, RIGHT(TEXT(AL1291,"0.#"),1)&lt;&gt;"."),TRUE,FALSE)</formula>
    </cfRule>
    <cfRule type="expression" dxfId="108" priority="112">
      <formula>IF(AND(AL1291&lt;0, RIGHT(TEXT(AL1291,"0.#"),1)="."),TRUE,FALSE)</formula>
    </cfRule>
  </conditionalFormatting>
  <conditionalFormatting sqref="Y1291:Y1320">
    <cfRule type="expression" dxfId="107" priority="107">
      <formula>IF(RIGHT(TEXT(Y1291,"0.#"),1)=".",FALSE,TRUE)</formula>
    </cfRule>
    <cfRule type="expression" dxfId="106" priority="108">
      <formula>IF(RIGHT(TEXT(Y1291,"0.#"),1)=".",TRUE,FALSE)</formula>
    </cfRule>
  </conditionalFormatting>
  <conditionalFormatting sqref="Y4">
    <cfRule type="expression" dxfId="105" priority="101">
      <formula>IF(RIGHT(TEXT(Y4,"0.#"),1)=".",FALSE,TRUE)</formula>
    </cfRule>
    <cfRule type="expression" dxfId="104" priority="102">
      <formula>IF(RIGHT(TEXT(Y4,"0.#"),1)=".",TRUE,FALSE)</formula>
    </cfRule>
  </conditionalFormatting>
  <conditionalFormatting sqref="AL4:AO4">
    <cfRule type="expression" dxfId="103" priority="103">
      <formula>IF(AND(AL4&gt;=0, RIGHT(TEXT(AL4,"0.#"),1)&lt;&gt;"."),TRUE,FALSE)</formula>
    </cfRule>
    <cfRule type="expression" dxfId="102" priority="104">
      <formula>IF(AND(AL4&gt;=0, RIGHT(TEXT(AL4,"0.#"),1)="."),TRUE,FALSE)</formula>
    </cfRule>
    <cfRule type="expression" dxfId="101" priority="105">
      <formula>IF(AND(AL4&lt;0, RIGHT(TEXT(AL4,"0.#"),1)&lt;&gt;"."),TRUE,FALSE)</formula>
    </cfRule>
    <cfRule type="expression" dxfId="100" priority="106">
      <formula>IF(AND(AL4&lt;0, RIGHT(TEXT(AL4,"0.#"),1)="."),TRUE,FALSE)</formula>
    </cfRule>
  </conditionalFormatting>
  <conditionalFormatting sqref="AL37:AO38">
    <cfRule type="expression" dxfId="99" priority="97">
      <formula>IF(AND(AL37&gt;=0, RIGHT(TEXT(AL37,"0.#"),1)&lt;&gt;"."),TRUE,FALSE)</formula>
    </cfRule>
    <cfRule type="expression" dxfId="98" priority="98">
      <formula>IF(AND(AL37&gt;=0, RIGHT(TEXT(AL37,"0.#"),1)="."),TRUE,FALSE)</formula>
    </cfRule>
    <cfRule type="expression" dxfId="97" priority="99">
      <formula>IF(AND(AL37&lt;0, RIGHT(TEXT(AL37,"0.#"),1)&lt;&gt;"."),TRUE,FALSE)</formula>
    </cfRule>
    <cfRule type="expression" dxfId="96" priority="100">
      <formula>IF(AND(AL37&lt;0, RIGHT(TEXT(AL37,"0.#"),1)="."),TRUE,FALSE)</formula>
    </cfRule>
  </conditionalFormatting>
  <conditionalFormatting sqref="Y37:Y38">
    <cfRule type="expression" dxfId="95" priority="95">
      <formula>IF(RIGHT(TEXT(Y37,"0.#"),1)=".",FALSE,TRUE)</formula>
    </cfRule>
    <cfRule type="expression" dxfId="94" priority="96">
      <formula>IF(RIGHT(TEXT(Y37,"0.#"),1)=".",TRUE,FALSE)</formula>
    </cfRule>
  </conditionalFormatting>
  <conditionalFormatting sqref="AL70:AO71">
    <cfRule type="expression" dxfId="93" priority="91">
      <formula>IF(AND(AL70&gt;=0, RIGHT(TEXT(AL70,"0.#"),1)&lt;&gt;"."),TRUE,FALSE)</formula>
    </cfRule>
    <cfRule type="expression" dxfId="92" priority="92">
      <formula>IF(AND(AL70&gt;=0, RIGHT(TEXT(AL70,"0.#"),1)="."),TRUE,FALSE)</formula>
    </cfRule>
    <cfRule type="expression" dxfId="91" priority="93">
      <formula>IF(AND(AL70&lt;0, RIGHT(TEXT(AL70,"0.#"),1)&lt;&gt;"."),TRUE,FALSE)</formula>
    </cfRule>
    <cfRule type="expression" dxfId="90" priority="94">
      <formula>IF(AND(AL70&lt;0, RIGHT(TEXT(AL70,"0.#"),1)="."),TRUE,FALSE)</formula>
    </cfRule>
  </conditionalFormatting>
  <conditionalFormatting sqref="Y70:Y71">
    <cfRule type="expression" dxfId="89" priority="89">
      <formula>IF(RIGHT(TEXT(Y70,"0.#"),1)=".",FALSE,TRUE)</formula>
    </cfRule>
    <cfRule type="expression" dxfId="88" priority="90">
      <formula>IF(RIGHT(TEXT(Y70,"0.#"),1)=".",TRUE,FALSE)</formula>
    </cfRule>
  </conditionalFormatting>
  <conditionalFormatting sqref="AL103:AO112">
    <cfRule type="expression" dxfId="87" priority="85">
      <formula>IF(AND(AL103&gt;=0, RIGHT(TEXT(AL103,"0.#"),1)&lt;&gt;"."),TRUE,FALSE)</formula>
    </cfRule>
    <cfRule type="expression" dxfId="86" priority="86">
      <formula>IF(AND(AL103&gt;=0, RIGHT(TEXT(AL103,"0.#"),1)="."),TRUE,FALSE)</formula>
    </cfRule>
    <cfRule type="expression" dxfId="85" priority="87">
      <formula>IF(AND(AL103&lt;0, RIGHT(TEXT(AL103,"0.#"),1)&lt;&gt;"."),TRUE,FALSE)</formula>
    </cfRule>
    <cfRule type="expression" dxfId="84" priority="88">
      <formula>IF(AND(AL103&lt;0, RIGHT(TEXT(AL103,"0.#"),1)="."),TRUE,FALSE)</formula>
    </cfRule>
  </conditionalFormatting>
  <conditionalFormatting sqref="Y103:Y112">
    <cfRule type="expression" dxfId="83" priority="83">
      <formula>IF(RIGHT(TEXT(Y103,"0.#"),1)=".",FALSE,TRUE)</formula>
    </cfRule>
    <cfRule type="expression" dxfId="82" priority="84">
      <formula>IF(RIGHT(TEXT(Y103,"0.#"),1)=".",TRUE,FALSE)</formula>
    </cfRule>
  </conditionalFormatting>
  <conditionalFormatting sqref="AL136:AO142">
    <cfRule type="expression" dxfId="81" priority="79">
      <formula>IF(AND(AL136&gt;=0, RIGHT(TEXT(AL136,"0.#"),1)&lt;&gt;"."),TRUE,FALSE)</formula>
    </cfRule>
    <cfRule type="expression" dxfId="80" priority="80">
      <formula>IF(AND(AL136&gt;=0, RIGHT(TEXT(AL136,"0.#"),1)="."),TRUE,FALSE)</formula>
    </cfRule>
    <cfRule type="expression" dxfId="79" priority="81">
      <formula>IF(AND(AL136&lt;0, RIGHT(TEXT(AL136,"0.#"),1)&lt;&gt;"."),TRUE,FALSE)</formula>
    </cfRule>
    <cfRule type="expression" dxfId="78" priority="82">
      <formula>IF(AND(AL136&lt;0, RIGHT(TEXT(AL136,"0.#"),1)="."),TRUE,FALSE)</formula>
    </cfRule>
  </conditionalFormatting>
  <conditionalFormatting sqref="Y136:Y142">
    <cfRule type="expression" dxfId="77" priority="77">
      <formula>IF(RIGHT(TEXT(Y136,"0.#"),1)=".",FALSE,TRUE)</formula>
    </cfRule>
    <cfRule type="expression" dxfId="76" priority="78">
      <formula>IF(RIGHT(TEXT(Y136,"0.#"),1)=".",TRUE,FALSE)</formula>
    </cfRule>
  </conditionalFormatting>
  <conditionalFormatting sqref="AL169:AO171">
    <cfRule type="expression" dxfId="75" priority="73">
      <formula>IF(AND(AL169&gt;=0, RIGHT(TEXT(AL169,"0.#"),1)&lt;&gt;"."),TRUE,FALSE)</formula>
    </cfRule>
    <cfRule type="expression" dxfId="74" priority="74">
      <formula>IF(AND(AL169&gt;=0, RIGHT(TEXT(AL169,"0.#"),1)="."),TRUE,FALSE)</formula>
    </cfRule>
    <cfRule type="expression" dxfId="73" priority="75">
      <formula>IF(AND(AL169&lt;0, RIGHT(TEXT(AL169,"0.#"),1)&lt;&gt;"."),TRUE,FALSE)</formula>
    </cfRule>
    <cfRule type="expression" dxfId="72" priority="76">
      <formula>IF(AND(AL169&lt;0, RIGHT(TEXT(AL169,"0.#"),1)="."),TRUE,FALSE)</formula>
    </cfRule>
  </conditionalFormatting>
  <conditionalFormatting sqref="Y169:Y171">
    <cfRule type="expression" dxfId="71" priority="71">
      <formula>IF(RIGHT(TEXT(Y169,"0.#"),1)=".",FALSE,TRUE)</formula>
    </cfRule>
    <cfRule type="expression" dxfId="70" priority="72">
      <formula>IF(RIGHT(TEXT(Y169,"0.#"),1)=".",TRUE,FALSE)</formula>
    </cfRule>
  </conditionalFormatting>
  <conditionalFormatting sqref="AL202:AO207">
    <cfRule type="expression" dxfId="69" priority="67">
      <formula>IF(AND(AL202&gt;=0, RIGHT(TEXT(AL202,"0.#"),1)&lt;&gt;"."),TRUE,FALSE)</formula>
    </cfRule>
    <cfRule type="expression" dxfId="68" priority="68">
      <formula>IF(AND(AL202&gt;=0, RIGHT(TEXT(AL202,"0.#"),1)="."),TRUE,FALSE)</formula>
    </cfRule>
    <cfRule type="expression" dxfId="67" priority="69">
      <formula>IF(AND(AL202&lt;0, RIGHT(TEXT(AL202,"0.#"),1)&lt;&gt;"."),TRUE,FALSE)</formula>
    </cfRule>
    <cfRule type="expression" dxfId="66" priority="70">
      <formula>IF(AND(AL202&lt;0, RIGHT(TEXT(AL202,"0.#"),1)="."),TRUE,FALSE)</formula>
    </cfRule>
  </conditionalFormatting>
  <conditionalFormatting sqref="Y202:Y207">
    <cfRule type="expression" dxfId="65" priority="65">
      <formula>IF(RIGHT(TEXT(Y202,"0.#"),1)=".",FALSE,TRUE)</formula>
    </cfRule>
    <cfRule type="expression" dxfId="64" priority="66">
      <formula>IF(RIGHT(TEXT(Y202,"0.#"),1)=".",TRUE,FALSE)</formula>
    </cfRule>
  </conditionalFormatting>
  <conditionalFormatting sqref="AL208:AO208">
    <cfRule type="expression" dxfId="63" priority="61">
      <formula>IF(AND(AL208&gt;=0, RIGHT(TEXT(AL208,"0.#"),1)&lt;&gt;"."),TRUE,FALSE)</formula>
    </cfRule>
    <cfRule type="expression" dxfId="62" priority="62">
      <formula>IF(AND(AL208&gt;=0, RIGHT(TEXT(AL208,"0.#"),1)="."),TRUE,FALSE)</formula>
    </cfRule>
    <cfRule type="expression" dxfId="61" priority="63">
      <formula>IF(AND(AL208&lt;0, RIGHT(TEXT(AL208,"0.#"),1)&lt;&gt;"."),TRUE,FALSE)</formula>
    </cfRule>
    <cfRule type="expression" dxfId="60" priority="64">
      <formula>IF(AND(AL208&lt;0, RIGHT(TEXT(AL208,"0.#"),1)="."),TRUE,FALSE)</formula>
    </cfRule>
  </conditionalFormatting>
  <conditionalFormatting sqref="Y208">
    <cfRule type="expression" dxfId="59" priority="59">
      <formula>IF(RIGHT(TEXT(Y208,"0.#"),1)=".",FALSE,TRUE)</formula>
    </cfRule>
    <cfRule type="expression" dxfId="58" priority="60">
      <formula>IF(RIGHT(TEXT(Y208,"0.#"),1)=".",TRUE,FALSE)</formula>
    </cfRule>
  </conditionalFormatting>
  <conditionalFormatting sqref="AL235:AO244">
    <cfRule type="expression" dxfId="57" priority="55">
      <formula>IF(AND(AL235&gt;=0, RIGHT(TEXT(AL235,"0.#"),1)&lt;&gt;"."),TRUE,FALSE)</formula>
    </cfRule>
    <cfRule type="expression" dxfId="56" priority="56">
      <formula>IF(AND(AL235&gt;=0, RIGHT(TEXT(AL235,"0.#"),1)="."),TRUE,FALSE)</formula>
    </cfRule>
    <cfRule type="expression" dxfId="55" priority="57">
      <formula>IF(AND(AL235&lt;0, RIGHT(TEXT(AL235,"0.#"),1)&lt;&gt;"."),TRUE,FALSE)</formula>
    </cfRule>
    <cfRule type="expression" dxfId="54" priority="58">
      <formula>IF(AND(AL235&lt;0, RIGHT(TEXT(AL235,"0.#"),1)="."),TRUE,FALSE)</formula>
    </cfRule>
  </conditionalFormatting>
  <conditionalFormatting sqref="Y235:Y244">
    <cfRule type="expression" dxfId="53" priority="53">
      <formula>IF(RIGHT(TEXT(Y235,"0.#"),1)=".",FALSE,TRUE)</formula>
    </cfRule>
    <cfRule type="expression" dxfId="52" priority="54">
      <formula>IF(RIGHT(TEXT(Y235,"0.#"),1)=".",TRUE,FALSE)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Y268">
    <cfRule type="expression" dxfId="47" priority="47">
      <formula>IF(RIGHT(TEXT(Y268,"0.#"),1)=".",FALSE,TRUE)</formula>
    </cfRule>
    <cfRule type="expression" dxfId="46" priority="48">
      <formula>IF(RIGHT(TEXT(Y268,"0.#"),1)=".",TRUE,FALSE)</formula>
    </cfRule>
  </conditionalFormatting>
  <conditionalFormatting sqref="AL301:AO310">
    <cfRule type="expression" dxfId="45" priority="43">
      <formula>IF(AND(AL301&gt;=0, RIGHT(TEXT(AL301,"0.#"),1)&lt;&gt;"."),TRUE,FALSE)</formula>
    </cfRule>
    <cfRule type="expression" dxfId="44" priority="44">
      <formula>IF(AND(AL301&gt;=0, RIGHT(TEXT(AL301,"0.#"),1)="."),TRUE,FALSE)</formula>
    </cfRule>
    <cfRule type="expression" dxfId="43" priority="45">
      <formula>IF(AND(AL301&lt;0, RIGHT(TEXT(AL301,"0.#"),1)&lt;&gt;"."),TRUE,FALSE)</formula>
    </cfRule>
    <cfRule type="expression" dxfId="42" priority="46">
      <formula>IF(AND(AL301&lt;0, RIGHT(TEXT(AL301,"0.#"),1)="."),TRUE,FALSE)</formula>
    </cfRule>
  </conditionalFormatting>
  <conditionalFormatting sqref="Y301:Y305 Y307 Y309:Y310">
    <cfRule type="expression" dxfId="41" priority="41">
      <formula>IF(RIGHT(TEXT(Y301,"0.#"),1)=".",FALSE,TRUE)</formula>
    </cfRule>
    <cfRule type="expression" dxfId="40" priority="42">
      <formula>IF(RIGHT(TEXT(Y301,"0.#"),1)=".",TRUE,FALSE)</formula>
    </cfRule>
  </conditionalFormatting>
  <conditionalFormatting sqref="Y306">
    <cfRule type="expression" dxfId="39" priority="39">
      <formula>IF(RIGHT(TEXT(Y306,"0.#"),1)=".",FALSE,TRUE)</formula>
    </cfRule>
    <cfRule type="expression" dxfId="38" priority="40">
      <formula>IF(RIGHT(TEXT(Y306,"0.#"),1)=".",TRUE,FALSE)</formula>
    </cfRule>
  </conditionalFormatting>
  <conditionalFormatting sqref="Y308">
    <cfRule type="expression" dxfId="37" priority="37">
      <formula>IF(RIGHT(TEXT(Y308,"0.#"),1)=".",FALSE,TRUE)</formula>
    </cfRule>
    <cfRule type="expression" dxfId="36" priority="38">
      <formula>IF(RIGHT(TEXT(Y308,"0.#"),1)=".",TRUE,FALSE)</formula>
    </cfRule>
  </conditionalFormatting>
  <conditionalFormatting sqref="AL334:AO340">
    <cfRule type="expression" dxfId="35" priority="33">
      <formula>IF(AND(AL334&gt;=0, RIGHT(TEXT(AL334,"0.#"),1)&lt;&gt;"."),TRUE,FALSE)</formula>
    </cfRule>
    <cfRule type="expression" dxfId="34" priority="34">
      <formula>IF(AND(AL334&gt;=0, RIGHT(TEXT(AL334,"0.#"),1)="."),TRUE,FALSE)</formula>
    </cfRule>
    <cfRule type="expression" dxfId="33" priority="35">
      <formula>IF(AND(AL334&lt;0, RIGHT(TEXT(AL334,"0.#"),1)&lt;&gt;"."),TRUE,FALSE)</formula>
    </cfRule>
    <cfRule type="expression" dxfId="32" priority="36">
      <formula>IF(AND(AL334&lt;0, RIGHT(TEXT(AL334,"0.#"),1)="."),TRUE,FALSE)</formula>
    </cfRule>
  </conditionalFormatting>
  <conditionalFormatting sqref="Y334:Y340">
    <cfRule type="expression" dxfId="31" priority="31">
      <formula>IF(RIGHT(TEXT(Y334,"0.#"),1)=".",FALSE,TRUE)</formula>
    </cfRule>
    <cfRule type="expression" dxfId="30" priority="32">
      <formula>IF(RIGHT(TEXT(Y334,"0.#"),1)=".",TRUE,FALSE)</formula>
    </cfRule>
  </conditionalFormatting>
  <conditionalFormatting sqref="AL367:AO371">
    <cfRule type="expression" dxfId="29" priority="27">
      <formula>IF(AND(AL367&gt;=0, RIGHT(TEXT(AL367,"0.#"),1)&lt;&gt;"."),TRUE,FALSE)</formula>
    </cfRule>
    <cfRule type="expression" dxfId="28" priority="28">
      <formula>IF(AND(AL367&gt;=0, RIGHT(TEXT(AL367,"0.#"),1)="."),TRUE,FALSE)</formula>
    </cfRule>
    <cfRule type="expression" dxfId="27" priority="29">
      <formula>IF(AND(AL367&lt;0, RIGHT(TEXT(AL367,"0.#"),1)&lt;&gt;"."),TRUE,FALSE)</formula>
    </cfRule>
    <cfRule type="expression" dxfId="26" priority="30">
      <formula>IF(AND(AL367&lt;0, RIGHT(TEXT(AL367,"0.#"),1)="."),TRUE,FALSE)</formula>
    </cfRule>
  </conditionalFormatting>
  <conditionalFormatting sqref="Y367:Y371">
    <cfRule type="expression" dxfId="25" priority="25">
      <formula>IF(RIGHT(TEXT(Y367,"0.#"),1)=".",FALSE,TRUE)</formula>
    </cfRule>
    <cfRule type="expression" dxfId="24" priority="26">
      <formula>IF(RIGHT(TEXT(Y367,"0.#"),1)=".",TRUE,FALSE)</formula>
    </cfRule>
  </conditionalFormatting>
  <conditionalFormatting sqref="AL400:AO403">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Y403">
    <cfRule type="expression" dxfId="19" priority="19">
      <formula>IF(RIGHT(TEXT(Y400,"0.#"),1)=".",FALSE,TRUE)</formula>
    </cfRule>
    <cfRule type="expression" dxfId="18" priority="20">
      <formula>IF(RIGHT(TEXT(Y400,"0.#"),1)=".",TRUE,FALSE)</formula>
    </cfRule>
  </conditionalFormatting>
  <conditionalFormatting sqref="AL433:AO438">
    <cfRule type="expression" dxfId="17" priority="15">
      <formula>IF(AND(AL433&gt;=0, RIGHT(TEXT(AL433,"0.#"),1)&lt;&gt;"."),TRUE,FALSE)</formula>
    </cfRule>
    <cfRule type="expression" dxfId="16" priority="16">
      <formula>IF(AND(AL433&gt;=0, RIGHT(TEXT(AL433,"0.#"),1)="."),TRUE,FALSE)</formula>
    </cfRule>
    <cfRule type="expression" dxfId="15" priority="17">
      <formula>IF(AND(AL433&lt;0, RIGHT(TEXT(AL433,"0.#"),1)&lt;&gt;"."),TRUE,FALSE)</formula>
    </cfRule>
    <cfRule type="expression" dxfId="14" priority="18">
      <formula>IF(AND(AL433&lt;0, RIGHT(TEXT(AL433,"0.#"),1)="."),TRUE,FALSE)</formula>
    </cfRule>
  </conditionalFormatting>
  <conditionalFormatting sqref="Y433:Y438">
    <cfRule type="expression" dxfId="13" priority="13">
      <formula>IF(RIGHT(TEXT(Y433,"0.#"),1)=".",FALSE,TRUE)</formula>
    </cfRule>
    <cfRule type="expression" dxfId="12" priority="14">
      <formula>IF(RIGHT(TEXT(Y433,"0.#"),1)=".",TRUE,FALSE)</formula>
    </cfRule>
  </conditionalFormatting>
  <conditionalFormatting sqref="AL466:AO466">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Y466">
    <cfRule type="expression" dxfId="7" priority="7">
      <formula>IF(RIGHT(TEXT(Y466,"0.#"),1)=".",FALSE,TRUE)</formula>
    </cfRule>
    <cfRule type="expression" dxfId="6" priority="8">
      <formula>IF(RIGHT(TEXT(Y466,"0.#"),1)=".",TRUE,FALSE)</formula>
    </cfRule>
  </conditionalFormatting>
  <conditionalFormatting sqref="AL499:AO499">
    <cfRule type="expression" dxfId="5" priority="3">
      <formula>IF(AND(AL499&gt;=0, RIGHT(TEXT(AL499,"0.#"),1)&lt;&gt;"."),TRUE,FALSE)</formula>
    </cfRule>
    <cfRule type="expression" dxfId="4" priority="4">
      <formula>IF(AND(AL499&gt;=0, RIGHT(TEXT(AL499,"0.#"),1)="."),TRUE,FALSE)</formula>
    </cfRule>
    <cfRule type="expression" dxfId="3" priority="5">
      <formula>IF(AND(AL499&lt;0, RIGHT(TEXT(AL499,"0.#"),1)&lt;&gt;"."),TRUE,FALSE)</formula>
    </cfRule>
    <cfRule type="expression" dxfId="2" priority="6">
      <formula>IF(AND(AL499&lt;0, RIGHT(TEXT(AL499,"0.#"),1)="."),TRUE,FALSE)</formula>
    </cfRule>
  </conditionalFormatting>
  <conditionalFormatting sqref="Y499">
    <cfRule type="expression" dxfId="1" priority="1">
      <formula>IF(RIGHT(TEXT(Y499,"0.#"),1)=".",FALSE,TRUE)</formula>
    </cfRule>
    <cfRule type="expression" dxfId="0" priority="2">
      <formula>IF(RIGHT(TEXT(Y499,"0.#"),1)=".",TRUE,FALSE)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6" manualBreakCount="26">
    <brk id="199" max="16383" man="1"/>
    <brk id="331"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2018-06-01T03:40:38Z</cp:lastPrinted>
  <dcterms:created xsi:type="dcterms:W3CDTF">2012-03-13T00:50:25Z</dcterms:created>
  <dcterms:modified xsi:type="dcterms:W3CDTF">2018-07-03T12:48:35Z</dcterms:modified>
</cp:coreProperties>
</file>