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<sst xmlns="http://schemas.openxmlformats.org/spreadsheetml/2006/main" count="2822" uniqueCount="599">
  <si>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</si>
  <si>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</si>
  <si>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</si>
  <si>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</si>
  <si>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</si>
  <si>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</si>
  <si>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</si>
  <si>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</si>
  <si>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</si>
  <si>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</si>
  <si>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</si>
  <si>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</si>
  <si>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</si>
  <si>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</si>
  <si>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</si>
  <si>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</si>
  <si>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</si>
  <si>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</si>
  <si>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</si>
  <si>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</si>
  <si>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</si>
  <si>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</si>
  <si>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</si>
  <si>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</si>
  <si>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</si>
  <si>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</si>
  <si>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</si>
  <si>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</si>
  <si>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</si>
  <si>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</si>
  <si>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</si>
  <si>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</si>
  <si>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</si>
  <si>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</si>
  <si>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</si>
  <si>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</si>
  <si>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</si>
  <si>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</si>
  <si>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</si>
  <si>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</si>
  <si>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</si>
  <si>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</si>
  <si>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</si>
  <si>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</si>
  <si>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</si>
  <si>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</si>
  <si>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</si>
  <si>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</si>
  <si>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</si>
  <si>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</si>
  <si>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</si>
  <si>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</si>
  <si>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</si>
  <si>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</si>
  <si>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</si>
  <si>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</si>
  <si>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</si>
  <si>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</si>
  <si>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</si>
  <si>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</si>
  <si>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</si>
  <si>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</si>
  <si>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</si>
  <si>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</si>
  <si>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</si>
  <si>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</si>
  <si>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</si>
  <si>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</si>
  <si>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</si>
  <si>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</si>
  <si>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</si>
  <si>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</si>
  <si>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</si>
  <si>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</si>
  <si>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</si>
  <si>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</si>
  <si>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</si>
  <si>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</si>
  <si>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</si>
  <si>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</si>
  <si>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</si>
  <si>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</si>
  <si>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</si>
  <si>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</si>
  <si>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</si>
  <si>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</si>
  <si>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</si>
  <si>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</si>
  <si>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</si>
  <si>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</si>
  <si>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</si>
  <si>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</si>
  <si>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</si>
  <si>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</si>
  <si>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</si>
  <si>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</si>
  <si>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</si>
  <si>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</si>
  <si>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</si>
  <si>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</si>
  <si>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</si>
  <si>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</si>
  <si>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</si>
  <si>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</si>
  <si>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</si>
  <si>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</si>
  <si>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</si>
  <si>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</si>
  <si>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</si>
  <si>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</si>
  <si>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</si>
  <si>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</si>
  <si>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</si>
  <si>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</si>
  <si>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</si>
  <si>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</si>
  <si>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</si>
  <si>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</si>
  <si>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</si>
  <si>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</si>
  <si>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</si>
  <si>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</si>
  <si>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</si>
  <si>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</si>
  <si>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</si>
  <si>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</si>
  <si>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</si>
  <si>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</si>
  <si>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</si>
  <si>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</si>
  <si>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</si>
  <si>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</si>
  <si>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</si>
  <si>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</si>
  <si>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</si>
  <si>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</si>
  <si>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</si>
  <si>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</si>
  <si>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</si>
  <si>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</si>
  <si>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</si>
  <si>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</si>
  <si>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</si>
  <si>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</si>
  <si>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</si>
  <si>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</si>
  <si>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</si>
  <si>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</si>
  <si>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</si>
  <si>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</si>
  <si>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</si>
  <si>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</si>
  <si>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</si>
  <si>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</si>
  <si>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</si>
  <si>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</si>
  <si>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</si>
  <si>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</si>
  <si>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</si>
  <si>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</si>
  <si>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</si>
  <si>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</si>
  <si>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</si>
  <si>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</si>
  <si>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</si>
  <si>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</si>
  <si>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</si>
  <si>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</si>
  <si>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</si>
  <si>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</si>
  <si>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</si>
  <si>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</si>
  <si>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</si>
  <si>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</si>
  <si>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</si>
  <si>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</si>
  <si>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</si>
  <si>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</si>
  <si>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</si>
  <si>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</si>
  <si>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</si>
  <si>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</si>
  <si>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</si>
  <si>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</si>
  <si>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</si>
  <si>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</si>
  <si>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</si>
  <si>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</si>
  <si>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</si>
  <si>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</si>
  <si>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</si>
  <si>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</si>
  <si>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</si>
  <si>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</si>
  <si>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</si>
  <si>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</si>
  <si>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</si>
  <si>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</si>
  <si>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</si>
  <si>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</si>
  <si>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</si>
  <si>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</si>
  <si>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</si>
  <si>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</si>
  <si>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</si>
  <si>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</si>
  <si>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</si>
  <si>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</si>
  <si>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</si>
  <si>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</si>
  <si>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</si>
  <si>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</si>
  <si>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</si>
  <si>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</si>
  <si>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</si>
  <si>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</si>
  <si>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</si>
  <si>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</si>
  <si>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</si>
  <si>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</si>
  <si>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</si>
  <si>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</si>
  <si>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</si>
  <si>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</si>
  <si>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</si>
  <si>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</si>
  <si>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</si>
  <si>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</si>
  <si>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</si>
  <si>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</si>
  <si>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</si>
  <si>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</si>
  <si>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</si>
  <si>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</si>
  <si>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</si>
  <si>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</si>
  <si>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</si>
  <si>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</si>
  <si>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</si>
  <si>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</si>
  <si>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</si>
  <si>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</si>
  <si>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</si>
  <si>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</si>
  <si>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</si>
  <si>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</si>
  <si>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</si>
  <si>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</si>
  <si>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</si>
  <si>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</si>
  <si>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</si>
  <si>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</si>
  <si>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</si>
  <si>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</si>
  <si>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</si>
  <si>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</si>
  <si>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</si>
  <si>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</si>
  <si>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</si>
  <si>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</si>
  <si>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</si>
  <si>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</si>
  <si>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</si>
  <si>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</si>
  <si>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</si>
  <si>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</si>
  <si>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</si>
  <si>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</si>
  <si>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</si>
  <si>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</si>
  <si>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</si>
  <si>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</si>
  <si>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</si>
  <si>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</si>
  <si>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</si>
  <si>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</si>
  <si>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</si>
  <si>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</si>
  <si>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</si>
  <si>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</si>
  <si>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</si>
  <si>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</si>
  <si>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</si>
  <si>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</si>
  <si>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</si>
  <si>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</si>
  <si>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</si>
  <si>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</si>
  <si>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</si>
  <si>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</si>
  <si>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</si>
  <si>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</si>
  <si>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</si>
  <si>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</si>
  <si>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</si>
  <si>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</si>
  <si>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</si>
  <si>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</si>
  <si>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</si>
  <si>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</si>
  <si>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</si>
  <si>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</si>
  <si>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</si>
  <si>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</si>
  <si>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</si>
  <si>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</si>
  <si>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</si>
  <si>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</si>
  <si>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</si>
  <si>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</si>
  <si>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</si>
  <si>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</si>
  <si>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</si>
  <si>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</si>
  <si>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</si>
  <si>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</si>
  <si>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</si>
  <si>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</si>
  <si>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</si>
  <si>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</si>
  <si>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</si>
  <si>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</si>
  <si>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</si>
  <si>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</si>
  <si>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</si>
  <si>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</si>
  <si>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</si>
  <si>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</si>
  <si>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</si>
  <si>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</si>
  <si>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</si>
  <si>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</si>
  <si>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</si>
  <si>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</si>
  <si>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</si>
  <si>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</si>
  <si>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</si>
  <si>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</si>
  <si>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</si>
  <si>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</si>
  <si>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</si>
  <si>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</si>
  <si>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</si>
  <si>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</si>
  <si>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</si>
  <si>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</si>
  <si>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</si>
  <si>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</si>
  <si>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</si>
  <si>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</si>
  <si>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</si>
  <si>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</si>
  <si>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</si>
  <si>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</si>
  <si>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</si>
  <si>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</si>
  <si>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</si>
  <si>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</si>
  <si>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</si>
  <si>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</si>
  <si>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</si>
  <si>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</si>
  <si>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</si>
  <si>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</si>
  <si>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</si>
  <si>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</si>
  <si>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</si>
  <si>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</si>
  <si>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</si>
  <si>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</si>
  <si>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</si>
  <si>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</si>
  <si>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</si>
  <si>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</si>
  <si>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</si>
  <si>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</si>
  <si>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</si>
  <si>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</si>
  <si>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</si>
  <si>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</si>
  <si>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</si>
  <si>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</si>
  <si>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</si>
  <si>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</si>
  <si>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</si>
  <si>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</si>
  <si>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</si>
  <si>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</si>
  <si>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</si>
  <si>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</si>
  <si>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</si>
  <si>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</si>
  <si>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</si>
  <si>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</si>
  <si>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</si>
  <si>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</si>
  <si>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</si>
  <si>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</si>
  <si>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</si>
  <si>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</si>
  <si>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</si>
  <si>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</si>
  <si>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</si>
  <si>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</si>
  <si>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</si>
  <si>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</si>
  <si>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</si>
  <si>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</si>
  <si>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</si>
  <si>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</si>
  <si>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</si>
  <si>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</si>
  <si>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</si>
  <si>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</si>
  <si>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</si>
  <si>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</si>
  <si>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</si>
  <si>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</si>
  <si>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</si>
  <si>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</si>
  <si>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</si>
  <si>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</si>
  <si>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</si>
  <si>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</si>
  <si>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</si>
  <si>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</si>
  <si>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</si>
  <si>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</si>
  <si>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</si>
  <si>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</si>
  <si>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</si>
  <si>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</si>
  <si>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</si>
  <si>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</si>
  <si>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</si>
  <si>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</si>
  <si>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</si>
  <si>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</si>
  <si>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</si>
  <si>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</si>
  <si>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</si>
  <si>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</si>
  <si>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</si>
  <si>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</si>
  <si>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</si>
  <si>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</si>
  <si>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</si>
  <si>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</si>
  <si>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</si>
  <si>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</si>
  <si>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</si>
  <si>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</si>
  <si>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</si>
  <si>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</si>
  <si>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</si>
  <si>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</si>
  <si>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</si>
  <si>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</si>
  <si>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</si>
  <si>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</si>
  <si>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</si>
  <si>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</si>
  <si>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</si>
  <si>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</si>
  <si>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</si>
  <si>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</si>
  <si>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</si>
  <si>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</si>
  <si>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</si>
  <si>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</si>
  <si>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</si>
  <si>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</si>
  <si>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</si>
  <si>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</si>
  <si>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</si>
  <si>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</si>
  <si>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</si>
  <si>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</si>
  <si>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</si>
  <si>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</si>
  <si>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</si>
  <si>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</si>
  <si>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</si>
  <si>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</si>
  <si>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</si>
  <si>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</si>
  <si>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</si>
  <si>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</si>
  <si>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</si>
  <si>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</si>
  <si>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</si>
  <si>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</si>
  <si>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</si>
  <si>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</si>
  <si>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</si>
  <si>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</si>
  <si>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</si>
  <si>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</si>
  <si>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</si>
  <si>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</si>
  <si>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</si>
  <si>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</si>
  <si>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</si>
  <si>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</si>
  <si>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</si>
  <si>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</si>
  <si>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</si>
  <si>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</si>
  <si>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</si>
  <si>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</si>
  <si>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</si>
  <si>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</si>
  <si>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</si>
  <si>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</si>
  <si>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</si>
  <si>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</si>
  <si>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</si>
  <si>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</si>
  <si>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</si>
  <si>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</si>
  <si>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</si>
  <si>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</si>
  <si>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</si>
  <si>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</si>
  <si>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</si>
  <si>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</si>
  <si>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</si>
  <si>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</si>
  <si>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</si>
  <si>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</si>
  <si>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</si>
  <si>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</si>
  <si>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</si>
  <si>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</si>
  <si>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</si>
  <si>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</si>
  <si>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</si>
  <si>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</si>
  <si>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</si>
  <si>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</si>
  <si>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</si>
  <si>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</si>
  <si>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</si>
  <si>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</si>
  <si>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</si>
  <si>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</si>
  <si>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</si>
  <si>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大洋州課</t>
    <rPh sb="0" eb="4">
      <t>タイヨウシュウカ</t>
    </rPh>
    <phoneticPr fontId="5"/>
  </si>
  <si>
    <t>○</t>
  </si>
  <si>
    <t>-</t>
    <phoneticPr fontId="5"/>
  </si>
  <si>
    <t>-</t>
    <phoneticPr fontId="5"/>
  </si>
  <si>
    <t>-</t>
    <phoneticPr fontId="5"/>
  </si>
  <si>
    <t>-</t>
    <phoneticPr fontId="5"/>
  </si>
  <si>
    <t>件</t>
    <rPh sb="0" eb="1">
      <t>ケン</t>
    </rPh>
    <phoneticPr fontId="5"/>
  </si>
  <si>
    <t>回</t>
    <rPh sb="0" eb="1">
      <t>カイ</t>
    </rPh>
    <phoneticPr fontId="5"/>
  </si>
  <si>
    <t>百万円</t>
    <rPh sb="0" eb="2">
      <t>ヒャクマン</t>
    </rPh>
    <rPh sb="2" eb="3">
      <t>エン</t>
    </rPh>
    <phoneticPr fontId="5"/>
  </si>
  <si>
    <t>　百万円/件</t>
    <rPh sb="1" eb="3">
      <t>ヒャクマン</t>
    </rPh>
    <rPh sb="3" eb="4">
      <t>エン</t>
    </rPh>
    <rPh sb="5" eb="6">
      <t>ケン</t>
    </rPh>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</si>
  <si>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</si>
  <si>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</si>
  <si>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要人の往来数</t>
    <rPh sb="0" eb="2">
      <t>ヨウジン</t>
    </rPh>
    <rPh sb="3" eb="5">
      <t>オウライ</t>
    </rPh>
    <rPh sb="5" eb="6">
      <t>スウ</t>
    </rPh>
    <phoneticPr fontId="5"/>
  </si>
  <si>
    <t>‐</t>
  </si>
  <si>
    <t>☑</t>
  </si>
  <si>
    <t>dhi-esu</t>
    <phoneticPr fontId="5"/>
  </si>
  <si>
    <t>新25-18, 224</t>
    <rPh sb="0" eb="1">
      <t>シン</t>
    </rPh>
    <phoneticPr fontId="5"/>
  </si>
  <si>
    <t>新25-7,014</t>
    <rPh sb="0" eb="1">
      <t>シン</t>
    </rPh>
    <phoneticPr fontId="5"/>
  </si>
  <si>
    <t>外務省設置法第４条第１項
外務省組織令第４２条</t>
    <phoneticPr fontId="5"/>
  </si>
  <si>
    <t>アジア大洋州局</t>
    <rPh sb="3" eb="7">
      <t>タイヨウシュウキョク</t>
    </rPh>
    <phoneticPr fontId="5"/>
  </si>
  <si>
    <t>課長　山口　大治</t>
    <rPh sb="0" eb="2">
      <t>カチョウ</t>
    </rPh>
    <rPh sb="3" eb="5">
      <t>ヤマグチ</t>
    </rPh>
    <rPh sb="6" eb="8">
      <t>ダイジ</t>
    </rPh>
    <phoneticPr fontId="5"/>
  </si>
  <si>
    <t>-</t>
    <phoneticPr fontId="5"/>
  </si>
  <si>
    <t>-</t>
    <phoneticPr fontId="5"/>
  </si>
  <si>
    <t>庁費</t>
    <rPh sb="0" eb="2">
      <t>チョウヒ</t>
    </rPh>
    <phoneticPr fontId="5"/>
  </si>
  <si>
    <t>内国旅費</t>
    <rPh sb="0" eb="2">
      <t>ナイコク</t>
    </rPh>
    <rPh sb="2" eb="4">
      <t>リョヒ</t>
    </rPh>
    <phoneticPr fontId="5"/>
  </si>
  <si>
    <t>委員等旅費</t>
    <rPh sb="0" eb="2">
      <t>イイン</t>
    </rPh>
    <rPh sb="2" eb="3">
      <t>トウ</t>
    </rPh>
    <rPh sb="3" eb="5">
      <t>リョヒ</t>
    </rPh>
    <phoneticPr fontId="5"/>
  </si>
  <si>
    <t>在外職員旅費</t>
    <rPh sb="0" eb="2">
      <t>ザイガイ</t>
    </rPh>
    <rPh sb="2" eb="4">
      <t>ショクイン</t>
    </rPh>
    <rPh sb="4" eb="6">
      <t>リョヒ</t>
    </rPh>
    <phoneticPr fontId="5"/>
  </si>
  <si>
    <t>-</t>
    <phoneticPr fontId="5"/>
  </si>
  <si>
    <t xml:space="preserve">太平洋島嶼国からのＰＡＬＭ８への首脳級参加者数
</t>
    <rPh sb="0" eb="3">
      <t>タイヘイヨウ</t>
    </rPh>
    <rPh sb="3" eb="6">
      <t>トウショコク</t>
    </rPh>
    <rPh sb="16" eb="19">
      <t>シュノウキュウ</t>
    </rPh>
    <rPh sb="19" eb="23">
      <t>サンカシャスウ</t>
    </rPh>
    <phoneticPr fontId="5"/>
  </si>
  <si>
    <t>執行額／サミット開催数　　</t>
    <phoneticPr fontId="5"/>
  </si>
  <si>
    <t>1997年から3年毎に我が国で実施している本サミットは，我が国総理が，マルチ及びバイの両方で，域内国首脳と二国間関係及び域内の諸課題等につき定期的に意見交換する場であり，我が国の対島嶼国外交の礎となっているのみならず，我が国と太平洋島嶼国との関係強化に資するものとなっている。</t>
    <phoneticPr fontId="5"/>
  </si>
  <si>
    <t>我が国の対島嶼国外交の礎としてニーズを的確に反映。</t>
    <rPh sb="0" eb="1">
      <t>ワ</t>
    </rPh>
    <rPh sb="2" eb="3">
      <t>クニ</t>
    </rPh>
    <rPh sb="4" eb="5">
      <t>タイ</t>
    </rPh>
    <rPh sb="5" eb="8">
      <t>トウショコク</t>
    </rPh>
    <rPh sb="8" eb="10">
      <t>ガイコウ</t>
    </rPh>
    <rPh sb="11" eb="12">
      <t>イシズエ</t>
    </rPh>
    <rPh sb="19" eb="21">
      <t>テキカク</t>
    </rPh>
    <rPh sb="22" eb="24">
      <t>ハンエイ</t>
    </rPh>
    <phoneticPr fontId="5"/>
  </si>
  <si>
    <t>自治体，民間等への委託は困難かつ不適切。</t>
    <rPh sb="0" eb="3">
      <t>ジチタイ</t>
    </rPh>
    <rPh sb="4" eb="6">
      <t>ミンカン</t>
    </rPh>
    <rPh sb="6" eb="7">
      <t>トウ</t>
    </rPh>
    <rPh sb="9" eb="11">
      <t>イタク</t>
    </rPh>
    <rPh sb="12" eb="14">
      <t>コンナン</t>
    </rPh>
    <rPh sb="16" eb="19">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</si>
  <si>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</si>
  <si>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無</t>
  </si>
  <si>
    <t>第８回太平洋・島サミット開催経費</t>
    <rPh sb="0" eb="1">
      <t>ダイ</t>
    </rPh>
    <rPh sb="2" eb="3">
      <t>カイ</t>
    </rPh>
    <rPh sb="3" eb="6">
      <t>タイヘイヨウ</t>
    </rPh>
    <rPh sb="7" eb="8">
      <t>シマ</t>
    </rPh>
    <rPh sb="12" eb="14">
      <t>カイサイ</t>
    </rPh>
    <rPh sb="14" eb="16">
      <t>ケイヒ</t>
    </rPh>
    <phoneticPr fontId="5"/>
  </si>
  <si>
    <t>平成３０年度に入札を実施。</t>
    <rPh sb="0" eb="2">
      <t>ヘイセイ</t>
    </rPh>
    <rPh sb="4" eb="6">
      <t>ネンド</t>
    </rPh>
    <rPh sb="7" eb="9">
      <t>ニュウサツ</t>
    </rPh>
    <rPh sb="10" eb="12">
      <t>ジッシ</t>
    </rPh>
    <phoneticPr fontId="5"/>
  </si>
  <si>
    <t>平成３０年度に事業を実施。</t>
    <rPh sb="0" eb="2">
      <t>ヘイセイ</t>
    </rPh>
    <rPh sb="4" eb="6">
      <t>ネンド</t>
    </rPh>
    <rPh sb="7" eb="9">
      <t>ジギョウ</t>
    </rPh>
    <rPh sb="10" eb="12">
      <t>ジッシ</t>
    </rPh>
    <phoneticPr fontId="5"/>
  </si>
  <si>
    <t>１９９７年より，３年に一度，太平洋島嶼国の首脳級を我が国に招待し，地域に共通の課題への対処や協力の在り方について協議を行っており，２０１８年５月１８～１９日に福島県いわき市において，第８回太平洋・島サミット（ＰＡＬＭ８）を開催する。</t>
    <phoneticPr fontId="5"/>
  </si>
  <si>
    <t>首脳レベルでの率直な意見交換を通じ，日・太平洋島嶼国間のパートナーシップを一層強化する。</t>
    <rPh sb="0" eb="2">
      <t>シュノウ</t>
    </rPh>
    <rPh sb="7" eb="9">
      <t>ソッチョク</t>
    </rPh>
    <rPh sb="10" eb="12">
      <t>イケン</t>
    </rPh>
    <rPh sb="12" eb="14">
      <t>コウカン</t>
    </rPh>
    <rPh sb="15" eb="16">
      <t>ツウ</t>
    </rPh>
    <rPh sb="18" eb="19">
      <t>ニチ</t>
    </rPh>
    <rPh sb="20" eb="23">
      <t>タイヘイヨウ</t>
    </rPh>
    <rPh sb="23" eb="26">
      <t>トウショコク</t>
    </rPh>
    <rPh sb="26" eb="27">
      <t>カン</t>
    </rPh>
    <rPh sb="37" eb="39">
      <t>イッソウ</t>
    </rPh>
    <rPh sb="39" eb="41">
      <t>キョウカ</t>
    </rPh>
    <phoneticPr fontId="5"/>
  </si>
  <si>
    <t>太平洋島嶼国は，我が国と歴史的・地理的なつながりが深く，多くの国際的な課題においても立場を共有するなど，伝統的なパートナー国であり，天然資源や海洋資源の供給地としても我が国にとり重要な地域である。他方，地理的な制約等から，同地域とのハイレベルの交流の機会は限られており，このような中，首脳級が一堂に会し，地域に共通の課題について意見交換を行う同サミットは，我が国の対太平洋島嶼国外交の中核をなし，定期的かつ継続的なハイレベルの対話を通じ同地域と関係を強化する重要な枠組みとなっている。</t>
    <phoneticPr fontId="5"/>
  </si>
  <si>
    <t>-</t>
  </si>
  <si>
    <t>-</t>
    <phoneticPr fontId="5"/>
  </si>
  <si>
    <t>-</t>
    <phoneticPr fontId="5"/>
  </si>
  <si>
    <t>-</t>
    <phoneticPr fontId="5"/>
  </si>
  <si>
    <t>-</t>
    <phoneticPr fontId="5"/>
  </si>
  <si>
    <t>-</t>
    <phoneticPr fontId="5"/>
  </si>
  <si>
    <t>１３３／１</t>
    <phoneticPr fontId="5"/>
  </si>
  <si>
    <t>第８回太平洋・島サミット関連会合</t>
    <rPh sb="0" eb="1">
      <t>ダイ</t>
    </rPh>
    <rPh sb="2" eb="3">
      <t>カイ</t>
    </rPh>
    <rPh sb="3" eb="6">
      <t>タイヘイヨウ</t>
    </rPh>
    <rPh sb="7" eb="8">
      <t>シマ</t>
    </rPh>
    <rPh sb="12" eb="14">
      <t>カンレン</t>
    </rPh>
    <rPh sb="14" eb="16">
      <t>カイゴウ</t>
    </rPh>
    <phoneticPr fontId="5"/>
  </si>
  <si>
    <t>ＰＡＬＭ８における首脳会談実施数</t>
    <phoneticPr fontId="5"/>
  </si>
  <si>
    <t>第８回太平洋・島サミット開催準備</t>
    <phoneticPr fontId="5"/>
  </si>
  <si>
    <t>平成３０年度に第８回太平洋・島サミットを開催するために，平成２９年度に（１）有識者会合，（２）高級実務者会合，（３）開催地自治体との開催準備にかかる協議，（４）事前に同サミットを国内に周知するために太平洋島嶼国地域を紹介するパンフレット及びサミット開催告知ポスターを作成する等の広報事業を行う。　　　　　　また，首脳による第8回太平洋・島サミットにおいて海洋安保・海上安全分野において日本と太平洋島嶼国の具体的な連携を強化するため，高級実務者レベルで海洋安保・海上安全について協議し，第8回太平洋・島サミットの成果とする。</t>
    <rPh sb="28" eb="30">
      <t>ヘイセイ</t>
    </rPh>
    <rPh sb="32" eb="34">
      <t>ネンド</t>
    </rPh>
    <rPh sb="156" eb="158">
      <t>シュノウ</t>
    </rPh>
    <rPh sb="202" eb="205">
      <t>グタイテキ</t>
    </rPh>
    <rPh sb="238" eb="240">
      <t>キョウギ</t>
    </rPh>
    <rPh sb="255" eb="257">
      <t>セイカ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</si>
</sst>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1" xfId="1" quotePrefix="1" applyFont="1" applyFill="1" applyBorder="1" applyAlignment="1" applyProtection="1">
      <alignment vertical="top"/>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47625</xdr:colOff>
      <xdr:row>758</xdr:row>
      <xdr:rowOff>28575</xdr:rowOff>
    </xdr:from>
    <xdr:ext cx="2790265" cy="680443"/>
    <xdr:sp macro="" textlink="">
      <xdr:nvSpPr>
        <xdr:cNvPr id="11" name="テキスト ボックス 10"/>
        <xdr:cNvSpPr txBox="1"/>
      </xdr:nvSpPr>
      <xdr:spPr>
        <a:xfrm>
          <a:off x="4048125" y="42748200"/>
          <a:ext cx="2790265" cy="6804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外務省</a:t>
          </a:r>
          <a:endParaRPr kumimoji="1" lang="en-US" altLang="ja-JP" sz="1200"/>
        </a:p>
        <a:p>
          <a:pPr algn="ctr"/>
          <a:endParaRPr kumimoji="1" lang="en-US" altLang="ja-JP" sz="1200"/>
        </a:p>
        <a:p>
          <a:pPr algn="ctr"/>
          <a:r>
            <a:rPr kumimoji="1" lang="ja-JP" altLang="en-US" sz="1200"/>
            <a:t>１３３．１百万円</a:t>
          </a:r>
          <a:endParaRPr kumimoji="1" lang="en-US" altLang="ja-JP" sz="1200"/>
        </a:p>
      </xdr:txBody>
    </xdr:sp>
    <xdr:clientData/>
  </xdr:oneCellAnchor>
  <xdr:oneCellAnchor>
    <xdr:from>
      <xdr:col>7</xdr:col>
      <xdr:colOff>95250</xdr:colOff>
      <xdr:row>761</xdr:row>
      <xdr:rowOff>352425</xdr:rowOff>
    </xdr:from>
    <xdr:ext cx="1638300" cy="1295400"/>
    <xdr:sp macro="" textlink="">
      <xdr:nvSpPr>
        <xdr:cNvPr id="13" name="テキスト ボックス 12"/>
        <xdr:cNvSpPr txBox="1"/>
      </xdr:nvSpPr>
      <xdr:spPr>
        <a:xfrm>
          <a:off x="1495425" y="42481500"/>
          <a:ext cx="1638300" cy="12954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Ａ</a:t>
          </a:r>
          <a:endParaRPr kumimoji="1" lang="en-US" altLang="ja-JP" sz="1100"/>
        </a:p>
        <a:p>
          <a:pPr algn="ctr"/>
          <a:r>
            <a:rPr kumimoji="1" lang="en-US" altLang="ja-JP" sz="900"/>
            <a:t>【</a:t>
          </a:r>
          <a:r>
            <a:rPr kumimoji="1" lang="ja-JP" altLang="en-US" sz="900"/>
            <a:t>一般競争入札</a:t>
          </a:r>
          <a:r>
            <a:rPr kumimoji="1" lang="en-US" altLang="ja-JP" sz="900"/>
            <a:t>】</a:t>
          </a:r>
          <a:r>
            <a:rPr kumimoji="1" lang="ja-JP" altLang="en-US" sz="900"/>
            <a:t>　　　　　　　　会議運営業者</a:t>
          </a:r>
          <a:endParaRPr kumimoji="1" lang="en-US" altLang="ja-JP" sz="900"/>
        </a:p>
        <a:p>
          <a:pPr algn="ctr"/>
          <a:endParaRPr kumimoji="1" lang="en-US" altLang="ja-JP" sz="900"/>
        </a:p>
        <a:p>
          <a:pPr algn="ctr"/>
          <a:r>
            <a:rPr kumimoji="1" lang="ja-JP" altLang="en-US" sz="900"/>
            <a:t>７２．２百万円</a:t>
          </a:r>
          <a:endParaRPr kumimoji="1" lang="en-US" altLang="ja-JP" sz="900"/>
        </a:p>
        <a:p>
          <a:pPr algn="ctr"/>
          <a:r>
            <a:rPr kumimoji="1" lang="ja-JP" altLang="en-US" sz="900"/>
            <a:t>（会議開催業務委嘱）</a:t>
          </a:r>
          <a:endParaRPr kumimoji="1" lang="en-US" altLang="ja-JP" sz="900"/>
        </a:p>
      </xdr:txBody>
    </xdr:sp>
    <xdr:clientData/>
  </xdr:oneCellAnchor>
  <xdr:oneCellAnchor>
    <xdr:from>
      <xdr:col>16</xdr:col>
      <xdr:colOff>190500</xdr:colOff>
      <xdr:row>762</xdr:row>
      <xdr:rowOff>9525</xdr:rowOff>
    </xdr:from>
    <xdr:ext cx="1628776" cy="1266825"/>
    <xdr:sp macro="" textlink="">
      <xdr:nvSpPr>
        <xdr:cNvPr id="14" name="テキスト ボックス 13"/>
        <xdr:cNvSpPr txBox="1"/>
      </xdr:nvSpPr>
      <xdr:spPr>
        <a:xfrm>
          <a:off x="3390900" y="42500550"/>
          <a:ext cx="1628776" cy="12668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Ｂ</a:t>
          </a:r>
          <a:endParaRPr kumimoji="1" lang="en-US" altLang="ja-JP" sz="1100"/>
        </a:p>
        <a:p>
          <a:pPr algn="ctr"/>
          <a:r>
            <a:rPr kumimoji="1" lang="ja-JP" altLang="en-US" sz="900"/>
            <a:t>（在外公館経由）</a:t>
          </a:r>
          <a:endParaRPr kumimoji="1" lang="en-US" altLang="ja-JP" sz="900"/>
        </a:p>
        <a:p>
          <a:pPr algn="ctr"/>
          <a:r>
            <a:rPr kumimoji="1" lang="ja-JP" altLang="en-US" sz="900"/>
            <a:t>招へい者３０名</a:t>
          </a:r>
          <a:endParaRPr kumimoji="1" lang="en-US" altLang="ja-JP" sz="900"/>
        </a:p>
        <a:p>
          <a:pPr algn="ctr"/>
          <a:endParaRPr kumimoji="1" lang="en-US" altLang="ja-JP" sz="900"/>
        </a:p>
        <a:p>
          <a:pPr algn="ctr"/>
          <a:r>
            <a:rPr kumimoji="1" lang="ja-JP" altLang="en-US" sz="900"/>
            <a:t>２１．９百万円</a:t>
          </a:r>
          <a:endParaRPr kumimoji="1" lang="en-US" altLang="ja-JP" sz="900"/>
        </a:p>
        <a:p>
          <a:pPr algn="ctr"/>
          <a:r>
            <a:rPr kumimoji="1" lang="ja-JP" altLang="en-US" sz="900"/>
            <a:t>（招へい者航空賃等）</a:t>
          </a:r>
          <a:endParaRPr kumimoji="1" lang="en-US" altLang="ja-JP" sz="900"/>
        </a:p>
      </xdr:txBody>
    </xdr:sp>
    <xdr:clientData/>
  </xdr:oneCellAnchor>
  <xdr:oneCellAnchor>
    <xdr:from>
      <xdr:col>26</xdr:col>
      <xdr:colOff>85725</xdr:colOff>
      <xdr:row>762</xdr:row>
      <xdr:rowOff>38100</xdr:rowOff>
    </xdr:from>
    <xdr:ext cx="2305049" cy="1247775"/>
    <xdr:sp macro="" textlink="">
      <xdr:nvSpPr>
        <xdr:cNvPr id="15" name="テキスト ボックス 14"/>
        <xdr:cNvSpPr txBox="1"/>
      </xdr:nvSpPr>
      <xdr:spPr>
        <a:xfrm>
          <a:off x="5286375" y="42529125"/>
          <a:ext cx="2305049" cy="12477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Ｃ</a:t>
          </a:r>
          <a:endParaRPr kumimoji="1" lang="en-US" altLang="ja-JP" sz="1100"/>
        </a:p>
        <a:p>
          <a:pPr algn="ctr"/>
          <a:r>
            <a:rPr kumimoji="1" lang="en-US" altLang="ja-JP" sz="900"/>
            <a:t>【</a:t>
          </a:r>
          <a:r>
            <a:rPr kumimoji="1" lang="ja-JP" altLang="en-US" sz="900"/>
            <a:t>一般競争入札</a:t>
          </a:r>
          <a:r>
            <a:rPr kumimoji="1" lang="en-US" altLang="ja-JP" sz="900"/>
            <a:t>】</a:t>
          </a:r>
          <a:r>
            <a:rPr kumimoji="1" lang="ja-JP" altLang="en-US" sz="900"/>
            <a:t>　　　　　　　　　　　　　　　　　都内ホテル</a:t>
          </a:r>
          <a:endParaRPr kumimoji="1" lang="en-US" altLang="ja-JP" sz="900"/>
        </a:p>
        <a:p>
          <a:pPr algn="ctr"/>
          <a:endParaRPr kumimoji="1" lang="en-US" altLang="ja-JP" sz="900"/>
        </a:p>
        <a:p>
          <a:pPr algn="ctr"/>
          <a:r>
            <a:rPr kumimoji="1" lang="ja-JP" altLang="en-US" sz="900"/>
            <a:t>８．９百万円</a:t>
          </a:r>
          <a:endParaRPr kumimoji="1" lang="en-US" altLang="ja-JP" sz="900"/>
        </a:p>
        <a:p>
          <a:pPr algn="ctr"/>
          <a:r>
            <a:rPr kumimoji="1" lang="ja-JP" altLang="en-US" sz="900"/>
            <a:t>（都内宿泊及びレセプション手配業務）</a:t>
          </a:r>
          <a:endParaRPr kumimoji="1" lang="en-US" altLang="ja-JP" sz="900"/>
        </a:p>
      </xdr:txBody>
    </xdr:sp>
    <xdr:clientData/>
  </xdr:oneCellAnchor>
  <xdr:oneCellAnchor>
    <xdr:from>
      <xdr:col>39</xdr:col>
      <xdr:colOff>161925</xdr:colOff>
      <xdr:row>762</xdr:row>
      <xdr:rowOff>19050</xdr:rowOff>
    </xdr:from>
    <xdr:ext cx="2085975" cy="1247775"/>
    <xdr:sp macro="" textlink="">
      <xdr:nvSpPr>
        <xdr:cNvPr id="16" name="テキスト ボックス 15"/>
        <xdr:cNvSpPr txBox="1"/>
      </xdr:nvSpPr>
      <xdr:spPr>
        <a:xfrm>
          <a:off x="7962900" y="42510075"/>
          <a:ext cx="2085975" cy="12477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Ｄ</a:t>
          </a:r>
          <a:endParaRPr kumimoji="1" lang="en-US" altLang="ja-JP" sz="1100"/>
        </a:p>
        <a:p>
          <a:pPr algn="ctr"/>
          <a:r>
            <a:rPr kumimoji="1" lang="en-US" altLang="ja-JP" sz="900"/>
            <a:t>【</a:t>
          </a:r>
          <a:r>
            <a:rPr kumimoji="1" lang="ja-JP" altLang="en-US" sz="900"/>
            <a:t>一般競争入札</a:t>
          </a:r>
          <a:r>
            <a:rPr kumimoji="1" lang="en-US" altLang="ja-JP" sz="900"/>
            <a:t>】</a:t>
          </a:r>
          <a:r>
            <a:rPr kumimoji="1" lang="ja-JP" altLang="en-US" sz="900"/>
            <a:t>　　　　　　　　　　　　　　　いわき市内会場</a:t>
          </a:r>
          <a:endParaRPr kumimoji="1" lang="en-US" altLang="ja-JP" sz="900"/>
        </a:p>
        <a:p>
          <a:pPr algn="ctr"/>
          <a:endParaRPr kumimoji="1" lang="en-US" altLang="ja-JP" sz="900"/>
        </a:p>
        <a:p>
          <a:pPr algn="ctr"/>
          <a:r>
            <a:rPr kumimoji="1" lang="ja-JP" altLang="en-US" sz="900"/>
            <a:t>１２．４百万円</a:t>
          </a:r>
          <a:endParaRPr kumimoji="1" lang="en-US" altLang="ja-JP" sz="900"/>
        </a:p>
        <a:p>
          <a:pPr algn="ctr"/>
          <a:r>
            <a:rPr kumimoji="1" lang="ja-JP" altLang="en-US" sz="900"/>
            <a:t>（</a:t>
          </a:r>
          <a:r>
            <a:rPr kumimoji="1" lang="ja-JP" altLang="en-US" sz="900">
              <a:solidFill>
                <a:schemeClr val="tx1"/>
              </a:solidFill>
              <a:effectLst/>
              <a:latin typeface="+mn-lt"/>
              <a:ea typeface="+mn-ea"/>
              <a:cs typeface="+mn-cs"/>
            </a:rPr>
            <a:t>会場及び宿泊手配業務</a:t>
          </a:r>
          <a:r>
            <a:rPr kumimoji="1" lang="ja-JP" altLang="en-US" sz="900"/>
            <a:t>）</a:t>
          </a:r>
          <a:endParaRPr kumimoji="1" lang="en-US" altLang="ja-JP" sz="900"/>
        </a:p>
      </xdr:txBody>
    </xdr:sp>
    <xdr:clientData/>
  </xdr:oneCellAnchor>
  <xdr:oneCellAnchor>
    <xdr:from>
      <xdr:col>7</xdr:col>
      <xdr:colOff>9524</xdr:colOff>
      <xdr:row>768</xdr:row>
      <xdr:rowOff>0</xdr:rowOff>
    </xdr:from>
    <xdr:ext cx="2085975" cy="1348192"/>
    <xdr:sp macro="" textlink="">
      <xdr:nvSpPr>
        <xdr:cNvPr id="17" name="テキスト ボックス 16"/>
        <xdr:cNvSpPr txBox="1"/>
      </xdr:nvSpPr>
      <xdr:spPr>
        <a:xfrm>
          <a:off x="1409699" y="44319825"/>
          <a:ext cx="2085975"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Ｅ</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一般競争入札</a:t>
          </a: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　　　　　　　　　　　　　リース会社</a:t>
          </a:r>
          <a:endParaRPr lang="ja-JP" altLang="ja-JP" sz="900">
            <a:effectLst/>
          </a:endParaRPr>
        </a:p>
        <a:p>
          <a:pPr algn="ctr"/>
          <a:endParaRPr kumimoji="1" lang="en-US" altLang="ja-JP" sz="900"/>
        </a:p>
        <a:p>
          <a:pPr algn="ctr"/>
          <a:r>
            <a:rPr kumimoji="1" lang="ja-JP" altLang="en-US" sz="900"/>
            <a:t>８．５百万円</a:t>
          </a:r>
          <a:endParaRPr kumimoji="1" lang="en-US" altLang="ja-JP" sz="900"/>
        </a:p>
        <a:p>
          <a:pPr algn="ctr"/>
          <a:r>
            <a:rPr kumimoji="1" lang="ja-JP" altLang="en-US" sz="900"/>
            <a:t>（</a:t>
          </a:r>
          <a:r>
            <a:rPr kumimoji="1" lang="ja-JP" altLang="en-US" sz="900">
              <a:solidFill>
                <a:schemeClr val="tx1"/>
              </a:solidFill>
              <a:effectLst/>
              <a:latin typeface="+mn-lt"/>
              <a:ea typeface="+mn-ea"/>
              <a:cs typeface="+mn-cs"/>
            </a:rPr>
            <a:t>サミット準備事務局什器借料</a:t>
          </a:r>
          <a:r>
            <a:rPr kumimoji="1" lang="ja-JP" altLang="en-US" sz="900"/>
            <a:t>）</a:t>
          </a:r>
          <a:endParaRPr kumimoji="1" lang="en-US" altLang="ja-JP" sz="900"/>
        </a:p>
      </xdr:txBody>
    </xdr:sp>
    <xdr:clientData/>
  </xdr:oneCellAnchor>
  <xdr:oneCellAnchor>
    <xdr:from>
      <xdr:col>18</xdr:col>
      <xdr:colOff>190499</xdr:colOff>
      <xdr:row>768</xdr:row>
      <xdr:rowOff>9525</xdr:rowOff>
    </xdr:from>
    <xdr:ext cx="1914525" cy="1348192"/>
    <xdr:sp macro="" textlink="">
      <xdr:nvSpPr>
        <xdr:cNvPr id="18" name="テキスト ボックス 17"/>
        <xdr:cNvSpPr txBox="1"/>
      </xdr:nvSpPr>
      <xdr:spPr>
        <a:xfrm>
          <a:off x="3790949" y="44329350"/>
          <a:ext cx="1914525"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Ｆ</a:t>
          </a:r>
          <a:endParaRPr kumimoji="1" lang="en-US" altLang="ja-JP" sz="900"/>
        </a:p>
        <a:p>
          <a:pPr algn="ctr"/>
          <a:r>
            <a:rPr kumimoji="1" lang="en-US" altLang="ja-JP" sz="900"/>
            <a:t>【</a:t>
          </a:r>
          <a:r>
            <a:rPr kumimoji="1" lang="ja-JP" altLang="en-US" sz="900"/>
            <a:t>随意契約</a:t>
          </a:r>
          <a:r>
            <a:rPr kumimoji="1" lang="en-US" altLang="ja-JP" sz="900"/>
            <a:t>】</a:t>
          </a:r>
          <a:r>
            <a:rPr kumimoji="1" lang="ja-JP" altLang="en-US" sz="900"/>
            <a:t>　　　　　　　　　　　　　　　会議通訳業者</a:t>
          </a:r>
          <a:endParaRPr kumimoji="1" lang="en-US" altLang="ja-JP" sz="900"/>
        </a:p>
        <a:p>
          <a:pPr algn="ctr"/>
          <a:endParaRPr kumimoji="1" lang="en-US" altLang="ja-JP" sz="900"/>
        </a:p>
        <a:p>
          <a:pPr algn="ctr"/>
          <a:r>
            <a:rPr kumimoji="1" lang="ja-JP" altLang="en-US" sz="900"/>
            <a:t>０．７百万円</a:t>
          </a:r>
          <a:endParaRPr kumimoji="1" lang="en-US" altLang="ja-JP" sz="900"/>
        </a:p>
        <a:p>
          <a:pPr algn="ctr"/>
          <a:r>
            <a:rPr kumimoji="1" lang="ja-JP" altLang="en-US" sz="900"/>
            <a:t>（会議通訳業務）</a:t>
          </a:r>
          <a:endParaRPr kumimoji="1" lang="en-US" altLang="ja-JP" sz="900"/>
        </a:p>
      </xdr:txBody>
    </xdr:sp>
    <xdr:clientData/>
  </xdr:oneCellAnchor>
  <xdr:oneCellAnchor>
    <xdr:from>
      <xdr:col>29</xdr:col>
      <xdr:colOff>152399</xdr:colOff>
      <xdr:row>768</xdr:row>
      <xdr:rowOff>9525</xdr:rowOff>
    </xdr:from>
    <xdr:ext cx="1990725" cy="1348192"/>
    <xdr:sp macro="" textlink="">
      <xdr:nvSpPr>
        <xdr:cNvPr id="19" name="テキスト ボックス 18"/>
        <xdr:cNvSpPr txBox="1"/>
      </xdr:nvSpPr>
      <xdr:spPr>
        <a:xfrm>
          <a:off x="5953124" y="44329350"/>
          <a:ext cx="1990725"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Ｇ</a:t>
          </a:r>
          <a:endParaRPr kumimoji="1" lang="en-US" altLang="ja-JP" sz="1100"/>
        </a:p>
        <a:p>
          <a:pPr algn="ctr"/>
          <a:r>
            <a:rPr kumimoji="1" lang="ja-JP" altLang="en-US" sz="1100"/>
            <a:t>在外職員</a:t>
          </a:r>
          <a:endParaRPr kumimoji="1" lang="en-US" altLang="ja-JP" sz="1100"/>
        </a:p>
        <a:p>
          <a:pPr algn="ctr"/>
          <a:r>
            <a:rPr kumimoji="1" lang="ja-JP" altLang="en-US" sz="1100"/>
            <a:t>６百万円</a:t>
          </a:r>
          <a:endParaRPr kumimoji="1" lang="en-US" altLang="ja-JP" sz="1100"/>
        </a:p>
        <a:p>
          <a:pPr algn="ctr"/>
          <a:endParaRPr kumimoji="1" lang="en-US" altLang="ja-JP" sz="1100"/>
        </a:p>
        <a:p>
          <a:pPr algn="ctr"/>
          <a:r>
            <a:rPr kumimoji="1" lang="ja-JP" altLang="en-US" sz="1000"/>
            <a:t>（</a:t>
          </a:r>
          <a:r>
            <a:rPr kumimoji="1" lang="ja-JP" altLang="en-US" sz="900">
              <a:solidFill>
                <a:schemeClr val="tx1"/>
              </a:solidFill>
              <a:effectLst/>
              <a:latin typeface="+mn-lt"/>
              <a:ea typeface="+mn-ea"/>
              <a:cs typeface="+mn-cs"/>
            </a:rPr>
            <a:t>応援出張旅費</a:t>
          </a:r>
          <a:r>
            <a:rPr kumimoji="1" lang="ja-JP" altLang="en-US" sz="900"/>
            <a:t>）</a:t>
          </a:r>
          <a:endParaRPr kumimoji="1" lang="en-US" altLang="ja-JP" sz="900"/>
        </a:p>
      </xdr:txBody>
    </xdr:sp>
    <xdr:clientData/>
  </xdr:oneCellAnchor>
  <xdr:oneCellAnchor>
    <xdr:from>
      <xdr:col>41</xdr:col>
      <xdr:colOff>28575</xdr:colOff>
      <xdr:row>768</xdr:row>
      <xdr:rowOff>28575</xdr:rowOff>
    </xdr:from>
    <xdr:ext cx="1866900" cy="1348192"/>
    <xdr:sp macro="" textlink="">
      <xdr:nvSpPr>
        <xdr:cNvPr id="20" name="テキスト ボックス 19"/>
        <xdr:cNvSpPr txBox="1"/>
      </xdr:nvSpPr>
      <xdr:spPr>
        <a:xfrm>
          <a:off x="8229600" y="44348400"/>
          <a:ext cx="1866900"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Ｈ</a:t>
          </a:r>
          <a:endParaRPr kumimoji="1" lang="en-US" altLang="ja-JP" sz="1100"/>
        </a:p>
        <a:p>
          <a:pPr algn="ctr"/>
          <a:r>
            <a:rPr kumimoji="1" lang="ja-JP" altLang="en-US" sz="1100"/>
            <a:t>本省職員</a:t>
          </a:r>
          <a:endParaRPr kumimoji="1" lang="en-US" altLang="ja-JP" sz="1100"/>
        </a:p>
        <a:p>
          <a:pPr algn="ctr"/>
          <a:endParaRPr kumimoji="1" lang="en-US" altLang="ja-JP" sz="1100"/>
        </a:p>
        <a:p>
          <a:pPr algn="ctr"/>
          <a:r>
            <a:rPr kumimoji="1" lang="ja-JP" altLang="en-US" sz="1100"/>
            <a:t>２．５百万円</a:t>
          </a:r>
          <a:endParaRPr kumimoji="1" lang="en-US" altLang="ja-JP" sz="1100"/>
        </a:p>
        <a:p>
          <a:pPr algn="ctr"/>
          <a:r>
            <a:rPr kumimoji="1" lang="ja-JP" altLang="en-US" sz="900"/>
            <a:t>（</a:t>
          </a:r>
          <a:r>
            <a:rPr kumimoji="1" lang="ja-JP" altLang="en-US" sz="900">
              <a:solidFill>
                <a:schemeClr val="tx1"/>
              </a:solidFill>
              <a:effectLst/>
              <a:latin typeface="+mn-lt"/>
              <a:ea typeface="+mn-ea"/>
              <a:cs typeface="+mn-cs"/>
            </a:rPr>
            <a:t>国内出張旅費</a:t>
          </a:r>
          <a:r>
            <a:rPr kumimoji="1" lang="ja-JP" altLang="en-US" sz="900"/>
            <a:t>）</a:t>
          </a:r>
          <a:endParaRPr kumimoji="1" lang="en-US" altLang="ja-JP" sz="900"/>
        </a:p>
      </xdr:txBody>
    </xdr:sp>
    <xdr:clientData/>
  </xdr:oneCellAnchor>
  <xdr:twoCellAnchor>
    <xdr:from>
      <xdr:col>7</xdr:col>
      <xdr:colOff>9526</xdr:colOff>
      <xdr:row>760</xdr:row>
      <xdr:rowOff>209550</xdr:rowOff>
    </xdr:from>
    <xdr:to>
      <xdr:col>45</xdr:col>
      <xdr:colOff>0</xdr:colOff>
      <xdr:row>761</xdr:row>
      <xdr:rowOff>19050</xdr:rowOff>
    </xdr:to>
    <xdr:cxnSp macro="">
      <xdr:nvCxnSpPr>
        <xdr:cNvPr id="21" name="直線コネクタ 20"/>
        <xdr:cNvCxnSpPr/>
      </xdr:nvCxnSpPr>
      <xdr:spPr>
        <a:xfrm flipH="1">
          <a:off x="1409701" y="43757850"/>
          <a:ext cx="7591424" cy="381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38102</xdr:colOff>
      <xdr:row>767</xdr:row>
      <xdr:rowOff>19050</xdr:rowOff>
    </xdr:from>
    <xdr:to>
      <xdr:col>45</xdr:col>
      <xdr:colOff>171450</xdr:colOff>
      <xdr:row>767</xdr:row>
      <xdr:rowOff>19050</xdr:rowOff>
    </xdr:to>
    <xdr:cxnSp macro="">
      <xdr:nvCxnSpPr>
        <xdr:cNvPr id="22" name="直線コネクタ 21"/>
        <xdr:cNvCxnSpPr/>
      </xdr:nvCxnSpPr>
      <xdr:spPr>
        <a:xfrm flipH="1">
          <a:off x="1438277" y="44024550"/>
          <a:ext cx="773429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759</xdr:row>
      <xdr:rowOff>9525</xdr:rowOff>
    </xdr:from>
    <xdr:to>
      <xdr:col>20</xdr:col>
      <xdr:colOff>47625</xdr:colOff>
      <xdr:row>759</xdr:row>
      <xdr:rowOff>19050</xdr:rowOff>
    </xdr:to>
    <xdr:cxnSp macro="">
      <xdr:nvCxnSpPr>
        <xdr:cNvPr id="26" name="直線コネクタ 25"/>
        <xdr:cNvCxnSpPr/>
      </xdr:nvCxnSpPr>
      <xdr:spPr>
        <a:xfrm flipH="1">
          <a:off x="1419225" y="43024425"/>
          <a:ext cx="2628900" cy="95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758</xdr:row>
      <xdr:rowOff>285752</xdr:rowOff>
    </xdr:from>
    <xdr:to>
      <xdr:col>7</xdr:col>
      <xdr:colOff>25469</xdr:colOff>
      <xdr:row>767</xdr:row>
      <xdr:rowOff>9525</xdr:rowOff>
    </xdr:to>
    <xdr:cxnSp macro="">
      <xdr:nvCxnSpPr>
        <xdr:cNvPr id="29" name="直線コネクタ 28"/>
        <xdr:cNvCxnSpPr/>
      </xdr:nvCxnSpPr>
      <xdr:spPr>
        <a:xfrm flipV="1">
          <a:off x="1419225" y="43005377"/>
          <a:ext cx="6419" cy="270509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180975</xdr:colOff>
      <xdr:row>760</xdr:row>
      <xdr:rowOff>209550</xdr:rowOff>
    </xdr:from>
    <xdr:to>
      <xdr:col>45</xdr:col>
      <xdr:colOff>4763</xdr:colOff>
      <xdr:row>762</xdr:row>
      <xdr:rowOff>19050</xdr:rowOff>
    </xdr:to>
    <xdr:cxnSp macro="">
      <xdr:nvCxnSpPr>
        <xdr:cNvPr id="23" name="直線矢印コネクタ 22"/>
        <xdr:cNvCxnSpPr>
          <a:endCxn id="16" idx="0"/>
        </xdr:cNvCxnSpPr>
      </xdr:nvCxnSpPr>
      <xdr:spPr>
        <a:xfrm>
          <a:off x="8982075" y="42110025"/>
          <a:ext cx="23813" cy="400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161925</xdr:colOff>
      <xdr:row>767</xdr:row>
      <xdr:rowOff>19050</xdr:rowOff>
    </xdr:from>
    <xdr:to>
      <xdr:col>45</xdr:col>
      <xdr:colOff>171450</xdr:colOff>
      <xdr:row>768</xdr:row>
      <xdr:rowOff>28575</xdr:rowOff>
    </xdr:to>
    <xdr:cxnSp macro="">
      <xdr:nvCxnSpPr>
        <xdr:cNvPr id="27" name="直線矢印コネクタ 26"/>
        <xdr:cNvCxnSpPr>
          <a:endCxn id="20" idx="0"/>
        </xdr:cNvCxnSpPr>
      </xdr:nvCxnSpPr>
      <xdr:spPr>
        <a:xfrm flipH="1">
          <a:off x="9163050" y="44024550"/>
          <a:ext cx="9525" cy="3238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95251</xdr:colOff>
      <xdr:row>766</xdr:row>
      <xdr:rowOff>180975</xdr:rowOff>
    </xdr:from>
    <xdr:to>
      <xdr:col>34</xdr:col>
      <xdr:colOff>147637</xdr:colOff>
      <xdr:row>768</xdr:row>
      <xdr:rowOff>9525</xdr:rowOff>
    </xdr:to>
    <xdr:cxnSp macro="">
      <xdr:nvCxnSpPr>
        <xdr:cNvPr id="28" name="直線矢印コネクタ 27"/>
        <xdr:cNvCxnSpPr>
          <a:endCxn id="19" idx="0"/>
        </xdr:cNvCxnSpPr>
      </xdr:nvCxnSpPr>
      <xdr:spPr>
        <a:xfrm>
          <a:off x="6896101" y="43995975"/>
          <a:ext cx="52386" cy="3333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767</xdr:row>
      <xdr:rowOff>0</xdr:rowOff>
    </xdr:from>
    <xdr:to>
      <xdr:col>23</xdr:col>
      <xdr:colOff>147637</xdr:colOff>
      <xdr:row>768</xdr:row>
      <xdr:rowOff>9525</xdr:rowOff>
    </xdr:to>
    <xdr:cxnSp macro="">
      <xdr:nvCxnSpPr>
        <xdr:cNvPr id="30" name="直線矢印コネクタ 29"/>
        <xdr:cNvCxnSpPr>
          <a:endCxn id="18" idx="0"/>
        </xdr:cNvCxnSpPr>
      </xdr:nvCxnSpPr>
      <xdr:spPr>
        <a:xfrm>
          <a:off x="4714875" y="44005500"/>
          <a:ext cx="33337" cy="3238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761</xdr:row>
      <xdr:rowOff>9525</xdr:rowOff>
    </xdr:from>
    <xdr:to>
      <xdr:col>32</xdr:col>
      <xdr:colOff>42863</xdr:colOff>
      <xdr:row>762</xdr:row>
      <xdr:rowOff>47625</xdr:rowOff>
    </xdr:to>
    <xdr:cxnSp macro="">
      <xdr:nvCxnSpPr>
        <xdr:cNvPr id="31" name="直線矢印コネクタ 30"/>
        <xdr:cNvCxnSpPr/>
      </xdr:nvCxnSpPr>
      <xdr:spPr>
        <a:xfrm>
          <a:off x="6419850" y="42138600"/>
          <a:ext cx="23813" cy="400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760</xdr:row>
      <xdr:rowOff>200025</xdr:rowOff>
    </xdr:from>
    <xdr:to>
      <xdr:col>12</xdr:col>
      <xdr:colOff>4763</xdr:colOff>
      <xdr:row>762</xdr:row>
      <xdr:rowOff>9525</xdr:rowOff>
    </xdr:to>
    <xdr:cxnSp macro="">
      <xdr:nvCxnSpPr>
        <xdr:cNvPr id="34" name="直線矢印コネクタ 33"/>
        <xdr:cNvCxnSpPr/>
      </xdr:nvCxnSpPr>
      <xdr:spPr>
        <a:xfrm>
          <a:off x="2381250" y="43748325"/>
          <a:ext cx="23813" cy="4857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161927</xdr:colOff>
      <xdr:row>767</xdr:row>
      <xdr:rowOff>19050</xdr:rowOff>
    </xdr:from>
    <xdr:to>
      <xdr:col>12</xdr:col>
      <xdr:colOff>52387</xdr:colOff>
      <xdr:row>768</xdr:row>
      <xdr:rowOff>0</xdr:rowOff>
    </xdr:to>
    <xdr:cxnSp macro="">
      <xdr:nvCxnSpPr>
        <xdr:cNvPr id="37" name="直線矢印コネクタ 36"/>
        <xdr:cNvCxnSpPr>
          <a:endCxn id="17" idx="0"/>
        </xdr:cNvCxnSpPr>
      </xdr:nvCxnSpPr>
      <xdr:spPr>
        <a:xfrm>
          <a:off x="2362202" y="44024550"/>
          <a:ext cx="90485" cy="2952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161925</xdr:colOff>
      <xdr:row>761</xdr:row>
      <xdr:rowOff>0</xdr:rowOff>
    </xdr:from>
    <xdr:to>
      <xdr:col>20</xdr:col>
      <xdr:colOff>185738</xdr:colOff>
      <xdr:row>762</xdr:row>
      <xdr:rowOff>38100</xdr:rowOff>
    </xdr:to>
    <xdr:cxnSp macro="">
      <xdr:nvCxnSpPr>
        <xdr:cNvPr id="41" name="直線矢印コネクタ 40"/>
        <xdr:cNvCxnSpPr/>
      </xdr:nvCxnSpPr>
      <xdr:spPr>
        <a:xfrm>
          <a:off x="4162425" y="42129075"/>
          <a:ext cx="23813" cy="400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D1" zoomScaleNormal="75" zoomScaleSheetLayoutView="100" zoomScalePageLayoutView="85" workbookViewId="0">
      <selection activeCell="D1" sqref="D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t="s">
        <v>472</v>
      </c>
      <c r="AP2" s="188"/>
      <c r="AQ2" s="188"/>
      <c r="AR2" s="86" t="str">
        <f>IF(OR(AO2="　", AO2=""), "", "-")</f>
        <v>-</v>
      </c>
      <c r="AS2" s="189">
        <v>2</v>
      </c>
      <c r="AT2" s="189"/>
      <c r="AU2" s="189"/>
      <c r="AV2" s="52" t="str">
        <f>IF(AW2="", "", "-")</f>
        <v/>
      </c>
      <c r="AW2" s="388"/>
      <c r="AX2" s="388"/>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02" t="s">
        <v>26</v>
      </c>
      <c r="B4" s="703"/>
      <c r="C4" s="703"/>
      <c r="D4" s="703"/>
      <c r="E4" s="703"/>
      <c r="F4" s="703"/>
      <c r="G4" s="678" t="s">
        <v>582</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566</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68</v>
      </c>
      <c r="B5" s="689"/>
      <c r="C5" s="689"/>
      <c r="D5" s="689"/>
      <c r="E5" s="689"/>
      <c r="F5" s="690"/>
      <c r="G5" s="528" t="s">
        <v>473</v>
      </c>
      <c r="H5" s="529"/>
      <c r="I5" s="529"/>
      <c r="J5" s="529"/>
      <c r="K5" s="529"/>
      <c r="L5" s="529"/>
      <c r="M5" s="530" t="s">
        <v>67</v>
      </c>
      <c r="N5" s="531"/>
      <c r="O5" s="531"/>
      <c r="P5" s="531"/>
      <c r="Q5" s="531"/>
      <c r="R5" s="532"/>
      <c r="S5" s="533" t="s">
        <v>80</v>
      </c>
      <c r="T5" s="529"/>
      <c r="U5" s="529"/>
      <c r="V5" s="529"/>
      <c r="W5" s="529"/>
      <c r="X5" s="534"/>
      <c r="Y5" s="694" t="s">
        <v>3</v>
      </c>
      <c r="Z5" s="695"/>
      <c r="AA5" s="695"/>
      <c r="AB5" s="695"/>
      <c r="AC5" s="695"/>
      <c r="AD5" s="696"/>
      <c r="AE5" s="697" t="s">
        <v>547</v>
      </c>
      <c r="AF5" s="697"/>
      <c r="AG5" s="697"/>
      <c r="AH5" s="697"/>
      <c r="AI5" s="697"/>
      <c r="AJ5" s="697"/>
      <c r="AK5" s="697"/>
      <c r="AL5" s="697"/>
      <c r="AM5" s="697"/>
      <c r="AN5" s="697"/>
      <c r="AO5" s="697"/>
      <c r="AP5" s="698"/>
      <c r="AQ5" s="699" t="s">
        <v>567</v>
      </c>
      <c r="AR5" s="700"/>
      <c r="AS5" s="700"/>
      <c r="AT5" s="700"/>
      <c r="AU5" s="700"/>
      <c r="AV5" s="700"/>
      <c r="AW5" s="700"/>
      <c r="AX5" s="701"/>
    </row>
    <row r="6" spans="1:50" ht="39" customHeight="1">
      <c r="A6" s="704" t="s">
        <v>4</v>
      </c>
      <c r="B6" s="705"/>
      <c r="C6" s="705"/>
      <c r="D6" s="705"/>
      <c r="E6" s="705"/>
      <c r="F6" s="705"/>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c r="A7" s="806" t="s">
        <v>23</v>
      </c>
      <c r="B7" s="807"/>
      <c r="C7" s="807"/>
      <c r="D7" s="807"/>
      <c r="E7" s="807"/>
      <c r="F7" s="808"/>
      <c r="G7" s="809" t="s">
        <v>565</v>
      </c>
      <c r="H7" s="810"/>
      <c r="I7" s="810"/>
      <c r="J7" s="810"/>
      <c r="K7" s="810"/>
      <c r="L7" s="810"/>
      <c r="M7" s="810"/>
      <c r="N7" s="810"/>
      <c r="O7" s="810"/>
      <c r="P7" s="810"/>
      <c r="Q7" s="810"/>
      <c r="R7" s="810"/>
      <c r="S7" s="810"/>
      <c r="T7" s="810"/>
      <c r="U7" s="810"/>
      <c r="V7" s="810"/>
      <c r="W7" s="810"/>
      <c r="X7" s="811"/>
      <c r="Y7" s="386" t="s">
        <v>5</v>
      </c>
      <c r="Z7" s="277"/>
      <c r="AA7" s="277"/>
      <c r="AB7" s="277"/>
      <c r="AC7" s="277"/>
      <c r="AD7" s="387"/>
      <c r="AE7" s="376" t="s">
        <v>593</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06" t="s">
        <v>391</v>
      </c>
      <c r="B8" s="807"/>
      <c r="C8" s="807"/>
      <c r="D8" s="807"/>
      <c r="E8" s="807"/>
      <c r="F8" s="808"/>
      <c r="G8" s="195" t="str">
        <f>入力規則等!A26</f>
        <v>-</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17"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18"/>
    </row>
    <row r="9" spans="1:50" ht="69" customHeight="1">
      <c r="A9" s="107" t="s">
        <v>24</v>
      </c>
      <c r="B9" s="108"/>
      <c r="C9" s="108"/>
      <c r="D9" s="108"/>
      <c r="E9" s="108"/>
      <c r="F9" s="108"/>
      <c r="G9" s="550" t="s">
        <v>587</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19" t="s">
        <v>31</v>
      </c>
      <c r="B10" s="720"/>
      <c r="C10" s="720"/>
      <c r="D10" s="720"/>
      <c r="E10" s="720"/>
      <c r="F10" s="720"/>
      <c r="G10" s="658" t="s">
        <v>585</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19" t="s">
        <v>6</v>
      </c>
      <c r="B11" s="720"/>
      <c r="C11" s="720"/>
      <c r="D11" s="720"/>
      <c r="E11" s="720"/>
      <c r="F11" s="72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101" t="s">
        <v>25</v>
      </c>
      <c r="B12" s="102"/>
      <c r="C12" s="102"/>
      <c r="D12" s="102"/>
      <c r="E12" s="102"/>
      <c r="F12" s="103"/>
      <c r="G12" s="664"/>
      <c r="H12" s="665"/>
      <c r="I12" s="665"/>
      <c r="J12" s="665"/>
      <c r="K12" s="665"/>
      <c r="L12" s="665"/>
      <c r="M12" s="665"/>
      <c r="N12" s="665"/>
      <c r="O12" s="665"/>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21"/>
    </row>
    <row r="13" spans="1:50" ht="21" customHeight="1">
      <c r="A13" s="104"/>
      <c r="B13" s="105"/>
      <c r="C13" s="105"/>
      <c r="D13" s="105"/>
      <c r="E13" s="105"/>
      <c r="F13" s="106"/>
      <c r="G13" s="722" t="s">
        <v>7</v>
      </c>
      <c r="H13" s="723"/>
      <c r="I13" s="626" t="s">
        <v>8</v>
      </c>
      <c r="J13" s="627"/>
      <c r="K13" s="627"/>
      <c r="L13" s="627"/>
      <c r="M13" s="627"/>
      <c r="N13" s="627"/>
      <c r="O13" s="628"/>
      <c r="P13" s="184" t="s">
        <v>568</v>
      </c>
      <c r="Q13" s="185"/>
      <c r="R13" s="185"/>
      <c r="S13" s="185"/>
      <c r="T13" s="185"/>
      <c r="U13" s="185"/>
      <c r="V13" s="186"/>
      <c r="W13" s="184" t="s">
        <v>574</v>
      </c>
      <c r="X13" s="185"/>
      <c r="Y13" s="185"/>
      <c r="Z13" s="185"/>
      <c r="AA13" s="185"/>
      <c r="AB13" s="185"/>
      <c r="AC13" s="186"/>
      <c r="AD13" s="184" t="s">
        <v>569</v>
      </c>
      <c r="AE13" s="185"/>
      <c r="AF13" s="185"/>
      <c r="AG13" s="185"/>
      <c r="AH13" s="185"/>
      <c r="AI13" s="185"/>
      <c r="AJ13" s="186"/>
      <c r="AK13" s="184">
        <v>0</v>
      </c>
      <c r="AL13" s="185"/>
      <c r="AM13" s="185"/>
      <c r="AN13" s="185"/>
      <c r="AO13" s="185"/>
      <c r="AP13" s="185"/>
      <c r="AQ13" s="186"/>
      <c r="AR13" s="181">
        <v>133</v>
      </c>
      <c r="AS13" s="182"/>
      <c r="AT13" s="182"/>
      <c r="AU13" s="182"/>
      <c r="AV13" s="182"/>
      <c r="AW13" s="182"/>
      <c r="AX13" s="385"/>
    </row>
    <row r="14" spans="1:50" ht="21" customHeight="1">
      <c r="A14" s="104"/>
      <c r="B14" s="105"/>
      <c r="C14" s="105"/>
      <c r="D14" s="105"/>
      <c r="E14" s="105"/>
      <c r="F14" s="106"/>
      <c r="G14" s="724"/>
      <c r="H14" s="725"/>
      <c r="I14" s="553" t="s">
        <v>9</v>
      </c>
      <c r="J14" s="617"/>
      <c r="K14" s="617"/>
      <c r="L14" s="617"/>
      <c r="M14" s="617"/>
      <c r="N14" s="617"/>
      <c r="O14" s="618"/>
      <c r="P14" s="184" t="s">
        <v>549</v>
      </c>
      <c r="Q14" s="185"/>
      <c r="R14" s="185"/>
      <c r="S14" s="185"/>
      <c r="T14" s="185"/>
      <c r="U14" s="185"/>
      <c r="V14" s="186"/>
      <c r="W14" s="184" t="s">
        <v>551</v>
      </c>
      <c r="X14" s="185"/>
      <c r="Y14" s="185"/>
      <c r="Z14" s="185"/>
      <c r="AA14" s="185"/>
      <c r="AB14" s="185"/>
      <c r="AC14" s="186"/>
      <c r="AD14" s="184" t="s">
        <v>552</v>
      </c>
      <c r="AE14" s="185"/>
      <c r="AF14" s="185"/>
      <c r="AG14" s="185"/>
      <c r="AH14" s="185"/>
      <c r="AI14" s="185"/>
      <c r="AJ14" s="186"/>
      <c r="AK14" s="184" t="s">
        <v>552</v>
      </c>
      <c r="AL14" s="185"/>
      <c r="AM14" s="185"/>
      <c r="AN14" s="185"/>
      <c r="AO14" s="185"/>
      <c r="AP14" s="185"/>
      <c r="AQ14" s="186"/>
      <c r="AR14" s="653"/>
      <c r="AS14" s="653"/>
      <c r="AT14" s="653"/>
      <c r="AU14" s="653"/>
      <c r="AV14" s="653"/>
      <c r="AW14" s="653"/>
      <c r="AX14" s="654"/>
    </row>
    <row r="15" spans="1:50" ht="21" customHeight="1">
      <c r="A15" s="104"/>
      <c r="B15" s="105"/>
      <c r="C15" s="105"/>
      <c r="D15" s="105"/>
      <c r="E15" s="105"/>
      <c r="F15" s="106"/>
      <c r="G15" s="724"/>
      <c r="H15" s="725"/>
      <c r="I15" s="553" t="s">
        <v>52</v>
      </c>
      <c r="J15" s="554"/>
      <c r="K15" s="554"/>
      <c r="L15" s="554"/>
      <c r="M15" s="554"/>
      <c r="N15" s="554"/>
      <c r="O15" s="555"/>
      <c r="P15" s="184" t="s">
        <v>550</v>
      </c>
      <c r="Q15" s="185"/>
      <c r="R15" s="185"/>
      <c r="S15" s="185"/>
      <c r="T15" s="185"/>
      <c r="U15" s="185"/>
      <c r="V15" s="186"/>
      <c r="W15" s="184" t="s">
        <v>552</v>
      </c>
      <c r="X15" s="185"/>
      <c r="Y15" s="185"/>
      <c r="Z15" s="185"/>
      <c r="AA15" s="185"/>
      <c r="AB15" s="185"/>
      <c r="AC15" s="186"/>
      <c r="AD15" s="184" t="s">
        <v>552</v>
      </c>
      <c r="AE15" s="185"/>
      <c r="AF15" s="185"/>
      <c r="AG15" s="185"/>
      <c r="AH15" s="185"/>
      <c r="AI15" s="185"/>
      <c r="AJ15" s="186"/>
      <c r="AK15" s="184" t="s">
        <v>551</v>
      </c>
      <c r="AL15" s="185"/>
      <c r="AM15" s="185"/>
      <c r="AN15" s="185"/>
      <c r="AO15" s="185"/>
      <c r="AP15" s="185"/>
      <c r="AQ15" s="186"/>
      <c r="AR15" s="184"/>
      <c r="AS15" s="185"/>
      <c r="AT15" s="185"/>
      <c r="AU15" s="185"/>
      <c r="AV15" s="185"/>
      <c r="AW15" s="185"/>
      <c r="AX15" s="616"/>
    </row>
    <row r="16" spans="1:50" ht="21" customHeight="1">
      <c r="A16" s="104"/>
      <c r="B16" s="105"/>
      <c r="C16" s="105"/>
      <c r="D16" s="105"/>
      <c r="E16" s="105"/>
      <c r="F16" s="106"/>
      <c r="G16" s="724"/>
      <c r="H16" s="725"/>
      <c r="I16" s="553" t="s">
        <v>53</v>
      </c>
      <c r="J16" s="554"/>
      <c r="K16" s="554"/>
      <c r="L16" s="554"/>
      <c r="M16" s="554"/>
      <c r="N16" s="554"/>
      <c r="O16" s="555"/>
      <c r="P16" s="184" t="s">
        <v>549</v>
      </c>
      <c r="Q16" s="185"/>
      <c r="R16" s="185"/>
      <c r="S16" s="185"/>
      <c r="T16" s="185"/>
      <c r="U16" s="185"/>
      <c r="V16" s="186"/>
      <c r="W16" s="184" t="s">
        <v>551</v>
      </c>
      <c r="X16" s="185"/>
      <c r="Y16" s="185"/>
      <c r="Z16" s="185"/>
      <c r="AA16" s="185"/>
      <c r="AB16" s="185"/>
      <c r="AC16" s="186"/>
      <c r="AD16" s="184" t="s">
        <v>552</v>
      </c>
      <c r="AE16" s="185"/>
      <c r="AF16" s="185"/>
      <c r="AG16" s="185"/>
      <c r="AH16" s="185"/>
      <c r="AI16" s="185"/>
      <c r="AJ16" s="186"/>
      <c r="AK16" s="184" t="s">
        <v>552</v>
      </c>
      <c r="AL16" s="185"/>
      <c r="AM16" s="185"/>
      <c r="AN16" s="185"/>
      <c r="AO16" s="185"/>
      <c r="AP16" s="185"/>
      <c r="AQ16" s="186"/>
      <c r="AR16" s="661"/>
      <c r="AS16" s="662"/>
      <c r="AT16" s="662"/>
      <c r="AU16" s="662"/>
      <c r="AV16" s="662"/>
      <c r="AW16" s="662"/>
      <c r="AX16" s="663"/>
    </row>
    <row r="17" spans="1:50" ht="24.75" customHeight="1">
      <c r="A17" s="104"/>
      <c r="B17" s="105"/>
      <c r="C17" s="105"/>
      <c r="D17" s="105"/>
      <c r="E17" s="105"/>
      <c r="F17" s="106"/>
      <c r="G17" s="724"/>
      <c r="H17" s="725"/>
      <c r="I17" s="553" t="s">
        <v>51</v>
      </c>
      <c r="J17" s="617"/>
      <c r="K17" s="617"/>
      <c r="L17" s="617"/>
      <c r="M17" s="617"/>
      <c r="N17" s="617"/>
      <c r="O17" s="618"/>
      <c r="P17" s="184" t="s">
        <v>550</v>
      </c>
      <c r="Q17" s="185"/>
      <c r="R17" s="185"/>
      <c r="S17" s="185"/>
      <c r="T17" s="185"/>
      <c r="U17" s="185"/>
      <c r="V17" s="186"/>
      <c r="W17" s="184" t="s">
        <v>552</v>
      </c>
      <c r="X17" s="185"/>
      <c r="Y17" s="185"/>
      <c r="Z17" s="185"/>
      <c r="AA17" s="185"/>
      <c r="AB17" s="185"/>
      <c r="AC17" s="186"/>
      <c r="AD17" s="184" t="s">
        <v>552</v>
      </c>
      <c r="AE17" s="185"/>
      <c r="AF17" s="185"/>
      <c r="AG17" s="185"/>
      <c r="AH17" s="185"/>
      <c r="AI17" s="185"/>
      <c r="AJ17" s="186"/>
      <c r="AK17" s="184" t="s">
        <v>552</v>
      </c>
      <c r="AL17" s="185"/>
      <c r="AM17" s="185"/>
      <c r="AN17" s="185"/>
      <c r="AO17" s="185"/>
      <c r="AP17" s="185"/>
      <c r="AQ17" s="186"/>
      <c r="AR17" s="383"/>
      <c r="AS17" s="383"/>
      <c r="AT17" s="383"/>
      <c r="AU17" s="383"/>
      <c r="AV17" s="383"/>
      <c r="AW17" s="383"/>
      <c r="AX17" s="384"/>
    </row>
    <row r="18" spans="1:50" ht="24.75" customHeight="1">
      <c r="A18" s="104"/>
      <c r="B18" s="105"/>
      <c r="C18" s="105"/>
      <c r="D18" s="105"/>
      <c r="E18" s="105"/>
      <c r="F18" s="106"/>
      <c r="G18" s="726"/>
      <c r="H18" s="727"/>
      <c r="I18" s="714" t="s">
        <v>21</v>
      </c>
      <c r="J18" s="715"/>
      <c r="K18" s="715"/>
      <c r="L18" s="715"/>
      <c r="M18" s="715"/>
      <c r="N18" s="715"/>
      <c r="O18" s="716"/>
      <c r="P18" s="205">
        <f>SUM(P13:V17)</f>
        <v>0</v>
      </c>
      <c r="Q18" s="206"/>
      <c r="R18" s="206"/>
      <c r="S18" s="206"/>
      <c r="T18" s="206"/>
      <c r="U18" s="206"/>
      <c r="V18" s="207"/>
      <c r="W18" s="205">
        <f>SUM(W13:AC17)</f>
        <v>0</v>
      </c>
      <c r="X18" s="206"/>
      <c r="Y18" s="206"/>
      <c r="Z18" s="206"/>
      <c r="AA18" s="206"/>
      <c r="AB18" s="206"/>
      <c r="AC18" s="207"/>
      <c r="AD18" s="205">
        <f>SUM(AD13:AJ17)</f>
        <v>0</v>
      </c>
      <c r="AE18" s="206"/>
      <c r="AF18" s="206"/>
      <c r="AG18" s="206"/>
      <c r="AH18" s="206"/>
      <c r="AI18" s="206"/>
      <c r="AJ18" s="207"/>
      <c r="AK18" s="205">
        <f>SUM(AK13:AQ17)</f>
        <v>0</v>
      </c>
      <c r="AL18" s="206"/>
      <c r="AM18" s="206"/>
      <c r="AN18" s="206"/>
      <c r="AO18" s="206"/>
      <c r="AP18" s="206"/>
      <c r="AQ18" s="207"/>
      <c r="AR18" s="205">
        <f>SUM(AR13:AX17)</f>
        <v>133</v>
      </c>
      <c r="AS18" s="206"/>
      <c r="AT18" s="206"/>
      <c r="AU18" s="206"/>
      <c r="AV18" s="206"/>
      <c r="AW18" s="206"/>
      <c r="AX18" s="509"/>
    </row>
    <row r="19" spans="1:50" ht="24.75" customHeight="1">
      <c r="A19" s="104"/>
      <c r="B19" s="105"/>
      <c r="C19" s="105"/>
      <c r="D19" s="105"/>
      <c r="E19" s="105"/>
      <c r="F19" s="106"/>
      <c r="G19" s="506" t="s">
        <v>10</v>
      </c>
      <c r="H19" s="507"/>
      <c r="I19" s="507"/>
      <c r="J19" s="507"/>
      <c r="K19" s="507"/>
      <c r="L19" s="507"/>
      <c r="M19" s="507"/>
      <c r="N19" s="507"/>
      <c r="O19" s="507"/>
      <c r="P19" s="184">
        <v>0</v>
      </c>
      <c r="Q19" s="185"/>
      <c r="R19" s="185"/>
      <c r="S19" s="185"/>
      <c r="T19" s="185"/>
      <c r="U19" s="185"/>
      <c r="V19" s="186"/>
      <c r="W19" s="184">
        <v>0</v>
      </c>
      <c r="X19" s="185"/>
      <c r="Y19" s="185"/>
      <c r="Z19" s="185"/>
      <c r="AA19" s="185"/>
      <c r="AB19" s="185"/>
      <c r="AC19" s="186"/>
      <c r="AD19" s="184">
        <v>0</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c r="A20" s="104"/>
      <c r="B20" s="105"/>
      <c r="C20" s="105"/>
      <c r="D20" s="105"/>
      <c r="E20" s="105"/>
      <c r="F20" s="106"/>
      <c r="G20" s="506" t="s">
        <v>11</v>
      </c>
      <c r="H20" s="507"/>
      <c r="I20" s="507"/>
      <c r="J20" s="507"/>
      <c r="K20" s="507"/>
      <c r="L20" s="507"/>
      <c r="M20" s="507"/>
      <c r="N20" s="507"/>
      <c r="O20" s="507"/>
      <c r="P20" s="511" t="str">
        <f>IF(P18=0, "-", SUM(P19)/P18)</f>
        <v>-</v>
      </c>
      <c r="Q20" s="511"/>
      <c r="R20" s="511"/>
      <c r="S20" s="511"/>
      <c r="T20" s="511"/>
      <c r="U20" s="511"/>
      <c r="V20" s="511"/>
      <c r="W20" s="511" t="str">
        <f t="shared" ref="W20" si="0">IF(W18=0, "-", SUM(W19)/W18)</f>
        <v>-</v>
      </c>
      <c r="X20" s="511"/>
      <c r="Y20" s="511"/>
      <c r="Z20" s="511"/>
      <c r="AA20" s="511"/>
      <c r="AB20" s="511"/>
      <c r="AC20" s="511"/>
      <c r="AD20" s="511" t="str">
        <f t="shared" ref="AD20" si="1">IF(AD18=0, "-", SUM(AD19)/AD18)</f>
        <v>-</v>
      </c>
      <c r="AE20" s="511"/>
      <c r="AF20" s="511"/>
      <c r="AG20" s="511"/>
      <c r="AH20" s="511"/>
      <c r="AI20" s="511"/>
      <c r="AJ20" s="511"/>
      <c r="AK20" s="508"/>
      <c r="AL20" s="508"/>
      <c r="AM20" s="508"/>
      <c r="AN20" s="508"/>
      <c r="AO20" s="508"/>
      <c r="AP20" s="508"/>
      <c r="AQ20" s="596"/>
      <c r="AR20" s="596"/>
      <c r="AS20" s="596"/>
      <c r="AT20" s="596"/>
      <c r="AU20" s="508"/>
      <c r="AV20" s="508"/>
      <c r="AW20" s="508"/>
      <c r="AX20" s="510"/>
    </row>
    <row r="21" spans="1:50" ht="25.5" customHeight="1">
      <c r="A21" s="107"/>
      <c r="B21" s="108"/>
      <c r="C21" s="108"/>
      <c r="D21" s="108"/>
      <c r="E21" s="108"/>
      <c r="F21" s="109"/>
      <c r="G21" s="894" t="s">
        <v>508</v>
      </c>
      <c r="H21" s="895"/>
      <c r="I21" s="895"/>
      <c r="J21" s="895"/>
      <c r="K21" s="895"/>
      <c r="L21" s="895"/>
      <c r="M21" s="895"/>
      <c r="N21" s="895"/>
      <c r="O21" s="895"/>
      <c r="P21" s="511" t="str">
        <f>IF(P19=0, "-", SUM(P19)/SUM(P13,P14))</f>
        <v>-</v>
      </c>
      <c r="Q21" s="511"/>
      <c r="R21" s="511"/>
      <c r="S21" s="511"/>
      <c r="T21" s="511"/>
      <c r="U21" s="511"/>
      <c r="V21" s="511"/>
      <c r="W21" s="511" t="str">
        <f t="shared" ref="W21" si="2">IF(W19=0, "-", SUM(W19)/SUM(W13,W14))</f>
        <v>-</v>
      </c>
      <c r="X21" s="511"/>
      <c r="Y21" s="511"/>
      <c r="Z21" s="511"/>
      <c r="AA21" s="511"/>
      <c r="AB21" s="511"/>
      <c r="AC21" s="511"/>
      <c r="AD21" s="511" t="str">
        <f t="shared" ref="AD21" si="3">IF(AD19=0, "-", SUM(AD19)/SUM(AD13,AD14))</f>
        <v>-</v>
      </c>
      <c r="AE21" s="511"/>
      <c r="AF21" s="511"/>
      <c r="AG21" s="511"/>
      <c r="AH21" s="511"/>
      <c r="AI21" s="511"/>
      <c r="AJ21" s="511"/>
      <c r="AK21" s="508"/>
      <c r="AL21" s="508"/>
      <c r="AM21" s="508"/>
      <c r="AN21" s="508"/>
      <c r="AO21" s="508"/>
      <c r="AP21" s="508"/>
      <c r="AQ21" s="596"/>
      <c r="AR21" s="596"/>
      <c r="AS21" s="596"/>
      <c r="AT21" s="596"/>
      <c r="AU21" s="508"/>
      <c r="AV21" s="508"/>
      <c r="AW21" s="508"/>
      <c r="AX21" s="510"/>
    </row>
    <row r="22" spans="1:50" ht="18.75" customHeight="1">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570</v>
      </c>
      <c r="H23" s="150"/>
      <c r="I23" s="150"/>
      <c r="J23" s="150"/>
      <c r="K23" s="150"/>
      <c r="L23" s="150"/>
      <c r="M23" s="150"/>
      <c r="N23" s="150"/>
      <c r="O23" s="151"/>
      <c r="P23" s="181">
        <v>0</v>
      </c>
      <c r="Q23" s="182"/>
      <c r="R23" s="182"/>
      <c r="S23" s="182"/>
      <c r="T23" s="182"/>
      <c r="U23" s="182"/>
      <c r="V23" s="183"/>
      <c r="W23" s="181">
        <v>124.6</v>
      </c>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52" t="s">
        <v>571</v>
      </c>
      <c r="H24" s="153"/>
      <c r="I24" s="153"/>
      <c r="J24" s="153"/>
      <c r="K24" s="153"/>
      <c r="L24" s="153"/>
      <c r="M24" s="153"/>
      <c r="N24" s="153"/>
      <c r="O24" s="154"/>
      <c r="P24" s="184">
        <v>0</v>
      </c>
      <c r="Q24" s="185"/>
      <c r="R24" s="185"/>
      <c r="S24" s="185"/>
      <c r="T24" s="185"/>
      <c r="U24" s="185"/>
      <c r="V24" s="186"/>
      <c r="W24" s="184">
        <v>2.2999999999999998</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t="s">
        <v>572</v>
      </c>
      <c r="H25" s="153"/>
      <c r="I25" s="153"/>
      <c r="J25" s="153"/>
      <c r="K25" s="153"/>
      <c r="L25" s="153"/>
      <c r="M25" s="153"/>
      <c r="N25" s="153"/>
      <c r="O25" s="154"/>
      <c r="P25" s="184">
        <v>0</v>
      </c>
      <c r="Q25" s="185"/>
      <c r="R25" s="185"/>
      <c r="S25" s="185"/>
      <c r="T25" s="185"/>
      <c r="U25" s="185"/>
      <c r="V25" s="186"/>
      <c r="W25" s="184">
        <v>0.1</v>
      </c>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t="s">
        <v>573</v>
      </c>
      <c r="H26" s="153"/>
      <c r="I26" s="153"/>
      <c r="J26" s="153"/>
      <c r="K26" s="153"/>
      <c r="L26" s="153"/>
      <c r="M26" s="153"/>
      <c r="N26" s="153"/>
      <c r="O26" s="154"/>
      <c r="P26" s="184">
        <v>0</v>
      </c>
      <c r="Q26" s="185"/>
      <c r="R26" s="185"/>
      <c r="S26" s="185"/>
      <c r="T26" s="185"/>
      <c r="U26" s="185"/>
      <c r="V26" s="186"/>
      <c r="W26" s="184">
        <v>6</v>
      </c>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1.75" customHeight="1">
      <c r="A27" s="164"/>
      <c r="B27" s="165"/>
      <c r="C27" s="165"/>
      <c r="D27" s="165"/>
      <c r="E27" s="165"/>
      <c r="F27" s="166"/>
      <c r="G27" s="152"/>
      <c r="H27" s="153"/>
      <c r="I27" s="153"/>
      <c r="J27" s="153"/>
      <c r="K27" s="153"/>
      <c r="L27" s="153"/>
      <c r="M27" s="153"/>
      <c r="N27" s="153"/>
      <c r="O27" s="154"/>
      <c r="P27" s="184">
        <v>0</v>
      </c>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f>AK13</f>
        <v>0</v>
      </c>
      <c r="Q29" s="209"/>
      <c r="R29" s="209"/>
      <c r="S29" s="209"/>
      <c r="T29" s="209"/>
      <c r="U29" s="209"/>
      <c r="V29" s="210"/>
      <c r="W29" s="208">
        <f>AR13</f>
        <v>133</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61" t="s">
        <v>501</v>
      </c>
      <c r="B30" s="562"/>
      <c r="C30" s="562"/>
      <c r="D30" s="562"/>
      <c r="E30" s="562"/>
      <c r="F30" s="563"/>
      <c r="G30" s="638"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29" t="s">
        <v>356</v>
      </c>
      <c r="AR30" s="630"/>
      <c r="AS30" s="630"/>
      <c r="AT30" s="631"/>
      <c r="AU30" s="381" t="s">
        <v>254</v>
      </c>
      <c r="AV30" s="381"/>
      <c r="AW30" s="381"/>
      <c r="AX30" s="382"/>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c r="AR31" s="200"/>
      <c r="AS31" s="134" t="s">
        <v>357</v>
      </c>
      <c r="AT31" s="135"/>
      <c r="AU31" s="267">
        <v>30</v>
      </c>
      <c r="AV31" s="267"/>
      <c r="AW31" s="370" t="s">
        <v>301</v>
      </c>
      <c r="AX31" s="371"/>
    </row>
    <row r="32" spans="1:50" ht="23.25" customHeight="1">
      <c r="A32" s="538"/>
      <c r="B32" s="536"/>
      <c r="C32" s="536"/>
      <c r="D32" s="536"/>
      <c r="E32" s="536"/>
      <c r="F32" s="537"/>
      <c r="G32" s="512" t="s">
        <v>586</v>
      </c>
      <c r="H32" s="513"/>
      <c r="I32" s="513"/>
      <c r="J32" s="513"/>
      <c r="K32" s="513"/>
      <c r="L32" s="513"/>
      <c r="M32" s="513"/>
      <c r="N32" s="513"/>
      <c r="O32" s="514"/>
      <c r="P32" s="123" t="s">
        <v>575</v>
      </c>
      <c r="Q32" s="123"/>
      <c r="R32" s="123"/>
      <c r="S32" s="123"/>
      <c r="T32" s="123"/>
      <c r="U32" s="123"/>
      <c r="V32" s="123"/>
      <c r="W32" s="123"/>
      <c r="X32" s="214"/>
      <c r="Y32" s="337" t="s">
        <v>13</v>
      </c>
      <c r="Z32" s="521"/>
      <c r="AA32" s="522"/>
      <c r="AB32" s="523" t="s">
        <v>553</v>
      </c>
      <c r="AC32" s="523"/>
      <c r="AD32" s="523"/>
      <c r="AE32" s="350" t="s">
        <v>592</v>
      </c>
      <c r="AF32" s="351"/>
      <c r="AG32" s="351"/>
      <c r="AH32" s="351"/>
      <c r="AI32" s="350" t="s">
        <v>588</v>
      </c>
      <c r="AJ32" s="351"/>
      <c r="AK32" s="351"/>
      <c r="AL32" s="351"/>
      <c r="AM32" s="350" t="s">
        <v>588</v>
      </c>
      <c r="AN32" s="351"/>
      <c r="AO32" s="351"/>
      <c r="AP32" s="351"/>
      <c r="AQ32" s="191"/>
      <c r="AR32" s="192"/>
      <c r="AS32" s="192"/>
      <c r="AT32" s="193"/>
      <c r="AU32" s="351"/>
      <c r="AV32" s="351"/>
      <c r="AW32" s="351"/>
      <c r="AX32" s="367"/>
    </row>
    <row r="33" spans="1:50" ht="23.25" customHeight="1">
      <c r="A33" s="539"/>
      <c r="B33" s="540"/>
      <c r="C33" s="540"/>
      <c r="D33" s="540"/>
      <c r="E33" s="540"/>
      <c r="F33" s="541"/>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553</v>
      </c>
      <c r="AC33" s="493"/>
      <c r="AD33" s="493"/>
      <c r="AE33" s="350" t="s">
        <v>588</v>
      </c>
      <c r="AF33" s="351"/>
      <c r="AG33" s="351"/>
      <c r="AH33" s="351"/>
      <c r="AI33" s="350" t="s">
        <v>588</v>
      </c>
      <c r="AJ33" s="351"/>
      <c r="AK33" s="351"/>
      <c r="AL33" s="351"/>
      <c r="AM33" s="350" t="s">
        <v>588</v>
      </c>
      <c r="AN33" s="351"/>
      <c r="AO33" s="351"/>
      <c r="AP33" s="351"/>
      <c r="AQ33" s="191"/>
      <c r="AR33" s="192"/>
      <c r="AS33" s="192"/>
      <c r="AT33" s="193"/>
      <c r="AU33" s="351">
        <v>14</v>
      </c>
      <c r="AV33" s="351"/>
      <c r="AW33" s="351"/>
      <c r="AX33" s="367"/>
    </row>
    <row r="34" spans="1:50" ht="70.5" customHeight="1">
      <c r="A34" s="538"/>
      <c r="B34" s="536"/>
      <c r="C34" s="536"/>
      <c r="D34" s="536"/>
      <c r="E34" s="536"/>
      <c r="F34" s="537"/>
      <c r="G34" s="518"/>
      <c r="H34" s="519"/>
      <c r="I34" s="519"/>
      <c r="J34" s="519"/>
      <c r="K34" s="519"/>
      <c r="L34" s="519"/>
      <c r="M34" s="519"/>
      <c r="N34" s="519"/>
      <c r="O34" s="520"/>
      <c r="P34" s="126"/>
      <c r="Q34" s="126"/>
      <c r="R34" s="126"/>
      <c r="S34" s="126"/>
      <c r="T34" s="126"/>
      <c r="U34" s="126"/>
      <c r="V34" s="126"/>
      <c r="W34" s="126"/>
      <c r="X34" s="219"/>
      <c r="Y34" s="284" t="s">
        <v>14</v>
      </c>
      <c r="Z34" s="279"/>
      <c r="AA34" s="280"/>
      <c r="AB34" s="478" t="s">
        <v>302</v>
      </c>
      <c r="AC34" s="478"/>
      <c r="AD34" s="478"/>
      <c r="AE34" s="350" t="s">
        <v>588</v>
      </c>
      <c r="AF34" s="351"/>
      <c r="AG34" s="351"/>
      <c r="AH34" s="351"/>
      <c r="AI34" s="350" t="s">
        <v>588</v>
      </c>
      <c r="AJ34" s="351"/>
      <c r="AK34" s="351"/>
      <c r="AL34" s="351"/>
      <c r="AM34" s="350" t="s">
        <v>588</v>
      </c>
      <c r="AN34" s="351"/>
      <c r="AO34" s="351"/>
      <c r="AP34" s="351"/>
      <c r="AQ34" s="191"/>
      <c r="AR34" s="192"/>
      <c r="AS34" s="192"/>
      <c r="AT34" s="193"/>
      <c r="AU34" s="351"/>
      <c r="AV34" s="351"/>
      <c r="AW34" s="351"/>
      <c r="AX34" s="367"/>
    </row>
    <row r="35" spans="1:50" ht="0.75" customHeight="1" thickBot="1">
      <c r="A35" s="868" t="s">
        <v>539</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3.25" hidden="1" customHeight="1">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hidden="1" customHeight="1">
      <c r="A37" s="632" t="s">
        <v>501</v>
      </c>
      <c r="B37" s="633"/>
      <c r="C37" s="633"/>
      <c r="D37" s="633"/>
      <c r="E37" s="633"/>
      <c r="F37" s="634"/>
      <c r="G37" s="737" t="s">
        <v>266</v>
      </c>
      <c r="H37" s="374"/>
      <c r="I37" s="374"/>
      <c r="J37" s="374"/>
      <c r="K37" s="374"/>
      <c r="L37" s="374"/>
      <c r="M37" s="374"/>
      <c r="N37" s="374"/>
      <c r="O37" s="620"/>
      <c r="P37" s="619" t="s">
        <v>60</v>
      </c>
      <c r="Q37" s="374"/>
      <c r="R37" s="374"/>
      <c r="S37" s="374"/>
      <c r="T37" s="374"/>
      <c r="U37" s="374"/>
      <c r="V37" s="374"/>
      <c r="W37" s="374"/>
      <c r="X37" s="620"/>
      <c r="Y37" s="621"/>
      <c r="Z37" s="622"/>
      <c r="AA37" s="623"/>
      <c r="AB37" s="373" t="s">
        <v>12</v>
      </c>
      <c r="AC37" s="624"/>
      <c r="AD37" s="625"/>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4" t="s">
        <v>357</v>
      </c>
      <c r="AT38" s="135"/>
      <c r="AU38" s="267"/>
      <c r="AV38" s="267"/>
      <c r="AW38" s="370" t="s">
        <v>301</v>
      </c>
      <c r="AX38" s="371"/>
    </row>
    <row r="39" spans="1:50" ht="23.25" hidden="1" customHeight="1">
      <c r="A39" s="538"/>
      <c r="B39" s="536"/>
      <c r="C39" s="536"/>
      <c r="D39" s="536"/>
      <c r="E39" s="536"/>
      <c r="F39" s="537"/>
      <c r="G39" s="512"/>
      <c r="H39" s="513"/>
      <c r="I39" s="513"/>
      <c r="J39" s="513"/>
      <c r="K39" s="513"/>
      <c r="L39" s="513"/>
      <c r="M39" s="513"/>
      <c r="N39" s="513"/>
      <c r="O39" s="514"/>
      <c r="P39" s="123"/>
      <c r="Q39" s="123"/>
      <c r="R39" s="123"/>
      <c r="S39" s="123"/>
      <c r="T39" s="123"/>
      <c r="U39" s="123"/>
      <c r="V39" s="123"/>
      <c r="W39" s="123"/>
      <c r="X39" s="214"/>
      <c r="Y39" s="337" t="s">
        <v>13</v>
      </c>
      <c r="Z39" s="521"/>
      <c r="AA39" s="522"/>
      <c r="AB39" s="523"/>
      <c r="AC39" s="523"/>
      <c r="AD39" s="52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c r="AC40" s="493"/>
      <c r="AD40" s="49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c r="A41" s="635"/>
      <c r="B41" s="636"/>
      <c r="C41" s="636"/>
      <c r="D41" s="636"/>
      <c r="E41" s="636"/>
      <c r="F41" s="637"/>
      <c r="G41" s="518"/>
      <c r="H41" s="519"/>
      <c r="I41" s="519"/>
      <c r="J41" s="519"/>
      <c r="K41" s="519"/>
      <c r="L41" s="519"/>
      <c r="M41" s="519"/>
      <c r="N41" s="519"/>
      <c r="O41" s="520"/>
      <c r="P41" s="126"/>
      <c r="Q41" s="126"/>
      <c r="R41" s="126"/>
      <c r="S41" s="126"/>
      <c r="T41" s="126"/>
      <c r="U41" s="126"/>
      <c r="V41" s="126"/>
      <c r="W41" s="126"/>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1.5" hidden="1" customHeight="1">
      <c r="A42" s="868" t="s">
        <v>539</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hidden="1" customHeight="1">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hidden="1" customHeight="1">
      <c r="A44" s="632" t="s">
        <v>501</v>
      </c>
      <c r="B44" s="633"/>
      <c r="C44" s="633"/>
      <c r="D44" s="633"/>
      <c r="E44" s="633"/>
      <c r="F44" s="634"/>
      <c r="G44" s="737" t="s">
        <v>266</v>
      </c>
      <c r="H44" s="374"/>
      <c r="I44" s="374"/>
      <c r="J44" s="374"/>
      <c r="K44" s="374"/>
      <c r="L44" s="374"/>
      <c r="M44" s="374"/>
      <c r="N44" s="374"/>
      <c r="O44" s="620"/>
      <c r="P44" s="619" t="s">
        <v>60</v>
      </c>
      <c r="Q44" s="374"/>
      <c r="R44" s="374"/>
      <c r="S44" s="374"/>
      <c r="T44" s="374"/>
      <c r="U44" s="374"/>
      <c r="V44" s="374"/>
      <c r="W44" s="374"/>
      <c r="X44" s="620"/>
      <c r="Y44" s="621"/>
      <c r="Z44" s="622"/>
      <c r="AA44" s="623"/>
      <c r="AB44" s="373" t="s">
        <v>12</v>
      </c>
      <c r="AC44" s="624"/>
      <c r="AD44" s="625"/>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4" t="s">
        <v>357</v>
      </c>
      <c r="AT45" s="135"/>
      <c r="AU45" s="267"/>
      <c r="AV45" s="267"/>
      <c r="AW45" s="370" t="s">
        <v>301</v>
      </c>
      <c r="AX45" s="371"/>
    </row>
    <row r="46" spans="1:50" ht="23.25" hidden="1" customHeight="1">
      <c r="A46" s="538"/>
      <c r="B46" s="536"/>
      <c r="C46" s="536"/>
      <c r="D46" s="536"/>
      <c r="E46" s="536"/>
      <c r="F46" s="537"/>
      <c r="G46" s="512"/>
      <c r="H46" s="513"/>
      <c r="I46" s="513"/>
      <c r="J46" s="513"/>
      <c r="K46" s="513"/>
      <c r="L46" s="513"/>
      <c r="M46" s="513"/>
      <c r="N46" s="513"/>
      <c r="O46" s="514"/>
      <c r="P46" s="123"/>
      <c r="Q46" s="123"/>
      <c r="R46" s="123"/>
      <c r="S46" s="123"/>
      <c r="T46" s="123"/>
      <c r="U46" s="123"/>
      <c r="V46" s="123"/>
      <c r="W46" s="123"/>
      <c r="X46" s="214"/>
      <c r="Y46" s="337" t="s">
        <v>13</v>
      </c>
      <c r="Z46" s="521"/>
      <c r="AA46" s="522"/>
      <c r="AB46" s="523"/>
      <c r="AC46" s="523"/>
      <c r="AD46" s="52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c r="AC47" s="493"/>
      <c r="AD47" s="49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c r="A48" s="635"/>
      <c r="B48" s="636"/>
      <c r="C48" s="636"/>
      <c r="D48" s="636"/>
      <c r="E48" s="636"/>
      <c r="F48" s="637"/>
      <c r="G48" s="518"/>
      <c r="H48" s="519"/>
      <c r="I48" s="519"/>
      <c r="J48" s="519"/>
      <c r="K48" s="519"/>
      <c r="L48" s="519"/>
      <c r="M48" s="519"/>
      <c r="N48" s="519"/>
      <c r="O48" s="520"/>
      <c r="P48" s="126"/>
      <c r="Q48" s="126"/>
      <c r="R48" s="126"/>
      <c r="S48" s="126"/>
      <c r="T48" s="126"/>
      <c r="U48" s="126"/>
      <c r="V48" s="126"/>
      <c r="W48" s="126"/>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13.5" hidden="1" customHeight="1">
      <c r="A49" s="868" t="s">
        <v>539</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hidden="1" customHeight="1">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c r="A51" s="535" t="s">
        <v>501</v>
      </c>
      <c r="B51" s="536"/>
      <c r="C51" s="536"/>
      <c r="D51" s="536"/>
      <c r="E51" s="536"/>
      <c r="F51" s="537"/>
      <c r="G51" s="542" t="s">
        <v>266</v>
      </c>
      <c r="H51" s="543"/>
      <c r="I51" s="543"/>
      <c r="J51" s="543"/>
      <c r="K51" s="543"/>
      <c r="L51" s="543"/>
      <c r="M51" s="543"/>
      <c r="N51" s="543"/>
      <c r="O51" s="544"/>
      <c r="P51" s="741"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hidden="1"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4" t="s">
        <v>357</v>
      </c>
      <c r="AT52" s="135"/>
      <c r="AU52" s="267"/>
      <c r="AV52" s="267"/>
      <c r="AW52" s="370" t="s">
        <v>301</v>
      </c>
      <c r="AX52" s="371"/>
    </row>
    <row r="53" spans="1:50" ht="23.25" hidden="1" customHeight="1">
      <c r="A53" s="538"/>
      <c r="B53" s="536"/>
      <c r="C53" s="536"/>
      <c r="D53" s="536"/>
      <c r="E53" s="536"/>
      <c r="F53" s="537"/>
      <c r="G53" s="512"/>
      <c r="H53" s="513"/>
      <c r="I53" s="513"/>
      <c r="J53" s="513"/>
      <c r="K53" s="513"/>
      <c r="L53" s="513"/>
      <c r="M53" s="513"/>
      <c r="N53" s="513"/>
      <c r="O53" s="514"/>
      <c r="P53" s="123"/>
      <c r="Q53" s="123"/>
      <c r="R53" s="123"/>
      <c r="S53" s="123"/>
      <c r="T53" s="123"/>
      <c r="U53" s="123"/>
      <c r="V53" s="123"/>
      <c r="W53" s="123"/>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c r="A55" s="635"/>
      <c r="B55" s="636"/>
      <c r="C55" s="636"/>
      <c r="D55" s="636"/>
      <c r="E55" s="636"/>
      <c r="F55" s="637"/>
      <c r="G55" s="518"/>
      <c r="H55" s="519"/>
      <c r="I55" s="519"/>
      <c r="J55" s="519"/>
      <c r="K55" s="519"/>
      <c r="L55" s="519"/>
      <c r="M55" s="519"/>
      <c r="N55" s="519"/>
      <c r="O55" s="520"/>
      <c r="P55" s="126"/>
      <c r="Q55" s="126"/>
      <c r="R55" s="126"/>
      <c r="S55" s="126"/>
      <c r="T55" s="126"/>
      <c r="U55" s="126"/>
      <c r="V55" s="126"/>
      <c r="W55" s="126"/>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c r="A56" s="868" t="s">
        <v>539</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hidden="1" customHeight="1">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c r="A58" s="535" t="s">
        <v>501</v>
      </c>
      <c r="B58" s="536"/>
      <c r="C58" s="536"/>
      <c r="D58" s="536"/>
      <c r="E58" s="536"/>
      <c r="F58" s="537"/>
      <c r="G58" s="542" t="s">
        <v>266</v>
      </c>
      <c r="H58" s="543"/>
      <c r="I58" s="543"/>
      <c r="J58" s="543"/>
      <c r="K58" s="543"/>
      <c r="L58" s="543"/>
      <c r="M58" s="543"/>
      <c r="N58" s="543"/>
      <c r="O58" s="544"/>
      <c r="P58" s="741"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hidden="1"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4" t="s">
        <v>357</v>
      </c>
      <c r="AT59" s="135"/>
      <c r="AU59" s="267"/>
      <c r="AV59" s="267"/>
      <c r="AW59" s="370" t="s">
        <v>301</v>
      </c>
      <c r="AX59" s="371"/>
    </row>
    <row r="60" spans="1:50" ht="23.25" hidden="1" customHeight="1">
      <c r="A60" s="538"/>
      <c r="B60" s="536"/>
      <c r="C60" s="536"/>
      <c r="D60" s="536"/>
      <c r="E60" s="536"/>
      <c r="F60" s="537"/>
      <c r="G60" s="512"/>
      <c r="H60" s="513"/>
      <c r="I60" s="513"/>
      <c r="J60" s="513"/>
      <c r="K60" s="513"/>
      <c r="L60" s="513"/>
      <c r="M60" s="513"/>
      <c r="N60" s="513"/>
      <c r="O60" s="514"/>
      <c r="P60" s="123"/>
      <c r="Q60" s="123"/>
      <c r="R60" s="123"/>
      <c r="S60" s="123"/>
      <c r="T60" s="123"/>
      <c r="U60" s="123"/>
      <c r="V60" s="123"/>
      <c r="W60" s="123"/>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c r="A62" s="539"/>
      <c r="B62" s="540"/>
      <c r="C62" s="540"/>
      <c r="D62" s="540"/>
      <c r="E62" s="540"/>
      <c r="F62" s="541"/>
      <c r="G62" s="518"/>
      <c r="H62" s="519"/>
      <c r="I62" s="519"/>
      <c r="J62" s="519"/>
      <c r="K62" s="519"/>
      <c r="L62" s="519"/>
      <c r="M62" s="519"/>
      <c r="N62" s="519"/>
      <c r="O62" s="520"/>
      <c r="P62" s="126"/>
      <c r="Q62" s="126"/>
      <c r="R62" s="126"/>
      <c r="S62" s="126"/>
      <c r="T62" s="126"/>
      <c r="U62" s="126"/>
      <c r="V62" s="126"/>
      <c r="W62" s="126"/>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c r="A63" s="868" t="s">
        <v>539</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23.25" hidden="1" customHeight="1">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hidden="1" customHeight="1">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7" t="s">
        <v>358</v>
      </c>
      <c r="AF65" s="897"/>
      <c r="AG65" s="897"/>
      <c r="AH65" s="897"/>
      <c r="AI65" s="897" t="s">
        <v>359</v>
      </c>
      <c r="AJ65" s="897"/>
      <c r="AK65" s="897"/>
      <c r="AL65" s="897"/>
      <c r="AM65" s="897" t="s">
        <v>365</v>
      </c>
      <c r="AN65" s="897"/>
      <c r="AO65" s="897"/>
      <c r="AP65" s="941"/>
      <c r="AQ65" s="941" t="s">
        <v>356</v>
      </c>
      <c r="AR65" s="937"/>
      <c r="AS65" s="937"/>
      <c r="AT65" s="938"/>
      <c r="AU65" s="952" t="s">
        <v>254</v>
      </c>
      <c r="AV65" s="952"/>
      <c r="AW65" s="952"/>
      <c r="AX65" s="953"/>
    </row>
    <row r="66" spans="1:50" ht="18.75" hidden="1" customHeight="1">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6"/>
      <c r="AR66" s="267"/>
      <c r="AS66" s="939" t="s">
        <v>357</v>
      </c>
      <c r="AT66" s="940"/>
      <c r="AU66" s="267"/>
      <c r="AV66" s="267"/>
      <c r="AW66" s="939" t="s">
        <v>500</v>
      </c>
      <c r="AX66" s="954"/>
    </row>
    <row r="67" spans="1:50" ht="23.25" hidden="1" customHeight="1">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7" t="s">
        <v>55</v>
      </c>
      <c r="Z68" s="147"/>
      <c r="AA68" s="148"/>
      <c r="AB68" s="973" t="s">
        <v>529</v>
      </c>
      <c r="AC68" s="973"/>
      <c r="AD68" s="973"/>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7" t="s">
        <v>14</v>
      </c>
      <c r="Z69" s="147"/>
      <c r="AA69" s="148"/>
      <c r="AB69" s="863" t="s">
        <v>530</v>
      </c>
      <c r="AC69" s="863"/>
      <c r="AD69" s="863"/>
      <c r="AE69" s="865"/>
      <c r="AF69" s="866"/>
      <c r="AG69" s="866"/>
      <c r="AH69" s="866"/>
      <c r="AI69" s="865"/>
      <c r="AJ69" s="866"/>
      <c r="AK69" s="866"/>
      <c r="AL69" s="866"/>
      <c r="AM69" s="865"/>
      <c r="AN69" s="866"/>
      <c r="AO69" s="866"/>
      <c r="AP69" s="866"/>
      <c r="AQ69" s="350"/>
      <c r="AR69" s="351"/>
      <c r="AS69" s="351"/>
      <c r="AT69" s="352"/>
      <c r="AU69" s="351"/>
      <c r="AV69" s="351"/>
      <c r="AW69" s="351"/>
      <c r="AX69" s="367"/>
    </row>
    <row r="70" spans="1:50" ht="23.25" hidden="1" customHeight="1">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7" t="s">
        <v>55</v>
      </c>
      <c r="Z71" s="147"/>
      <c r="AA71" s="148"/>
      <c r="AB71" s="973" t="s">
        <v>529</v>
      </c>
      <c r="AC71" s="973"/>
      <c r="AD71" s="973"/>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7" t="s">
        <v>14</v>
      </c>
      <c r="Z72" s="147"/>
      <c r="AA72" s="148"/>
      <c r="AB72" s="863" t="s">
        <v>530</v>
      </c>
      <c r="AC72" s="863"/>
      <c r="AD72" s="863"/>
      <c r="AE72" s="865"/>
      <c r="AF72" s="866"/>
      <c r="AG72" s="866"/>
      <c r="AH72" s="866"/>
      <c r="AI72" s="865"/>
      <c r="AJ72" s="866"/>
      <c r="AK72" s="866"/>
      <c r="AL72" s="866"/>
      <c r="AM72" s="865"/>
      <c r="AN72" s="866"/>
      <c r="AO72" s="866"/>
      <c r="AP72" s="866"/>
      <c r="AQ72" s="350"/>
      <c r="AR72" s="351"/>
      <c r="AS72" s="351"/>
      <c r="AT72" s="352"/>
      <c r="AU72" s="351"/>
      <c r="AV72" s="351"/>
      <c r="AW72" s="351"/>
      <c r="AX72" s="367"/>
    </row>
    <row r="73" spans="1:50" ht="18.75" hidden="1" customHeight="1">
      <c r="A73" s="817" t="s">
        <v>502</v>
      </c>
      <c r="B73" s="818"/>
      <c r="C73" s="818"/>
      <c r="D73" s="818"/>
      <c r="E73" s="818"/>
      <c r="F73" s="819"/>
      <c r="G73" s="799"/>
      <c r="H73" s="131" t="s">
        <v>266</v>
      </c>
      <c r="I73" s="131"/>
      <c r="J73" s="131"/>
      <c r="K73" s="131"/>
      <c r="L73" s="131"/>
      <c r="M73" s="131"/>
      <c r="N73" s="131"/>
      <c r="O73" s="132"/>
      <c r="P73" s="139" t="s">
        <v>60</v>
      </c>
      <c r="Q73" s="131"/>
      <c r="R73" s="131"/>
      <c r="S73" s="131"/>
      <c r="T73" s="131"/>
      <c r="U73" s="131"/>
      <c r="V73" s="131"/>
      <c r="W73" s="131"/>
      <c r="X73" s="132"/>
      <c r="Y73" s="801"/>
      <c r="Z73" s="802"/>
      <c r="AA73" s="803"/>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1" t="s">
        <v>254</v>
      </c>
      <c r="AV73" s="198"/>
      <c r="AW73" s="198"/>
      <c r="AX73" s="199"/>
    </row>
    <row r="74" spans="1:50" ht="18.75" hidden="1" customHeight="1">
      <c r="A74" s="820"/>
      <c r="B74" s="821"/>
      <c r="C74" s="821"/>
      <c r="D74" s="821"/>
      <c r="E74" s="821"/>
      <c r="F74" s="822"/>
      <c r="G74" s="800"/>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2"/>
    </row>
    <row r="75" spans="1:50" ht="23.25" hidden="1" customHeight="1">
      <c r="A75" s="820"/>
      <c r="B75" s="821"/>
      <c r="C75" s="821"/>
      <c r="D75" s="821"/>
      <c r="E75" s="821"/>
      <c r="F75" s="822"/>
      <c r="G75" s="763"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c r="A76" s="820"/>
      <c r="B76" s="821"/>
      <c r="C76" s="821"/>
      <c r="D76" s="821"/>
      <c r="E76" s="821"/>
      <c r="F76" s="822"/>
      <c r="G76" s="764"/>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c r="A77" s="820"/>
      <c r="B77" s="821"/>
      <c r="C77" s="821"/>
      <c r="D77" s="821"/>
      <c r="E77" s="821"/>
      <c r="F77" s="822"/>
      <c r="G77" s="765"/>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c r="A78" s="882" t="s">
        <v>542</v>
      </c>
      <c r="B78" s="883"/>
      <c r="C78" s="883"/>
      <c r="D78" s="883"/>
      <c r="E78" s="880" t="s">
        <v>467</v>
      </c>
      <c r="F78" s="881"/>
      <c r="G78" s="58" t="s">
        <v>367</v>
      </c>
      <c r="H78" s="777"/>
      <c r="I78" s="230"/>
      <c r="J78" s="230"/>
      <c r="K78" s="230"/>
      <c r="L78" s="230"/>
      <c r="M78" s="230"/>
      <c r="N78" s="230"/>
      <c r="O78" s="778"/>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42" t="s">
        <v>269</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110" t="s">
        <v>496</v>
      </c>
      <c r="AP79" s="111"/>
      <c r="AQ79" s="111"/>
      <c r="AR79" s="90" t="s">
        <v>494</v>
      </c>
      <c r="AS79" s="110"/>
      <c r="AT79" s="111"/>
      <c r="AU79" s="111"/>
      <c r="AV79" s="111"/>
      <c r="AW79" s="111"/>
      <c r="AX79" s="112"/>
    </row>
    <row r="80" spans="1:50" ht="18.75" hidden="1" customHeight="1">
      <c r="A80" s="490" t="s">
        <v>267</v>
      </c>
      <c r="B80" s="825" t="s">
        <v>493</v>
      </c>
      <c r="C80" s="826"/>
      <c r="D80" s="826"/>
      <c r="E80" s="826"/>
      <c r="F80" s="827"/>
      <c r="G80" s="543" t="s">
        <v>259</v>
      </c>
      <c r="H80" s="543"/>
      <c r="I80" s="543"/>
      <c r="J80" s="543"/>
      <c r="K80" s="543"/>
      <c r="L80" s="543"/>
      <c r="M80" s="543"/>
      <c r="N80" s="543"/>
      <c r="O80" s="543"/>
      <c r="P80" s="543"/>
      <c r="Q80" s="543"/>
      <c r="R80" s="543"/>
      <c r="S80" s="543"/>
      <c r="T80" s="543"/>
      <c r="U80" s="543"/>
      <c r="V80" s="543"/>
      <c r="W80" s="543"/>
      <c r="X80" s="543"/>
      <c r="Y80" s="543"/>
      <c r="Z80" s="543"/>
      <c r="AA80" s="544"/>
      <c r="AB80" s="741"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45"/>
    </row>
    <row r="81" spans="1:60" ht="22.5" hidden="1" customHeight="1">
      <c r="A81" s="491"/>
      <c r="B81" s="828"/>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28"/>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34"/>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28"/>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35"/>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29"/>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36"/>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41" t="s">
        <v>64</v>
      </c>
      <c r="Q85" s="543"/>
      <c r="R85" s="543"/>
      <c r="S85" s="543"/>
      <c r="T85" s="543"/>
      <c r="U85" s="543"/>
      <c r="V85" s="543"/>
      <c r="W85" s="543"/>
      <c r="X85" s="544"/>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hidden="1" customHeight="1">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6"/>
      <c r="Z86" s="137"/>
      <c r="AA86" s="138"/>
      <c r="AB86" s="331"/>
      <c r="AC86" s="332"/>
      <c r="AD86" s="333"/>
      <c r="AE86" s="369"/>
      <c r="AF86" s="369"/>
      <c r="AG86" s="369"/>
      <c r="AH86" s="369"/>
      <c r="AI86" s="369"/>
      <c r="AJ86" s="369"/>
      <c r="AK86" s="369"/>
      <c r="AL86" s="369"/>
      <c r="AM86" s="369"/>
      <c r="AN86" s="369"/>
      <c r="AO86" s="369"/>
      <c r="AP86" s="331"/>
      <c r="AQ86" s="266"/>
      <c r="AR86" s="267"/>
      <c r="AS86" s="134" t="s">
        <v>357</v>
      </c>
      <c r="AT86" s="135"/>
      <c r="AU86" s="267"/>
      <c r="AV86" s="267"/>
      <c r="AW86" s="370" t="s">
        <v>301</v>
      </c>
      <c r="AX86" s="371"/>
      <c r="AY86" s="10"/>
      <c r="AZ86" s="10"/>
      <c r="BA86" s="10"/>
      <c r="BB86" s="10"/>
      <c r="BC86" s="10"/>
      <c r="BD86" s="10"/>
      <c r="BE86" s="10"/>
      <c r="BF86" s="10"/>
      <c r="BG86" s="10"/>
      <c r="BH86" s="10"/>
    </row>
    <row r="87" spans="1:60" ht="23.25" hidden="1" customHeight="1">
      <c r="A87" s="491"/>
      <c r="B87" s="524"/>
      <c r="C87" s="524"/>
      <c r="D87" s="524"/>
      <c r="E87" s="524"/>
      <c r="F87" s="525"/>
      <c r="G87" s="213"/>
      <c r="H87" s="123"/>
      <c r="I87" s="123"/>
      <c r="J87" s="123"/>
      <c r="K87" s="123"/>
      <c r="L87" s="123"/>
      <c r="M87" s="123"/>
      <c r="N87" s="123"/>
      <c r="O87" s="214"/>
      <c r="P87" s="123"/>
      <c r="Q87" s="792"/>
      <c r="R87" s="792"/>
      <c r="S87" s="792"/>
      <c r="T87" s="792"/>
      <c r="U87" s="792"/>
      <c r="V87" s="792"/>
      <c r="W87" s="792"/>
      <c r="X87" s="793"/>
      <c r="Y87" s="738" t="s">
        <v>63</v>
      </c>
      <c r="Z87" s="739"/>
      <c r="AA87" s="740"/>
      <c r="AB87" s="523"/>
      <c r="AC87" s="523"/>
      <c r="AD87" s="52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c r="A88" s="491"/>
      <c r="B88" s="524"/>
      <c r="C88" s="524"/>
      <c r="D88" s="524"/>
      <c r="E88" s="524"/>
      <c r="F88" s="525"/>
      <c r="G88" s="215"/>
      <c r="H88" s="216"/>
      <c r="I88" s="216"/>
      <c r="J88" s="216"/>
      <c r="K88" s="216"/>
      <c r="L88" s="216"/>
      <c r="M88" s="216"/>
      <c r="N88" s="216"/>
      <c r="O88" s="217"/>
      <c r="P88" s="794"/>
      <c r="Q88" s="794"/>
      <c r="R88" s="794"/>
      <c r="S88" s="794"/>
      <c r="T88" s="794"/>
      <c r="U88" s="794"/>
      <c r="V88" s="794"/>
      <c r="W88" s="794"/>
      <c r="X88" s="795"/>
      <c r="Y88" s="709" t="s">
        <v>55</v>
      </c>
      <c r="Z88" s="710"/>
      <c r="AA88" s="711"/>
      <c r="AB88" s="493"/>
      <c r="AC88" s="493"/>
      <c r="AD88" s="493"/>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c r="A89" s="491"/>
      <c r="B89" s="526"/>
      <c r="C89" s="526"/>
      <c r="D89" s="526"/>
      <c r="E89" s="526"/>
      <c r="F89" s="527"/>
      <c r="G89" s="218"/>
      <c r="H89" s="126"/>
      <c r="I89" s="126"/>
      <c r="J89" s="126"/>
      <c r="K89" s="126"/>
      <c r="L89" s="126"/>
      <c r="M89" s="126"/>
      <c r="N89" s="126"/>
      <c r="O89" s="219"/>
      <c r="P89" s="285"/>
      <c r="Q89" s="285"/>
      <c r="R89" s="285"/>
      <c r="S89" s="285"/>
      <c r="T89" s="285"/>
      <c r="U89" s="285"/>
      <c r="V89" s="285"/>
      <c r="W89" s="285"/>
      <c r="X89" s="796"/>
      <c r="Y89" s="709" t="s">
        <v>14</v>
      </c>
      <c r="Z89" s="710"/>
      <c r="AA89" s="711"/>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41" t="s">
        <v>64</v>
      </c>
      <c r="Q90" s="543"/>
      <c r="R90" s="543"/>
      <c r="S90" s="543"/>
      <c r="T90" s="543"/>
      <c r="U90" s="543"/>
      <c r="V90" s="543"/>
      <c r="W90" s="543"/>
      <c r="X90" s="544"/>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hidden="1" customHeight="1">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6"/>
      <c r="Z91" s="137"/>
      <c r="AA91" s="138"/>
      <c r="AB91" s="331"/>
      <c r="AC91" s="332"/>
      <c r="AD91" s="333"/>
      <c r="AE91" s="369"/>
      <c r="AF91" s="369"/>
      <c r="AG91" s="369"/>
      <c r="AH91" s="369"/>
      <c r="AI91" s="369"/>
      <c r="AJ91" s="369"/>
      <c r="AK91" s="369"/>
      <c r="AL91" s="369"/>
      <c r="AM91" s="369"/>
      <c r="AN91" s="369"/>
      <c r="AO91" s="369"/>
      <c r="AP91" s="331"/>
      <c r="AQ91" s="266"/>
      <c r="AR91" s="267"/>
      <c r="AS91" s="134" t="s">
        <v>357</v>
      </c>
      <c r="AT91" s="135"/>
      <c r="AU91" s="267"/>
      <c r="AV91" s="267"/>
      <c r="AW91" s="370" t="s">
        <v>301</v>
      </c>
      <c r="AX91" s="371"/>
      <c r="AY91" s="10"/>
      <c r="AZ91" s="10"/>
      <c r="BA91" s="10"/>
      <c r="BB91" s="10"/>
      <c r="BC91" s="10"/>
    </row>
    <row r="92" spans="1:60" ht="23.25" hidden="1" customHeight="1">
      <c r="A92" s="491"/>
      <c r="B92" s="524"/>
      <c r="C92" s="524"/>
      <c r="D92" s="524"/>
      <c r="E92" s="524"/>
      <c r="F92" s="525"/>
      <c r="G92" s="213"/>
      <c r="H92" s="123"/>
      <c r="I92" s="123"/>
      <c r="J92" s="123"/>
      <c r="K92" s="123"/>
      <c r="L92" s="123"/>
      <c r="M92" s="123"/>
      <c r="N92" s="123"/>
      <c r="O92" s="214"/>
      <c r="P92" s="123"/>
      <c r="Q92" s="792"/>
      <c r="R92" s="792"/>
      <c r="S92" s="792"/>
      <c r="T92" s="792"/>
      <c r="U92" s="792"/>
      <c r="V92" s="792"/>
      <c r="W92" s="792"/>
      <c r="X92" s="793"/>
      <c r="Y92" s="738" t="s">
        <v>63</v>
      </c>
      <c r="Z92" s="739"/>
      <c r="AA92" s="740"/>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5"/>
      <c r="H93" s="216"/>
      <c r="I93" s="216"/>
      <c r="J93" s="216"/>
      <c r="K93" s="216"/>
      <c r="L93" s="216"/>
      <c r="M93" s="216"/>
      <c r="N93" s="216"/>
      <c r="O93" s="217"/>
      <c r="P93" s="794"/>
      <c r="Q93" s="794"/>
      <c r="R93" s="794"/>
      <c r="S93" s="794"/>
      <c r="T93" s="794"/>
      <c r="U93" s="794"/>
      <c r="V93" s="794"/>
      <c r="W93" s="794"/>
      <c r="X93" s="795"/>
      <c r="Y93" s="709" t="s">
        <v>55</v>
      </c>
      <c r="Z93" s="710"/>
      <c r="AA93" s="711"/>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c r="A94" s="491"/>
      <c r="B94" s="526"/>
      <c r="C94" s="526"/>
      <c r="D94" s="526"/>
      <c r="E94" s="526"/>
      <c r="F94" s="527"/>
      <c r="G94" s="218"/>
      <c r="H94" s="126"/>
      <c r="I94" s="126"/>
      <c r="J94" s="126"/>
      <c r="K94" s="126"/>
      <c r="L94" s="126"/>
      <c r="M94" s="126"/>
      <c r="N94" s="126"/>
      <c r="O94" s="219"/>
      <c r="P94" s="285"/>
      <c r="Q94" s="285"/>
      <c r="R94" s="285"/>
      <c r="S94" s="285"/>
      <c r="T94" s="285"/>
      <c r="U94" s="285"/>
      <c r="V94" s="285"/>
      <c r="W94" s="285"/>
      <c r="X94" s="796"/>
      <c r="Y94" s="709" t="s">
        <v>14</v>
      </c>
      <c r="Z94" s="710"/>
      <c r="AA94" s="711"/>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41" t="s">
        <v>64</v>
      </c>
      <c r="Q95" s="543"/>
      <c r="R95" s="543"/>
      <c r="S95" s="543"/>
      <c r="T95" s="543"/>
      <c r="U95" s="543"/>
      <c r="V95" s="543"/>
      <c r="W95" s="543"/>
      <c r="X95" s="544"/>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6"/>
      <c r="Z96" s="137"/>
      <c r="AA96" s="138"/>
      <c r="AB96" s="331"/>
      <c r="AC96" s="332"/>
      <c r="AD96" s="333"/>
      <c r="AE96" s="369"/>
      <c r="AF96" s="369"/>
      <c r="AG96" s="369"/>
      <c r="AH96" s="369"/>
      <c r="AI96" s="369"/>
      <c r="AJ96" s="369"/>
      <c r="AK96" s="369"/>
      <c r="AL96" s="369"/>
      <c r="AM96" s="369"/>
      <c r="AN96" s="369"/>
      <c r="AO96" s="369"/>
      <c r="AP96" s="331"/>
      <c r="AQ96" s="266"/>
      <c r="AR96" s="267"/>
      <c r="AS96" s="134" t="s">
        <v>357</v>
      </c>
      <c r="AT96" s="135"/>
      <c r="AU96" s="267"/>
      <c r="AV96" s="267"/>
      <c r="AW96" s="370" t="s">
        <v>301</v>
      </c>
      <c r="AX96" s="371"/>
    </row>
    <row r="97" spans="1:60" ht="23.25" hidden="1" customHeight="1">
      <c r="A97" s="491"/>
      <c r="B97" s="524"/>
      <c r="C97" s="524"/>
      <c r="D97" s="524"/>
      <c r="E97" s="524"/>
      <c r="F97" s="525"/>
      <c r="G97" s="213"/>
      <c r="H97" s="123"/>
      <c r="I97" s="123"/>
      <c r="J97" s="123"/>
      <c r="K97" s="123"/>
      <c r="L97" s="123"/>
      <c r="M97" s="123"/>
      <c r="N97" s="123"/>
      <c r="O97" s="214"/>
      <c r="P97" s="123"/>
      <c r="Q97" s="792"/>
      <c r="R97" s="792"/>
      <c r="S97" s="792"/>
      <c r="T97" s="792"/>
      <c r="U97" s="792"/>
      <c r="V97" s="792"/>
      <c r="W97" s="792"/>
      <c r="X97" s="793"/>
      <c r="Y97" s="738" t="s">
        <v>63</v>
      </c>
      <c r="Z97" s="739"/>
      <c r="AA97" s="740"/>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c r="A98" s="491"/>
      <c r="B98" s="524"/>
      <c r="C98" s="524"/>
      <c r="D98" s="524"/>
      <c r="E98" s="524"/>
      <c r="F98" s="525"/>
      <c r="G98" s="215"/>
      <c r="H98" s="216"/>
      <c r="I98" s="216"/>
      <c r="J98" s="216"/>
      <c r="K98" s="216"/>
      <c r="L98" s="216"/>
      <c r="M98" s="216"/>
      <c r="N98" s="216"/>
      <c r="O98" s="217"/>
      <c r="P98" s="794"/>
      <c r="Q98" s="794"/>
      <c r="R98" s="794"/>
      <c r="S98" s="794"/>
      <c r="T98" s="794"/>
      <c r="U98" s="794"/>
      <c r="V98" s="794"/>
      <c r="W98" s="794"/>
      <c r="X98" s="795"/>
      <c r="Y98" s="709" t="s">
        <v>55</v>
      </c>
      <c r="Z98" s="710"/>
      <c r="AA98" s="711"/>
      <c r="AB98" s="789"/>
      <c r="AC98" s="790"/>
      <c r="AD98" s="791"/>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c r="A99" s="492"/>
      <c r="B99" s="843"/>
      <c r="C99" s="843"/>
      <c r="D99" s="843"/>
      <c r="E99" s="843"/>
      <c r="F99" s="844"/>
      <c r="G99" s="797"/>
      <c r="H99" s="233"/>
      <c r="I99" s="233"/>
      <c r="J99" s="233"/>
      <c r="K99" s="233"/>
      <c r="L99" s="233"/>
      <c r="M99" s="233"/>
      <c r="N99" s="233"/>
      <c r="O99" s="798"/>
      <c r="P99" s="823"/>
      <c r="Q99" s="823"/>
      <c r="R99" s="823"/>
      <c r="S99" s="823"/>
      <c r="T99" s="823"/>
      <c r="U99" s="823"/>
      <c r="V99" s="823"/>
      <c r="W99" s="823"/>
      <c r="X99" s="824"/>
      <c r="Y99" s="463" t="s">
        <v>14</v>
      </c>
      <c r="Z99" s="464"/>
      <c r="AA99" s="465"/>
      <c r="AB99" s="448" t="s">
        <v>15</v>
      </c>
      <c r="AC99" s="449"/>
      <c r="AD99" s="450"/>
      <c r="AE99" s="830"/>
      <c r="AF99" s="831"/>
      <c r="AG99" s="831"/>
      <c r="AH99" s="832"/>
      <c r="AI99" s="830"/>
      <c r="AJ99" s="831"/>
      <c r="AK99" s="831"/>
      <c r="AL99" s="832"/>
      <c r="AM99" s="830"/>
      <c r="AN99" s="831"/>
      <c r="AO99" s="831"/>
      <c r="AP99" s="831"/>
      <c r="AQ99" s="833"/>
      <c r="AR99" s="834"/>
      <c r="AS99" s="834"/>
      <c r="AT99" s="835"/>
      <c r="AU99" s="831"/>
      <c r="AV99" s="831"/>
      <c r="AW99" s="831"/>
      <c r="AX99" s="836"/>
    </row>
    <row r="100" spans="1:60" ht="31.5" customHeight="1">
      <c r="A100" s="812" t="s">
        <v>503</v>
      </c>
      <c r="B100" s="813"/>
      <c r="C100" s="813"/>
      <c r="D100" s="813"/>
      <c r="E100" s="813"/>
      <c r="F100" s="814"/>
      <c r="G100" s="815" t="s">
        <v>61</v>
      </c>
      <c r="H100" s="815"/>
      <c r="I100" s="815"/>
      <c r="J100" s="815"/>
      <c r="K100" s="815"/>
      <c r="L100" s="815"/>
      <c r="M100" s="815"/>
      <c r="N100" s="815"/>
      <c r="O100" s="815"/>
      <c r="P100" s="815"/>
      <c r="Q100" s="815"/>
      <c r="R100" s="815"/>
      <c r="S100" s="815"/>
      <c r="T100" s="815"/>
      <c r="U100" s="815"/>
      <c r="V100" s="815"/>
      <c r="W100" s="815"/>
      <c r="X100" s="816"/>
      <c r="Y100" s="451"/>
      <c r="Z100" s="452"/>
      <c r="AA100" s="453"/>
      <c r="AB100" s="805" t="s">
        <v>12</v>
      </c>
      <c r="AC100" s="805"/>
      <c r="AD100" s="805"/>
      <c r="AE100" s="837" t="s">
        <v>358</v>
      </c>
      <c r="AF100" s="838"/>
      <c r="AG100" s="838"/>
      <c r="AH100" s="839"/>
      <c r="AI100" s="837" t="s">
        <v>359</v>
      </c>
      <c r="AJ100" s="838"/>
      <c r="AK100" s="838"/>
      <c r="AL100" s="839"/>
      <c r="AM100" s="837" t="s">
        <v>365</v>
      </c>
      <c r="AN100" s="838"/>
      <c r="AO100" s="838"/>
      <c r="AP100" s="839"/>
      <c r="AQ100" s="901" t="s">
        <v>504</v>
      </c>
      <c r="AR100" s="902"/>
      <c r="AS100" s="902"/>
      <c r="AT100" s="903"/>
      <c r="AU100" s="901" t="s">
        <v>505</v>
      </c>
      <c r="AV100" s="902"/>
      <c r="AW100" s="902"/>
      <c r="AX100" s="904"/>
    </row>
    <row r="101" spans="1:60" ht="23.25" customHeight="1">
      <c r="A101" s="472"/>
      <c r="B101" s="473"/>
      <c r="C101" s="473"/>
      <c r="D101" s="473"/>
      <c r="E101" s="473"/>
      <c r="F101" s="474"/>
      <c r="G101" s="123" t="s">
        <v>596</v>
      </c>
      <c r="H101" s="123"/>
      <c r="I101" s="123"/>
      <c r="J101" s="123"/>
      <c r="K101" s="123"/>
      <c r="L101" s="123"/>
      <c r="M101" s="123"/>
      <c r="N101" s="123"/>
      <c r="O101" s="123"/>
      <c r="P101" s="123"/>
      <c r="Q101" s="123"/>
      <c r="R101" s="123"/>
      <c r="S101" s="123"/>
      <c r="T101" s="123"/>
      <c r="U101" s="123"/>
      <c r="V101" s="123"/>
      <c r="W101" s="123"/>
      <c r="X101" s="214"/>
      <c r="Y101" s="804" t="s">
        <v>56</v>
      </c>
      <c r="Z101" s="695"/>
      <c r="AA101" s="696"/>
      <c r="AB101" s="523" t="s">
        <v>554</v>
      </c>
      <c r="AC101" s="523"/>
      <c r="AD101" s="523"/>
      <c r="AE101" s="350" t="s">
        <v>588</v>
      </c>
      <c r="AF101" s="351"/>
      <c r="AG101" s="351"/>
      <c r="AH101" s="352"/>
      <c r="AI101" s="350" t="s">
        <v>588</v>
      </c>
      <c r="AJ101" s="351"/>
      <c r="AK101" s="351"/>
      <c r="AL101" s="352"/>
      <c r="AM101" s="350" t="s">
        <v>588</v>
      </c>
      <c r="AN101" s="351"/>
      <c r="AO101" s="351"/>
      <c r="AP101" s="352"/>
      <c r="AQ101" s="350"/>
      <c r="AR101" s="351"/>
      <c r="AS101" s="351"/>
      <c r="AT101" s="352"/>
      <c r="AU101" s="350"/>
      <c r="AV101" s="351"/>
      <c r="AW101" s="351"/>
      <c r="AX101" s="352"/>
    </row>
    <row r="102" spans="1:60" ht="23.25" customHeight="1">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3" t="s">
        <v>554</v>
      </c>
      <c r="AC102" s="523"/>
      <c r="AD102" s="523"/>
      <c r="AE102" s="327" t="s">
        <v>588</v>
      </c>
      <c r="AF102" s="327"/>
      <c r="AG102" s="327"/>
      <c r="AH102" s="327"/>
      <c r="AI102" s="327" t="s">
        <v>588</v>
      </c>
      <c r="AJ102" s="327"/>
      <c r="AK102" s="327"/>
      <c r="AL102" s="327"/>
      <c r="AM102" s="327" t="s">
        <v>588</v>
      </c>
      <c r="AN102" s="327"/>
      <c r="AO102" s="327"/>
      <c r="AP102" s="327"/>
      <c r="AQ102" s="865"/>
      <c r="AR102" s="866"/>
      <c r="AS102" s="866"/>
      <c r="AT102" s="867"/>
      <c r="AU102" s="865">
        <v>14</v>
      </c>
      <c r="AV102" s="866"/>
      <c r="AW102" s="866"/>
      <c r="AX102" s="867"/>
    </row>
    <row r="103" spans="1:60" ht="31.5" hidden="1" customHeight="1">
      <c r="A103" s="469" t="s">
        <v>503</v>
      </c>
      <c r="B103" s="470"/>
      <c r="C103" s="470"/>
      <c r="D103" s="470"/>
      <c r="E103" s="470"/>
      <c r="F103" s="471"/>
      <c r="G103" s="710" t="s">
        <v>61</v>
      </c>
      <c r="H103" s="710"/>
      <c r="I103" s="710"/>
      <c r="J103" s="710"/>
      <c r="K103" s="710"/>
      <c r="L103" s="710"/>
      <c r="M103" s="710"/>
      <c r="N103" s="710"/>
      <c r="O103" s="710"/>
      <c r="P103" s="710"/>
      <c r="Q103" s="710"/>
      <c r="R103" s="710"/>
      <c r="S103" s="710"/>
      <c r="T103" s="710"/>
      <c r="U103" s="710"/>
      <c r="V103" s="710"/>
      <c r="W103" s="710"/>
      <c r="X103" s="711"/>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64"/>
      <c r="AU103" s="357" t="s">
        <v>505</v>
      </c>
      <c r="AV103" s="358"/>
      <c r="AW103" s="358"/>
      <c r="AX103" s="359"/>
    </row>
    <row r="104" spans="1:60" ht="23.25" hidden="1" customHeight="1">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65"/>
      <c r="AV105" s="866"/>
      <c r="AW105" s="866"/>
      <c r="AX105" s="867"/>
    </row>
    <row r="106" spans="1:60" ht="31.5" hidden="1" customHeight="1">
      <c r="A106" s="469" t="s">
        <v>503</v>
      </c>
      <c r="B106" s="470"/>
      <c r="C106" s="470"/>
      <c r="D106" s="470"/>
      <c r="E106" s="470"/>
      <c r="F106" s="471"/>
      <c r="G106" s="710" t="s">
        <v>61</v>
      </c>
      <c r="H106" s="710"/>
      <c r="I106" s="710"/>
      <c r="J106" s="710"/>
      <c r="K106" s="710"/>
      <c r="L106" s="710"/>
      <c r="M106" s="710"/>
      <c r="N106" s="710"/>
      <c r="O106" s="710"/>
      <c r="P106" s="710"/>
      <c r="Q106" s="710"/>
      <c r="R106" s="710"/>
      <c r="S106" s="710"/>
      <c r="T106" s="710"/>
      <c r="U106" s="710"/>
      <c r="V106" s="710"/>
      <c r="W106" s="710"/>
      <c r="X106" s="711"/>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64"/>
      <c r="AU106" s="357" t="s">
        <v>505</v>
      </c>
      <c r="AV106" s="358"/>
      <c r="AW106" s="358"/>
      <c r="AX106" s="359"/>
    </row>
    <row r="107" spans="1:60" ht="23.25" hidden="1" customHeight="1">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65"/>
      <c r="AV108" s="866"/>
      <c r="AW108" s="866"/>
      <c r="AX108" s="867"/>
    </row>
    <row r="109" spans="1:60" ht="31.5" hidden="1" customHeight="1">
      <c r="A109" s="469" t="s">
        <v>503</v>
      </c>
      <c r="B109" s="470"/>
      <c r="C109" s="470"/>
      <c r="D109" s="470"/>
      <c r="E109" s="470"/>
      <c r="F109" s="471"/>
      <c r="G109" s="710" t="s">
        <v>61</v>
      </c>
      <c r="H109" s="710"/>
      <c r="I109" s="710"/>
      <c r="J109" s="710"/>
      <c r="K109" s="710"/>
      <c r="L109" s="710"/>
      <c r="M109" s="710"/>
      <c r="N109" s="710"/>
      <c r="O109" s="710"/>
      <c r="P109" s="710"/>
      <c r="Q109" s="710"/>
      <c r="R109" s="710"/>
      <c r="S109" s="710"/>
      <c r="T109" s="710"/>
      <c r="U109" s="710"/>
      <c r="V109" s="710"/>
      <c r="W109" s="710"/>
      <c r="X109" s="711"/>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64"/>
      <c r="AU109" s="357" t="s">
        <v>505</v>
      </c>
      <c r="AV109" s="358"/>
      <c r="AW109" s="358"/>
      <c r="AX109" s="359"/>
    </row>
    <row r="110" spans="1:60" ht="23.25" hidden="1" customHeight="1">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65"/>
      <c r="AV111" s="866"/>
      <c r="AW111" s="866"/>
      <c r="AX111" s="867"/>
    </row>
    <row r="112" spans="1:60" ht="31.5" hidden="1" customHeight="1">
      <c r="A112" s="469" t="s">
        <v>503</v>
      </c>
      <c r="B112" s="470"/>
      <c r="C112" s="470"/>
      <c r="D112" s="470"/>
      <c r="E112" s="470"/>
      <c r="F112" s="471"/>
      <c r="G112" s="710" t="s">
        <v>61</v>
      </c>
      <c r="H112" s="710"/>
      <c r="I112" s="710"/>
      <c r="J112" s="710"/>
      <c r="K112" s="710"/>
      <c r="L112" s="710"/>
      <c r="M112" s="710"/>
      <c r="N112" s="710"/>
      <c r="O112" s="710"/>
      <c r="P112" s="710"/>
      <c r="Q112" s="710"/>
      <c r="R112" s="710"/>
      <c r="S112" s="710"/>
      <c r="T112" s="710"/>
      <c r="U112" s="710"/>
      <c r="V112" s="710"/>
      <c r="W112" s="710"/>
      <c r="X112" s="711"/>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c r="A116" s="273"/>
      <c r="B116" s="274"/>
      <c r="C116" s="274"/>
      <c r="D116" s="274"/>
      <c r="E116" s="274"/>
      <c r="F116" s="275"/>
      <c r="G116" s="303" t="s">
        <v>576</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555</v>
      </c>
      <c r="AC116" s="282"/>
      <c r="AD116" s="283"/>
      <c r="AE116" s="327" t="s">
        <v>588</v>
      </c>
      <c r="AF116" s="327"/>
      <c r="AG116" s="327"/>
      <c r="AH116" s="327"/>
      <c r="AI116" s="327" t="s">
        <v>588</v>
      </c>
      <c r="AJ116" s="327"/>
      <c r="AK116" s="327"/>
      <c r="AL116" s="327"/>
      <c r="AM116" s="327" t="s">
        <v>588</v>
      </c>
      <c r="AN116" s="327"/>
      <c r="AO116" s="327"/>
      <c r="AP116" s="327"/>
      <c r="AQ116" s="350">
        <v>133</v>
      </c>
      <c r="AR116" s="351"/>
      <c r="AS116" s="351"/>
      <c r="AT116" s="351"/>
      <c r="AU116" s="351"/>
      <c r="AV116" s="351"/>
      <c r="AW116" s="351"/>
      <c r="AX116" s="367"/>
    </row>
    <row r="117" spans="1:50" ht="4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556</v>
      </c>
      <c r="AC117" s="341"/>
      <c r="AD117" s="342"/>
      <c r="AE117" s="287" t="s">
        <v>588</v>
      </c>
      <c r="AF117" s="287"/>
      <c r="AG117" s="287"/>
      <c r="AH117" s="287"/>
      <c r="AI117" s="287" t="s">
        <v>588</v>
      </c>
      <c r="AJ117" s="287"/>
      <c r="AK117" s="287"/>
      <c r="AL117" s="287"/>
      <c r="AM117" s="287" t="s">
        <v>588</v>
      </c>
      <c r="AN117" s="287"/>
      <c r="AO117" s="287"/>
      <c r="AP117" s="287"/>
      <c r="AQ117" s="287" t="s">
        <v>594</v>
      </c>
      <c r="AR117" s="287"/>
      <c r="AS117" s="287"/>
      <c r="AT117" s="287"/>
      <c r="AU117" s="287"/>
      <c r="AV117" s="287"/>
      <c r="AW117" s="287"/>
      <c r="AX117" s="288"/>
    </row>
    <row r="118" spans="1:50" ht="4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45" hidden="1" customHeight="1">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4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45" hidden="1" customHeight="1">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4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45" hidden="1" customHeight="1">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45" hidden="1" customHeight="1">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45" hidden="1" customHeight="1">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c r="A130" s="998" t="s">
        <v>371</v>
      </c>
      <c r="B130" s="996"/>
      <c r="C130" s="995" t="s">
        <v>368</v>
      </c>
      <c r="D130" s="996"/>
      <c r="E130" s="289" t="s">
        <v>401</v>
      </c>
      <c r="F130" s="290"/>
      <c r="G130" s="291" t="s">
        <v>557</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999"/>
      <c r="B131" s="238"/>
      <c r="C131" s="237"/>
      <c r="D131" s="238"/>
      <c r="E131" s="224" t="s">
        <v>400</v>
      </c>
      <c r="F131" s="225"/>
      <c r="G131" s="218" t="s">
        <v>558</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c r="A132" s="999"/>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c r="A133" s="999"/>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c r="AR133" s="267"/>
      <c r="AS133" s="134" t="s">
        <v>357</v>
      </c>
      <c r="AT133" s="135"/>
      <c r="AU133" s="200"/>
      <c r="AV133" s="200"/>
      <c r="AW133" s="134" t="s">
        <v>301</v>
      </c>
      <c r="AX133" s="212"/>
    </row>
    <row r="134" spans="1:50" ht="39.75" customHeight="1">
      <c r="A134" s="999"/>
      <c r="B134" s="238"/>
      <c r="C134" s="237"/>
      <c r="D134" s="238"/>
      <c r="E134" s="237"/>
      <c r="F134" s="299"/>
      <c r="G134" s="213" t="s">
        <v>559</v>
      </c>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2" t="s">
        <v>553</v>
      </c>
      <c r="AC134" s="190"/>
      <c r="AD134" s="190"/>
      <c r="AE134" s="268"/>
      <c r="AF134" s="192"/>
      <c r="AG134" s="192"/>
      <c r="AH134" s="192"/>
      <c r="AI134" s="268"/>
      <c r="AJ134" s="192"/>
      <c r="AK134" s="192"/>
      <c r="AL134" s="192"/>
      <c r="AM134" s="268"/>
      <c r="AN134" s="192"/>
      <c r="AO134" s="192"/>
      <c r="AP134" s="192"/>
      <c r="AQ134" s="268"/>
      <c r="AR134" s="192"/>
      <c r="AS134" s="192"/>
      <c r="AT134" s="192"/>
      <c r="AU134" s="268"/>
      <c r="AV134" s="192"/>
      <c r="AW134" s="192"/>
      <c r="AX134" s="194"/>
    </row>
    <row r="135" spans="1:50" ht="18" customHeight="1">
      <c r="A135" s="999"/>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553</v>
      </c>
      <c r="AC135" s="204"/>
      <c r="AD135" s="204"/>
      <c r="AE135" s="268"/>
      <c r="AF135" s="192"/>
      <c r="AG135" s="192"/>
      <c r="AH135" s="192"/>
      <c r="AI135" s="268"/>
      <c r="AJ135" s="192"/>
      <c r="AK135" s="192"/>
      <c r="AL135" s="192"/>
      <c r="AM135" s="268"/>
      <c r="AN135" s="192"/>
      <c r="AO135" s="192"/>
      <c r="AP135" s="192"/>
      <c r="AQ135" s="268"/>
      <c r="AR135" s="192"/>
      <c r="AS135" s="192"/>
      <c r="AT135" s="192"/>
      <c r="AU135" s="268"/>
      <c r="AV135" s="192"/>
      <c r="AW135" s="192"/>
      <c r="AX135" s="194"/>
    </row>
    <row r="136" spans="1:50" ht="9.9499999999999993" hidden="1" customHeight="1">
      <c r="A136" s="999"/>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9.9499999999999993" hidden="1" customHeight="1">
      <c r="A137" s="999"/>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9.9499999999999993" hidden="1" customHeight="1">
      <c r="A138" s="999"/>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9.9499999999999993" hidden="1" customHeight="1">
      <c r="A139" s="999"/>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9.9499999999999993" hidden="1" customHeight="1">
      <c r="A140" s="999"/>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9.9499999999999993" hidden="1" customHeight="1">
      <c r="A141" s="999"/>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9.9499999999999993" hidden="1" customHeight="1">
      <c r="A142" s="999"/>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9.9499999999999993" hidden="1" customHeight="1">
      <c r="A143" s="999"/>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9.9499999999999993" hidden="1" customHeight="1">
      <c r="A144" s="999"/>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9.9499999999999993" hidden="1" customHeight="1">
      <c r="A145" s="999"/>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9.9499999999999993" hidden="1" customHeight="1">
      <c r="A146" s="999"/>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9.9499999999999993" hidden="1" customHeight="1">
      <c r="A147" s="999"/>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9.9499999999999993" hidden="1" customHeight="1">
      <c r="A148" s="999"/>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9.9499999999999993" hidden="1" customHeight="1">
      <c r="A149" s="999"/>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9.9499999999999993" hidden="1" customHeight="1">
      <c r="A150" s="999"/>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9.9499999999999993" hidden="1" customHeight="1">
      <c r="A151" s="999"/>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9.9499999999999993" hidden="1" customHeight="1">
      <c r="A152" s="999"/>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5"/>
    </row>
    <row r="153" spans="1:50" ht="9.9499999999999993" hidden="1" customHeight="1">
      <c r="A153" s="999"/>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9.9499999999999993" hidden="1" customHeight="1">
      <c r="A154" s="999"/>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01"/>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9.9499999999999993" hidden="1" customHeight="1">
      <c r="A155" s="999"/>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9.9499999999999993" hidden="1" customHeight="1">
      <c r="A156" s="999"/>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2"/>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9.9499999999999993" hidden="1" customHeight="1">
      <c r="A157" s="999"/>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2"/>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9.9499999999999993" hidden="1" customHeight="1">
      <c r="A158" s="999"/>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3"/>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9.9499999999999993" hidden="1" customHeight="1">
      <c r="A159" s="999"/>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9.9499999999999993" hidden="1" customHeight="1">
      <c r="A160" s="999"/>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9.9499999999999993" hidden="1" customHeight="1">
      <c r="A161" s="999"/>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0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9.9499999999999993" hidden="1" customHeight="1">
      <c r="A162" s="999"/>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9.9499999999999993" hidden="1" customHeight="1">
      <c r="A163" s="999"/>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2"/>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9.9499999999999993" hidden="1" customHeight="1">
      <c r="A164" s="999"/>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2"/>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9.9499999999999993" hidden="1" customHeight="1">
      <c r="A165" s="999"/>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3"/>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9.9499999999999993" hidden="1" customHeight="1">
      <c r="A166" s="999"/>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9.9499999999999993" hidden="1" customHeight="1">
      <c r="A167" s="999"/>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9.9499999999999993" hidden="1" customHeight="1">
      <c r="A168" s="999"/>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9.9499999999999993" hidden="1" customHeight="1">
      <c r="A169" s="999"/>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9.9499999999999993" hidden="1" customHeight="1">
      <c r="A170" s="999"/>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2"/>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9.9499999999999993" hidden="1" customHeight="1">
      <c r="A171" s="999"/>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2"/>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9.9499999999999993" hidden="1" customHeight="1">
      <c r="A172" s="999"/>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3"/>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9.9499999999999993" hidden="1" customHeight="1">
      <c r="A173" s="999"/>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9.9499999999999993" hidden="1" customHeight="1">
      <c r="A174" s="999"/>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9.9499999999999993" hidden="1" customHeight="1">
      <c r="A175" s="999"/>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9.9499999999999993" hidden="1" customHeight="1">
      <c r="A176" s="999"/>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9.9499999999999993" hidden="1" customHeight="1">
      <c r="A177" s="999"/>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2"/>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9.9499999999999993" hidden="1" customHeight="1">
      <c r="A178" s="999"/>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2"/>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9.9499999999999993" hidden="1" customHeight="1">
      <c r="A179" s="999"/>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3"/>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9.9499999999999993" hidden="1" customHeight="1">
      <c r="A180" s="999"/>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9.9499999999999993" hidden="1" customHeight="1">
      <c r="A181" s="999"/>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9.9499999999999993" hidden="1" customHeight="1">
      <c r="A182" s="999"/>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9.9499999999999993" hidden="1" customHeight="1">
      <c r="A183" s="999"/>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9.9499999999999993" hidden="1" customHeight="1">
      <c r="A184" s="999"/>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2"/>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9.9499999999999993" hidden="1" customHeight="1">
      <c r="A185" s="999"/>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2"/>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9.9499999999999993" hidden="1" customHeight="1">
      <c r="A186" s="999"/>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3"/>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18.75" customHeight="1">
      <c r="A187" s="999"/>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9.9499999999999993" customHeight="1">
      <c r="A188" s="999"/>
      <c r="B188" s="238"/>
      <c r="C188" s="237"/>
      <c r="D188" s="238"/>
      <c r="E188" s="122" t="s">
        <v>577</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2.5" customHeight="1" thickBot="1">
      <c r="A189" s="999"/>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9.9499999999999993" hidden="1" customHeight="1">
      <c r="A190" s="999"/>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9.9499999999999993" hidden="1" customHeight="1">
      <c r="A191" s="999"/>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9.9499999999999993" hidden="1" customHeight="1">
      <c r="A192" s="999"/>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5.0999999999999996" hidden="1" customHeight="1">
      <c r="A193" s="999"/>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5.0999999999999996" hidden="1" customHeight="1">
      <c r="A194" s="999"/>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5.0999999999999996" hidden="1" customHeight="1">
      <c r="A195" s="999"/>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5.0999999999999996" hidden="1" customHeight="1">
      <c r="A196" s="999"/>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5.0999999999999996" hidden="1" customHeight="1">
      <c r="A197" s="999"/>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5.0999999999999996" hidden="1" customHeight="1">
      <c r="A198" s="999"/>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5.0999999999999996" hidden="1" customHeight="1">
      <c r="A199" s="999"/>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5.0999999999999996" hidden="1" customHeight="1">
      <c r="A200" s="999"/>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5.0999999999999996" hidden="1" customHeight="1">
      <c r="A201" s="999"/>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5.0999999999999996" hidden="1" customHeight="1">
      <c r="A202" s="999"/>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5.0999999999999996" hidden="1" customHeight="1">
      <c r="A203" s="999"/>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5.0999999999999996" hidden="1" customHeight="1">
      <c r="A204" s="999"/>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5.0999999999999996" hidden="1" customHeight="1">
      <c r="A205" s="999"/>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5.0999999999999996" hidden="1" customHeight="1">
      <c r="A206" s="999"/>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5.0999999999999996" hidden="1" customHeight="1">
      <c r="A207" s="999"/>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5.0999999999999996" hidden="1" customHeight="1">
      <c r="A208" s="999"/>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5.0999999999999996" hidden="1" customHeight="1">
      <c r="A209" s="999"/>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5.0999999999999996" hidden="1" customHeight="1">
      <c r="A210" s="999"/>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5.0999999999999996" hidden="1" customHeight="1">
      <c r="A211" s="999"/>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5.0999999999999996" hidden="1" customHeight="1">
      <c r="A212" s="999"/>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5"/>
    </row>
    <row r="213" spans="1:50" ht="5.0999999999999996" hidden="1" customHeight="1">
      <c r="A213" s="999"/>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5.0999999999999996" hidden="1" customHeight="1">
      <c r="A214" s="999"/>
      <c r="B214" s="238"/>
      <c r="C214" s="237"/>
      <c r="D214" s="238"/>
      <c r="E214" s="237"/>
      <c r="F214" s="299"/>
      <c r="G214" s="213"/>
      <c r="H214" s="123"/>
      <c r="I214" s="123"/>
      <c r="J214" s="123"/>
      <c r="K214" s="123"/>
      <c r="L214" s="123"/>
      <c r="M214" s="123"/>
      <c r="N214" s="123"/>
      <c r="O214" s="123"/>
      <c r="P214" s="214"/>
      <c r="Q214" s="986"/>
      <c r="R214" s="987"/>
      <c r="S214" s="987"/>
      <c r="T214" s="987"/>
      <c r="U214" s="987"/>
      <c r="V214" s="987"/>
      <c r="W214" s="987"/>
      <c r="X214" s="987"/>
      <c r="Y214" s="987"/>
      <c r="Z214" s="987"/>
      <c r="AA214" s="98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5.0999999999999996" hidden="1" customHeight="1">
      <c r="A215" s="999"/>
      <c r="B215" s="238"/>
      <c r="C215" s="237"/>
      <c r="D215" s="238"/>
      <c r="E215" s="237"/>
      <c r="F215" s="299"/>
      <c r="G215" s="215"/>
      <c r="H215" s="216"/>
      <c r="I215" s="216"/>
      <c r="J215" s="216"/>
      <c r="K215" s="216"/>
      <c r="L215" s="216"/>
      <c r="M215" s="216"/>
      <c r="N215" s="216"/>
      <c r="O215" s="216"/>
      <c r="P215" s="217"/>
      <c r="Q215" s="989"/>
      <c r="R215" s="990"/>
      <c r="S215" s="990"/>
      <c r="T215" s="990"/>
      <c r="U215" s="990"/>
      <c r="V215" s="990"/>
      <c r="W215" s="990"/>
      <c r="X215" s="990"/>
      <c r="Y215" s="990"/>
      <c r="Z215" s="990"/>
      <c r="AA215" s="99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5.0999999999999996" hidden="1" customHeight="1">
      <c r="A216" s="999"/>
      <c r="B216" s="238"/>
      <c r="C216" s="237"/>
      <c r="D216" s="238"/>
      <c r="E216" s="237"/>
      <c r="F216" s="299"/>
      <c r="G216" s="215"/>
      <c r="H216" s="216"/>
      <c r="I216" s="216"/>
      <c r="J216" s="216"/>
      <c r="K216" s="216"/>
      <c r="L216" s="216"/>
      <c r="M216" s="216"/>
      <c r="N216" s="216"/>
      <c r="O216" s="216"/>
      <c r="P216" s="217"/>
      <c r="Q216" s="989"/>
      <c r="R216" s="990"/>
      <c r="S216" s="990"/>
      <c r="T216" s="990"/>
      <c r="U216" s="990"/>
      <c r="V216" s="990"/>
      <c r="W216" s="990"/>
      <c r="X216" s="990"/>
      <c r="Y216" s="990"/>
      <c r="Z216" s="990"/>
      <c r="AA216" s="991"/>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5.0999999999999996" hidden="1" customHeight="1">
      <c r="A217" s="999"/>
      <c r="B217" s="238"/>
      <c r="C217" s="237"/>
      <c r="D217" s="238"/>
      <c r="E217" s="237"/>
      <c r="F217" s="299"/>
      <c r="G217" s="215"/>
      <c r="H217" s="216"/>
      <c r="I217" s="216"/>
      <c r="J217" s="216"/>
      <c r="K217" s="216"/>
      <c r="L217" s="216"/>
      <c r="M217" s="216"/>
      <c r="N217" s="216"/>
      <c r="O217" s="216"/>
      <c r="P217" s="217"/>
      <c r="Q217" s="989"/>
      <c r="R217" s="990"/>
      <c r="S217" s="990"/>
      <c r="T217" s="990"/>
      <c r="U217" s="990"/>
      <c r="V217" s="990"/>
      <c r="W217" s="990"/>
      <c r="X217" s="990"/>
      <c r="Y217" s="990"/>
      <c r="Z217" s="990"/>
      <c r="AA217" s="991"/>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5.0999999999999996" hidden="1" customHeight="1">
      <c r="A218" s="999"/>
      <c r="B218" s="238"/>
      <c r="C218" s="237"/>
      <c r="D218" s="238"/>
      <c r="E218" s="237"/>
      <c r="F218" s="299"/>
      <c r="G218" s="218"/>
      <c r="H218" s="126"/>
      <c r="I218" s="126"/>
      <c r="J218" s="126"/>
      <c r="K218" s="126"/>
      <c r="L218" s="126"/>
      <c r="M218" s="126"/>
      <c r="N218" s="126"/>
      <c r="O218" s="126"/>
      <c r="P218" s="219"/>
      <c r="Q218" s="992"/>
      <c r="R218" s="993"/>
      <c r="S218" s="993"/>
      <c r="T218" s="993"/>
      <c r="U218" s="993"/>
      <c r="V218" s="993"/>
      <c r="W218" s="993"/>
      <c r="X218" s="993"/>
      <c r="Y218" s="993"/>
      <c r="Z218" s="993"/>
      <c r="AA218" s="994"/>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5.0999999999999996" hidden="1" customHeight="1">
      <c r="A219" s="999"/>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5.0999999999999996" hidden="1" customHeight="1">
      <c r="A220" s="999"/>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5.0999999999999996" hidden="1" customHeight="1">
      <c r="A221" s="999"/>
      <c r="B221" s="238"/>
      <c r="C221" s="237"/>
      <c r="D221" s="238"/>
      <c r="E221" s="237"/>
      <c r="F221" s="299"/>
      <c r="G221" s="213"/>
      <c r="H221" s="123"/>
      <c r="I221" s="123"/>
      <c r="J221" s="123"/>
      <c r="K221" s="123"/>
      <c r="L221" s="123"/>
      <c r="M221" s="123"/>
      <c r="N221" s="123"/>
      <c r="O221" s="123"/>
      <c r="P221" s="214"/>
      <c r="Q221" s="986"/>
      <c r="R221" s="987"/>
      <c r="S221" s="987"/>
      <c r="T221" s="987"/>
      <c r="U221" s="987"/>
      <c r="V221" s="987"/>
      <c r="W221" s="987"/>
      <c r="X221" s="987"/>
      <c r="Y221" s="987"/>
      <c r="Z221" s="987"/>
      <c r="AA221" s="98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5.0999999999999996" hidden="1" customHeight="1">
      <c r="A222" s="999"/>
      <c r="B222" s="238"/>
      <c r="C222" s="237"/>
      <c r="D222" s="238"/>
      <c r="E222" s="237"/>
      <c r="F222" s="299"/>
      <c r="G222" s="215"/>
      <c r="H222" s="216"/>
      <c r="I222" s="216"/>
      <c r="J222" s="216"/>
      <c r="K222" s="216"/>
      <c r="L222" s="216"/>
      <c r="M222" s="216"/>
      <c r="N222" s="216"/>
      <c r="O222" s="216"/>
      <c r="P222" s="217"/>
      <c r="Q222" s="989"/>
      <c r="R222" s="990"/>
      <c r="S222" s="990"/>
      <c r="T222" s="990"/>
      <c r="U222" s="990"/>
      <c r="V222" s="990"/>
      <c r="W222" s="990"/>
      <c r="X222" s="990"/>
      <c r="Y222" s="990"/>
      <c r="Z222" s="990"/>
      <c r="AA222" s="99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5.0999999999999996" hidden="1" customHeight="1">
      <c r="A223" s="999"/>
      <c r="B223" s="238"/>
      <c r="C223" s="237"/>
      <c r="D223" s="238"/>
      <c r="E223" s="237"/>
      <c r="F223" s="299"/>
      <c r="G223" s="215"/>
      <c r="H223" s="216"/>
      <c r="I223" s="216"/>
      <c r="J223" s="216"/>
      <c r="K223" s="216"/>
      <c r="L223" s="216"/>
      <c r="M223" s="216"/>
      <c r="N223" s="216"/>
      <c r="O223" s="216"/>
      <c r="P223" s="217"/>
      <c r="Q223" s="989"/>
      <c r="R223" s="990"/>
      <c r="S223" s="990"/>
      <c r="T223" s="990"/>
      <c r="U223" s="990"/>
      <c r="V223" s="990"/>
      <c r="W223" s="990"/>
      <c r="X223" s="990"/>
      <c r="Y223" s="990"/>
      <c r="Z223" s="990"/>
      <c r="AA223" s="991"/>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5.0999999999999996" hidden="1" customHeight="1">
      <c r="A224" s="999"/>
      <c r="B224" s="238"/>
      <c r="C224" s="237"/>
      <c r="D224" s="238"/>
      <c r="E224" s="237"/>
      <c r="F224" s="299"/>
      <c r="G224" s="215"/>
      <c r="H224" s="216"/>
      <c r="I224" s="216"/>
      <c r="J224" s="216"/>
      <c r="K224" s="216"/>
      <c r="L224" s="216"/>
      <c r="M224" s="216"/>
      <c r="N224" s="216"/>
      <c r="O224" s="216"/>
      <c r="P224" s="217"/>
      <c r="Q224" s="989"/>
      <c r="R224" s="990"/>
      <c r="S224" s="990"/>
      <c r="T224" s="990"/>
      <c r="U224" s="990"/>
      <c r="V224" s="990"/>
      <c r="W224" s="990"/>
      <c r="X224" s="990"/>
      <c r="Y224" s="990"/>
      <c r="Z224" s="990"/>
      <c r="AA224" s="991"/>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5.0999999999999996" hidden="1" customHeight="1">
      <c r="A225" s="999"/>
      <c r="B225" s="238"/>
      <c r="C225" s="237"/>
      <c r="D225" s="238"/>
      <c r="E225" s="237"/>
      <c r="F225" s="299"/>
      <c r="G225" s="218"/>
      <c r="H225" s="126"/>
      <c r="I225" s="126"/>
      <c r="J225" s="126"/>
      <c r="K225" s="126"/>
      <c r="L225" s="126"/>
      <c r="M225" s="126"/>
      <c r="N225" s="126"/>
      <c r="O225" s="126"/>
      <c r="P225" s="219"/>
      <c r="Q225" s="992"/>
      <c r="R225" s="993"/>
      <c r="S225" s="993"/>
      <c r="T225" s="993"/>
      <c r="U225" s="993"/>
      <c r="V225" s="993"/>
      <c r="W225" s="993"/>
      <c r="X225" s="993"/>
      <c r="Y225" s="993"/>
      <c r="Z225" s="993"/>
      <c r="AA225" s="994"/>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5.0999999999999996" hidden="1" customHeight="1">
      <c r="A226" s="999"/>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5.0999999999999996" hidden="1" customHeight="1">
      <c r="A227" s="999"/>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5.0999999999999996" hidden="1" customHeight="1">
      <c r="A228" s="999"/>
      <c r="B228" s="238"/>
      <c r="C228" s="237"/>
      <c r="D228" s="238"/>
      <c r="E228" s="237"/>
      <c r="F228" s="299"/>
      <c r="G228" s="213"/>
      <c r="H228" s="123"/>
      <c r="I228" s="123"/>
      <c r="J228" s="123"/>
      <c r="K228" s="123"/>
      <c r="L228" s="123"/>
      <c r="M228" s="123"/>
      <c r="N228" s="123"/>
      <c r="O228" s="123"/>
      <c r="P228" s="214"/>
      <c r="Q228" s="986"/>
      <c r="R228" s="987"/>
      <c r="S228" s="987"/>
      <c r="T228" s="987"/>
      <c r="U228" s="987"/>
      <c r="V228" s="987"/>
      <c r="W228" s="987"/>
      <c r="X228" s="987"/>
      <c r="Y228" s="987"/>
      <c r="Z228" s="987"/>
      <c r="AA228" s="98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5.0999999999999996" hidden="1" customHeight="1">
      <c r="A229" s="999"/>
      <c r="B229" s="238"/>
      <c r="C229" s="237"/>
      <c r="D229" s="238"/>
      <c r="E229" s="237"/>
      <c r="F229" s="299"/>
      <c r="G229" s="215"/>
      <c r="H229" s="216"/>
      <c r="I229" s="216"/>
      <c r="J229" s="216"/>
      <c r="K229" s="216"/>
      <c r="L229" s="216"/>
      <c r="M229" s="216"/>
      <c r="N229" s="216"/>
      <c r="O229" s="216"/>
      <c r="P229" s="217"/>
      <c r="Q229" s="989"/>
      <c r="R229" s="990"/>
      <c r="S229" s="990"/>
      <c r="T229" s="990"/>
      <c r="U229" s="990"/>
      <c r="V229" s="990"/>
      <c r="W229" s="990"/>
      <c r="X229" s="990"/>
      <c r="Y229" s="990"/>
      <c r="Z229" s="990"/>
      <c r="AA229" s="99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5.0999999999999996" hidden="1" customHeight="1">
      <c r="A230" s="999"/>
      <c r="B230" s="238"/>
      <c r="C230" s="237"/>
      <c r="D230" s="238"/>
      <c r="E230" s="237"/>
      <c r="F230" s="299"/>
      <c r="G230" s="215"/>
      <c r="H230" s="216"/>
      <c r="I230" s="216"/>
      <c r="J230" s="216"/>
      <c r="K230" s="216"/>
      <c r="L230" s="216"/>
      <c r="M230" s="216"/>
      <c r="N230" s="216"/>
      <c r="O230" s="216"/>
      <c r="P230" s="217"/>
      <c r="Q230" s="989"/>
      <c r="R230" s="990"/>
      <c r="S230" s="990"/>
      <c r="T230" s="990"/>
      <c r="U230" s="990"/>
      <c r="V230" s="990"/>
      <c r="W230" s="990"/>
      <c r="X230" s="990"/>
      <c r="Y230" s="990"/>
      <c r="Z230" s="990"/>
      <c r="AA230" s="991"/>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5.0999999999999996" hidden="1" customHeight="1">
      <c r="A231" s="999"/>
      <c r="B231" s="238"/>
      <c r="C231" s="237"/>
      <c r="D231" s="238"/>
      <c r="E231" s="237"/>
      <c r="F231" s="299"/>
      <c r="G231" s="215"/>
      <c r="H231" s="216"/>
      <c r="I231" s="216"/>
      <c r="J231" s="216"/>
      <c r="K231" s="216"/>
      <c r="L231" s="216"/>
      <c r="M231" s="216"/>
      <c r="N231" s="216"/>
      <c r="O231" s="216"/>
      <c r="P231" s="217"/>
      <c r="Q231" s="989"/>
      <c r="R231" s="990"/>
      <c r="S231" s="990"/>
      <c r="T231" s="990"/>
      <c r="U231" s="990"/>
      <c r="V231" s="990"/>
      <c r="W231" s="990"/>
      <c r="X231" s="990"/>
      <c r="Y231" s="990"/>
      <c r="Z231" s="990"/>
      <c r="AA231" s="991"/>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5.0999999999999996" hidden="1" customHeight="1">
      <c r="A232" s="999"/>
      <c r="B232" s="238"/>
      <c r="C232" s="237"/>
      <c r="D232" s="238"/>
      <c r="E232" s="237"/>
      <c r="F232" s="299"/>
      <c r="G232" s="218"/>
      <c r="H232" s="126"/>
      <c r="I232" s="126"/>
      <c r="J232" s="126"/>
      <c r="K232" s="126"/>
      <c r="L232" s="126"/>
      <c r="M232" s="126"/>
      <c r="N232" s="126"/>
      <c r="O232" s="126"/>
      <c r="P232" s="219"/>
      <c r="Q232" s="992"/>
      <c r="R232" s="993"/>
      <c r="S232" s="993"/>
      <c r="T232" s="993"/>
      <c r="U232" s="993"/>
      <c r="V232" s="993"/>
      <c r="W232" s="993"/>
      <c r="X232" s="993"/>
      <c r="Y232" s="993"/>
      <c r="Z232" s="993"/>
      <c r="AA232" s="994"/>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5.0999999999999996" hidden="1" customHeight="1">
      <c r="A233" s="999"/>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5.0999999999999996" hidden="1" customHeight="1">
      <c r="A234" s="999"/>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5.0999999999999996" hidden="1" customHeight="1">
      <c r="A235" s="999"/>
      <c r="B235" s="238"/>
      <c r="C235" s="237"/>
      <c r="D235" s="238"/>
      <c r="E235" s="237"/>
      <c r="F235" s="299"/>
      <c r="G235" s="213"/>
      <c r="H235" s="123"/>
      <c r="I235" s="123"/>
      <c r="J235" s="123"/>
      <c r="K235" s="123"/>
      <c r="L235" s="123"/>
      <c r="M235" s="123"/>
      <c r="N235" s="123"/>
      <c r="O235" s="123"/>
      <c r="P235" s="214"/>
      <c r="Q235" s="986"/>
      <c r="R235" s="987"/>
      <c r="S235" s="987"/>
      <c r="T235" s="987"/>
      <c r="U235" s="987"/>
      <c r="V235" s="987"/>
      <c r="W235" s="987"/>
      <c r="X235" s="987"/>
      <c r="Y235" s="987"/>
      <c r="Z235" s="987"/>
      <c r="AA235" s="98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5.0999999999999996" hidden="1" customHeight="1">
      <c r="A236" s="999"/>
      <c r="B236" s="238"/>
      <c r="C236" s="237"/>
      <c r="D236" s="238"/>
      <c r="E236" s="237"/>
      <c r="F236" s="299"/>
      <c r="G236" s="215"/>
      <c r="H236" s="216"/>
      <c r="I236" s="216"/>
      <c r="J236" s="216"/>
      <c r="K236" s="216"/>
      <c r="L236" s="216"/>
      <c r="M236" s="216"/>
      <c r="N236" s="216"/>
      <c r="O236" s="216"/>
      <c r="P236" s="217"/>
      <c r="Q236" s="989"/>
      <c r="R236" s="990"/>
      <c r="S236" s="990"/>
      <c r="T236" s="990"/>
      <c r="U236" s="990"/>
      <c r="V236" s="990"/>
      <c r="W236" s="990"/>
      <c r="X236" s="990"/>
      <c r="Y236" s="990"/>
      <c r="Z236" s="990"/>
      <c r="AA236" s="99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5.0999999999999996" hidden="1" customHeight="1">
      <c r="A237" s="999"/>
      <c r="B237" s="238"/>
      <c r="C237" s="237"/>
      <c r="D237" s="238"/>
      <c r="E237" s="237"/>
      <c r="F237" s="299"/>
      <c r="G237" s="215"/>
      <c r="H237" s="216"/>
      <c r="I237" s="216"/>
      <c r="J237" s="216"/>
      <c r="K237" s="216"/>
      <c r="L237" s="216"/>
      <c r="M237" s="216"/>
      <c r="N237" s="216"/>
      <c r="O237" s="216"/>
      <c r="P237" s="217"/>
      <c r="Q237" s="989"/>
      <c r="R237" s="990"/>
      <c r="S237" s="990"/>
      <c r="T237" s="990"/>
      <c r="U237" s="990"/>
      <c r="V237" s="990"/>
      <c r="W237" s="990"/>
      <c r="X237" s="990"/>
      <c r="Y237" s="990"/>
      <c r="Z237" s="990"/>
      <c r="AA237" s="991"/>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5.0999999999999996" hidden="1" customHeight="1">
      <c r="A238" s="999"/>
      <c r="B238" s="238"/>
      <c r="C238" s="237"/>
      <c r="D238" s="238"/>
      <c r="E238" s="237"/>
      <c r="F238" s="299"/>
      <c r="G238" s="215"/>
      <c r="H238" s="216"/>
      <c r="I238" s="216"/>
      <c r="J238" s="216"/>
      <c r="K238" s="216"/>
      <c r="L238" s="216"/>
      <c r="M238" s="216"/>
      <c r="N238" s="216"/>
      <c r="O238" s="216"/>
      <c r="P238" s="217"/>
      <c r="Q238" s="989"/>
      <c r="R238" s="990"/>
      <c r="S238" s="990"/>
      <c r="T238" s="990"/>
      <c r="U238" s="990"/>
      <c r="V238" s="990"/>
      <c r="W238" s="990"/>
      <c r="X238" s="990"/>
      <c r="Y238" s="990"/>
      <c r="Z238" s="990"/>
      <c r="AA238" s="991"/>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5.0999999999999996" hidden="1" customHeight="1">
      <c r="A239" s="999"/>
      <c r="B239" s="238"/>
      <c r="C239" s="237"/>
      <c r="D239" s="238"/>
      <c r="E239" s="237"/>
      <c r="F239" s="299"/>
      <c r="G239" s="218"/>
      <c r="H239" s="126"/>
      <c r="I239" s="126"/>
      <c r="J239" s="126"/>
      <c r="K239" s="126"/>
      <c r="L239" s="126"/>
      <c r="M239" s="126"/>
      <c r="N239" s="126"/>
      <c r="O239" s="126"/>
      <c r="P239" s="219"/>
      <c r="Q239" s="992"/>
      <c r="R239" s="993"/>
      <c r="S239" s="993"/>
      <c r="T239" s="993"/>
      <c r="U239" s="993"/>
      <c r="V239" s="993"/>
      <c r="W239" s="993"/>
      <c r="X239" s="993"/>
      <c r="Y239" s="993"/>
      <c r="Z239" s="993"/>
      <c r="AA239" s="994"/>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5.0999999999999996" hidden="1" customHeight="1">
      <c r="A240" s="999"/>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5.0999999999999996" hidden="1" customHeight="1">
      <c r="A241" s="999"/>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5.0999999999999996" hidden="1" customHeight="1">
      <c r="A242" s="999"/>
      <c r="B242" s="238"/>
      <c r="C242" s="237"/>
      <c r="D242" s="238"/>
      <c r="E242" s="237"/>
      <c r="F242" s="299"/>
      <c r="G242" s="213"/>
      <c r="H242" s="123"/>
      <c r="I242" s="123"/>
      <c r="J242" s="123"/>
      <c r="K242" s="123"/>
      <c r="L242" s="123"/>
      <c r="M242" s="123"/>
      <c r="N242" s="123"/>
      <c r="O242" s="123"/>
      <c r="P242" s="214"/>
      <c r="Q242" s="986"/>
      <c r="R242" s="987"/>
      <c r="S242" s="987"/>
      <c r="T242" s="987"/>
      <c r="U242" s="987"/>
      <c r="V242" s="987"/>
      <c r="W242" s="987"/>
      <c r="X242" s="987"/>
      <c r="Y242" s="987"/>
      <c r="Z242" s="987"/>
      <c r="AA242" s="98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5.0999999999999996" hidden="1" customHeight="1">
      <c r="A243" s="999"/>
      <c r="B243" s="238"/>
      <c r="C243" s="237"/>
      <c r="D243" s="238"/>
      <c r="E243" s="237"/>
      <c r="F243" s="299"/>
      <c r="G243" s="215"/>
      <c r="H243" s="216"/>
      <c r="I243" s="216"/>
      <c r="J243" s="216"/>
      <c r="K243" s="216"/>
      <c r="L243" s="216"/>
      <c r="M243" s="216"/>
      <c r="N243" s="216"/>
      <c r="O243" s="216"/>
      <c r="P243" s="217"/>
      <c r="Q243" s="989"/>
      <c r="R243" s="990"/>
      <c r="S243" s="990"/>
      <c r="T243" s="990"/>
      <c r="U243" s="990"/>
      <c r="V243" s="990"/>
      <c r="W243" s="990"/>
      <c r="X243" s="990"/>
      <c r="Y243" s="990"/>
      <c r="Z243" s="990"/>
      <c r="AA243" s="99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5.0999999999999996" hidden="1" customHeight="1">
      <c r="A244" s="999"/>
      <c r="B244" s="238"/>
      <c r="C244" s="237"/>
      <c r="D244" s="238"/>
      <c r="E244" s="237"/>
      <c r="F244" s="299"/>
      <c r="G244" s="215"/>
      <c r="H244" s="216"/>
      <c r="I244" s="216"/>
      <c r="J244" s="216"/>
      <c r="K244" s="216"/>
      <c r="L244" s="216"/>
      <c r="M244" s="216"/>
      <c r="N244" s="216"/>
      <c r="O244" s="216"/>
      <c r="P244" s="217"/>
      <c r="Q244" s="989"/>
      <c r="R244" s="990"/>
      <c r="S244" s="990"/>
      <c r="T244" s="990"/>
      <c r="U244" s="990"/>
      <c r="V244" s="990"/>
      <c r="W244" s="990"/>
      <c r="X244" s="990"/>
      <c r="Y244" s="990"/>
      <c r="Z244" s="990"/>
      <c r="AA244" s="991"/>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5.0999999999999996" hidden="1" customHeight="1">
      <c r="A245" s="999"/>
      <c r="B245" s="238"/>
      <c r="C245" s="237"/>
      <c r="D245" s="238"/>
      <c r="E245" s="237"/>
      <c r="F245" s="299"/>
      <c r="G245" s="215"/>
      <c r="H245" s="216"/>
      <c r="I245" s="216"/>
      <c r="J245" s="216"/>
      <c r="K245" s="216"/>
      <c r="L245" s="216"/>
      <c r="M245" s="216"/>
      <c r="N245" s="216"/>
      <c r="O245" s="216"/>
      <c r="P245" s="217"/>
      <c r="Q245" s="989"/>
      <c r="R245" s="990"/>
      <c r="S245" s="990"/>
      <c r="T245" s="990"/>
      <c r="U245" s="990"/>
      <c r="V245" s="990"/>
      <c r="W245" s="990"/>
      <c r="X245" s="990"/>
      <c r="Y245" s="990"/>
      <c r="Z245" s="990"/>
      <c r="AA245" s="991"/>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5.0999999999999996" hidden="1" customHeight="1">
      <c r="A246" s="999"/>
      <c r="B246" s="238"/>
      <c r="C246" s="237"/>
      <c r="D246" s="238"/>
      <c r="E246" s="300"/>
      <c r="F246" s="301"/>
      <c r="G246" s="218"/>
      <c r="H246" s="126"/>
      <c r="I246" s="126"/>
      <c r="J246" s="126"/>
      <c r="K246" s="126"/>
      <c r="L246" s="126"/>
      <c r="M246" s="126"/>
      <c r="N246" s="126"/>
      <c r="O246" s="126"/>
      <c r="P246" s="219"/>
      <c r="Q246" s="992"/>
      <c r="R246" s="993"/>
      <c r="S246" s="993"/>
      <c r="T246" s="993"/>
      <c r="U246" s="993"/>
      <c r="V246" s="993"/>
      <c r="W246" s="993"/>
      <c r="X246" s="993"/>
      <c r="Y246" s="993"/>
      <c r="Z246" s="993"/>
      <c r="AA246" s="994"/>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5.0999999999999996" hidden="1" customHeight="1">
      <c r="A247" s="999"/>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5.0999999999999996" hidden="1" customHeight="1">
      <c r="A248" s="999"/>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5.0999999999999996" hidden="1" customHeight="1" thickBot="1">
      <c r="A249" s="999"/>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5.0999999999999996" hidden="1" customHeight="1">
      <c r="A250" s="999"/>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5.0999999999999996" hidden="1" customHeight="1">
      <c r="A251" s="999"/>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5.0999999999999996" hidden="1" customHeight="1">
      <c r="A252" s="999"/>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5.0999999999999996" hidden="1" customHeight="1">
      <c r="A253" s="999"/>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5.0999999999999996" hidden="1" customHeight="1">
      <c r="A254" s="999"/>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5.0999999999999996" hidden="1" customHeight="1">
      <c r="A255" s="999"/>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5.0999999999999996" hidden="1" customHeight="1">
      <c r="A256" s="999"/>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5.0999999999999996" hidden="1" customHeight="1">
      <c r="A257" s="999"/>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5.0999999999999996" hidden="1" customHeight="1">
      <c r="A258" s="999"/>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5.0999999999999996" hidden="1" customHeight="1">
      <c r="A259" s="999"/>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5.0999999999999996" hidden="1" customHeight="1">
      <c r="A260" s="999"/>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5.0999999999999996" hidden="1" customHeight="1">
      <c r="A261" s="999"/>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5.0999999999999996" hidden="1" customHeight="1">
      <c r="A262" s="999"/>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5.0999999999999996" hidden="1" customHeight="1">
      <c r="A263" s="999"/>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5.0999999999999996" hidden="1" customHeight="1">
      <c r="A264" s="999"/>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5.0999999999999996" hidden="1" customHeight="1">
      <c r="A265" s="999"/>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5.0999999999999996" hidden="1" customHeight="1">
      <c r="A266" s="999"/>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5.0999999999999996" hidden="1" customHeight="1">
      <c r="A267" s="999"/>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5.0999999999999996" hidden="1" customHeight="1">
      <c r="A268" s="999"/>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5.0999999999999996" hidden="1" customHeight="1">
      <c r="A269" s="999"/>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5.0999999999999996" hidden="1" customHeight="1">
      <c r="A270" s="999"/>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5.0999999999999996" hidden="1" customHeight="1">
      <c r="A271" s="999"/>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5.0999999999999996" hidden="1" customHeight="1">
      <c r="A272" s="999"/>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5"/>
    </row>
    <row r="273" spans="1:50" ht="5.0999999999999996" hidden="1" customHeight="1">
      <c r="A273" s="999"/>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5.0999999999999996" hidden="1" customHeight="1">
      <c r="A274" s="999"/>
      <c r="B274" s="238"/>
      <c r="C274" s="237"/>
      <c r="D274" s="238"/>
      <c r="E274" s="237"/>
      <c r="F274" s="299"/>
      <c r="G274" s="213"/>
      <c r="H274" s="123"/>
      <c r="I274" s="123"/>
      <c r="J274" s="123"/>
      <c r="K274" s="123"/>
      <c r="L274" s="123"/>
      <c r="M274" s="123"/>
      <c r="N274" s="123"/>
      <c r="O274" s="123"/>
      <c r="P274" s="214"/>
      <c r="Q274" s="986"/>
      <c r="R274" s="987"/>
      <c r="S274" s="987"/>
      <c r="T274" s="987"/>
      <c r="U274" s="987"/>
      <c r="V274" s="987"/>
      <c r="W274" s="987"/>
      <c r="X274" s="987"/>
      <c r="Y274" s="987"/>
      <c r="Z274" s="987"/>
      <c r="AA274" s="98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5.0999999999999996" hidden="1" customHeight="1">
      <c r="A275" s="999"/>
      <c r="B275" s="238"/>
      <c r="C275" s="237"/>
      <c r="D275" s="238"/>
      <c r="E275" s="237"/>
      <c r="F275" s="299"/>
      <c r="G275" s="215"/>
      <c r="H275" s="216"/>
      <c r="I275" s="216"/>
      <c r="J275" s="216"/>
      <c r="K275" s="216"/>
      <c r="L275" s="216"/>
      <c r="M275" s="216"/>
      <c r="N275" s="216"/>
      <c r="O275" s="216"/>
      <c r="P275" s="217"/>
      <c r="Q275" s="989"/>
      <c r="R275" s="990"/>
      <c r="S275" s="990"/>
      <c r="T275" s="990"/>
      <c r="U275" s="990"/>
      <c r="V275" s="990"/>
      <c r="W275" s="990"/>
      <c r="X275" s="990"/>
      <c r="Y275" s="990"/>
      <c r="Z275" s="990"/>
      <c r="AA275" s="99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5.0999999999999996" hidden="1" customHeight="1">
      <c r="A276" s="999"/>
      <c r="B276" s="238"/>
      <c r="C276" s="237"/>
      <c r="D276" s="238"/>
      <c r="E276" s="237"/>
      <c r="F276" s="299"/>
      <c r="G276" s="215"/>
      <c r="H276" s="216"/>
      <c r="I276" s="216"/>
      <c r="J276" s="216"/>
      <c r="K276" s="216"/>
      <c r="L276" s="216"/>
      <c r="M276" s="216"/>
      <c r="N276" s="216"/>
      <c r="O276" s="216"/>
      <c r="P276" s="217"/>
      <c r="Q276" s="989"/>
      <c r="R276" s="990"/>
      <c r="S276" s="990"/>
      <c r="T276" s="990"/>
      <c r="U276" s="990"/>
      <c r="V276" s="990"/>
      <c r="W276" s="990"/>
      <c r="X276" s="990"/>
      <c r="Y276" s="990"/>
      <c r="Z276" s="990"/>
      <c r="AA276" s="991"/>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5.0999999999999996" hidden="1" customHeight="1">
      <c r="A277" s="999"/>
      <c r="B277" s="238"/>
      <c r="C277" s="237"/>
      <c r="D277" s="238"/>
      <c r="E277" s="237"/>
      <c r="F277" s="299"/>
      <c r="G277" s="215"/>
      <c r="H277" s="216"/>
      <c r="I277" s="216"/>
      <c r="J277" s="216"/>
      <c r="K277" s="216"/>
      <c r="L277" s="216"/>
      <c r="M277" s="216"/>
      <c r="N277" s="216"/>
      <c r="O277" s="216"/>
      <c r="P277" s="217"/>
      <c r="Q277" s="989"/>
      <c r="R277" s="990"/>
      <c r="S277" s="990"/>
      <c r="T277" s="990"/>
      <c r="U277" s="990"/>
      <c r="V277" s="990"/>
      <c r="W277" s="990"/>
      <c r="X277" s="990"/>
      <c r="Y277" s="990"/>
      <c r="Z277" s="990"/>
      <c r="AA277" s="991"/>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5.0999999999999996" hidden="1" customHeight="1">
      <c r="A278" s="999"/>
      <c r="B278" s="238"/>
      <c r="C278" s="237"/>
      <c r="D278" s="238"/>
      <c r="E278" s="237"/>
      <c r="F278" s="299"/>
      <c r="G278" s="218"/>
      <c r="H278" s="126"/>
      <c r="I278" s="126"/>
      <c r="J278" s="126"/>
      <c r="K278" s="126"/>
      <c r="L278" s="126"/>
      <c r="M278" s="126"/>
      <c r="N278" s="126"/>
      <c r="O278" s="126"/>
      <c r="P278" s="219"/>
      <c r="Q278" s="992"/>
      <c r="R278" s="993"/>
      <c r="S278" s="993"/>
      <c r="T278" s="993"/>
      <c r="U278" s="993"/>
      <c r="V278" s="993"/>
      <c r="W278" s="993"/>
      <c r="X278" s="993"/>
      <c r="Y278" s="993"/>
      <c r="Z278" s="993"/>
      <c r="AA278" s="994"/>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5.0999999999999996" hidden="1" customHeight="1">
      <c r="A279" s="999"/>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5.0999999999999996" hidden="1" customHeight="1">
      <c r="A280" s="999"/>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5.0999999999999996" hidden="1" customHeight="1">
      <c r="A281" s="999"/>
      <c r="B281" s="238"/>
      <c r="C281" s="237"/>
      <c r="D281" s="238"/>
      <c r="E281" s="237"/>
      <c r="F281" s="299"/>
      <c r="G281" s="213"/>
      <c r="H281" s="123"/>
      <c r="I281" s="123"/>
      <c r="J281" s="123"/>
      <c r="K281" s="123"/>
      <c r="L281" s="123"/>
      <c r="M281" s="123"/>
      <c r="N281" s="123"/>
      <c r="O281" s="123"/>
      <c r="P281" s="214"/>
      <c r="Q281" s="986"/>
      <c r="R281" s="987"/>
      <c r="S281" s="987"/>
      <c r="T281" s="987"/>
      <c r="U281" s="987"/>
      <c r="V281" s="987"/>
      <c r="W281" s="987"/>
      <c r="X281" s="987"/>
      <c r="Y281" s="987"/>
      <c r="Z281" s="987"/>
      <c r="AA281" s="98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5.0999999999999996" hidden="1" customHeight="1">
      <c r="A282" s="999"/>
      <c r="B282" s="238"/>
      <c r="C282" s="237"/>
      <c r="D282" s="238"/>
      <c r="E282" s="237"/>
      <c r="F282" s="299"/>
      <c r="G282" s="215"/>
      <c r="H282" s="216"/>
      <c r="I282" s="216"/>
      <c r="J282" s="216"/>
      <c r="K282" s="216"/>
      <c r="L282" s="216"/>
      <c r="M282" s="216"/>
      <c r="N282" s="216"/>
      <c r="O282" s="216"/>
      <c r="P282" s="217"/>
      <c r="Q282" s="989"/>
      <c r="R282" s="990"/>
      <c r="S282" s="990"/>
      <c r="T282" s="990"/>
      <c r="U282" s="990"/>
      <c r="V282" s="990"/>
      <c r="W282" s="990"/>
      <c r="X282" s="990"/>
      <c r="Y282" s="990"/>
      <c r="Z282" s="990"/>
      <c r="AA282" s="99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5.0999999999999996" hidden="1" customHeight="1">
      <c r="A283" s="999"/>
      <c r="B283" s="238"/>
      <c r="C283" s="237"/>
      <c r="D283" s="238"/>
      <c r="E283" s="237"/>
      <c r="F283" s="299"/>
      <c r="G283" s="215"/>
      <c r="H283" s="216"/>
      <c r="I283" s="216"/>
      <c r="J283" s="216"/>
      <c r="K283" s="216"/>
      <c r="L283" s="216"/>
      <c r="M283" s="216"/>
      <c r="N283" s="216"/>
      <c r="O283" s="216"/>
      <c r="P283" s="217"/>
      <c r="Q283" s="989"/>
      <c r="R283" s="990"/>
      <c r="S283" s="990"/>
      <c r="T283" s="990"/>
      <c r="U283" s="990"/>
      <c r="V283" s="990"/>
      <c r="W283" s="990"/>
      <c r="X283" s="990"/>
      <c r="Y283" s="990"/>
      <c r="Z283" s="990"/>
      <c r="AA283" s="991"/>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5.0999999999999996" hidden="1" customHeight="1">
      <c r="A284" s="999"/>
      <c r="B284" s="238"/>
      <c r="C284" s="237"/>
      <c r="D284" s="238"/>
      <c r="E284" s="237"/>
      <c r="F284" s="299"/>
      <c r="G284" s="215"/>
      <c r="H284" s="216"/>
      <c r="I284" s="216"/>
      <c r="J284" s="216"/>
      <c r="K284" s="216"/>
      <c r="L284" s="216"/>
      <c r="M284" s="216"/>
      <c r="N284" s="216"/>
      <c r="O284" s="216"/>
      <c r="P284" s="217"/>
      <c r="Q284" s="989"/>
      <c r="R284" s="990"/>
      <c r="S284" s="990"/>
      <c r="T284" s="990"/>
      <c r="U284" s="990"/>
      <c r="V284" s="990"/>
      <c r="W284" s="990"/>
      <c r="X284" s="990"/>
      <c r="Y284" s="990"/>
      <c r="Z284" s="990"/>
      <c r="AA284" s="991"/>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5.0999999999999996" hidden="1" customHeight="1">
      <c r="A285" s="999"/>
      <c r="B285" s="238"/>
      <c r="C285" s="237"/>
      <c r="D285" s="238"/>
      <c r="E285" s="237"/>
      <c r="F285" s="299"/>
      <c r="G285" s="218"/>
      <c r="H285" s="126"/>
      <c r="I285" s="126"/>
      <c r="J285" s="126"/>
      <c r="K285" s="126"/>
      <c r="L285" s="126"/>
      <c r="M285" s="126"/>
      <c r="N285" s="126"/>
      <c r="O285" s="126"/>
      <c r="P285" s="219"/>
      <c r="Q285" s="992"/>
      <c r="R285" s="993"/>
      <c r="S285" s="993"/>
      <c r="T285" s="993"/>
      <c r="U285" s="993"/>
      <c r="V285" s="993"/>
      <c r="W285" s="993"/>
      <c r="X285" s="993"/>
      <c r="Y285" s="993"/>
      <c r="Z285" s="993"/>
      <c r="AA285" s="994"/>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5.0999999999999996" hidden="1" customHeight="1">
      <c r="A286" s="999"/>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5.0999999999999996" hidden="1" customHeight="1">
      <c r="A287" s="999"/>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5.0999999999999996" hidden="1" customHeight="1">
      <c r="A288" s="999"/>
      <c r="B288" s="238"/>
      <c r="C288" s="237"/>
      <c r="D288" s="238"/>
      <c r="E288" s="237"/>
      <c r="F288" s="299"/>
      <c r="G288" s="213"/>
      <c r="H288" s="123"/>
      <c r="I288" s="123"/>
      <c r="J288" s="123"/>
      <c r="K288" s="123"/>
      <c r="L288" s="123"/>
      <c r="M288" s="123"/>
      <c r="N288" s="123"/>
      <c r="O288" s="123"/>
      <c r="P288" s="214"/>
      <c r="Q288" s="986"/>
      <c r="R288" s="987"/>
      <c r="S288" s="987"/>
      <c r="T288" s="987"/>
      <c r="U288" s="987"/>
      <c r="V288" s="987"/>
      <c r="W288" s="987"/>
      <c r="X288" s="987"/>
      <c r="Y288" s="987"/>
      <c r="Z288" s="987"/>
      <c r="AA288" s="98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5.0999999999999996" hidden="1" customHeight="1">
      <c r="A289" s="999"/>
      <c r="B289" s="238"/>
      <c r="C289" s="237"/>
      <c r="D289" s="238"/>
      <c r="E289" s="237"/>
      <c r="F289" s="299"/>
      <c r="G289" s="215"/>
      <c r="H289" s="216"/>
      <c r="I289" s="216"/>
      <c r="J289" s="216"/>
      <c r="K289" s="216"/>
      <c r="L289" s="216"/>
      <c r="M289" s="216"/>
      <c r="N289" s="216"/>
      <c r="O289" s="216"/>
      <c r="P289" s="217"/>
      <c r="Q289" s="989"/>
      <c r="R289" s="990"/>
      <c r="S289" s="990"/>
      <c r="T289" s="990"/>
      <c r="U289" s="990"/>
      <c r="V289" s="990"/>
      <c r="W289" s="990"/>
      <c r="X289" s="990"/>
      <c r="Y289" s="990"/>
      <c r="Z289" s="990"/>
      <c r="AA289" s="99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5.0999999999999996" hidden="1" customHeight="1">
      <c r="A290" s="999"/>
      <c r="B290" s="238"/>
      <c r="C290" s="237"/>
      <c r="D290" s="238"/>
      <c r="E290" s="237"/>
      <c r="F290" s="299"/>
      <c r="G290" s="215"/>
      <c r="H290" s="216"/>
      <c r="I290" s="216"/>
      <c r="J290" s="216"/>
      <c r="K290" s="216"/>
      <c r="L290" s="216"/>
      <c r="M290" s="216"/>
      <c r="N290" s="216"/>
      <c r="O290" s="216"/>
      <c r="P290" s="217"/>
      <c r="Q290" s="989"/>
      <c r="R290" s="990"/>
      <c r="S290" s="990"/>
      <c r="T290" s="990"/>
      <c r="U290" s="990"/>
      <c r="V290" s="990"/>
      <c r="W290" s="990"/>
      <c r="X290" s="990"/>
      <c r="Y290" s="990"/>
      <c r="Z290" s="990"/>
      <c r="AA290" s="991"/>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5.0999999999999996" hidden="1" customHeight="1">
      <c r="A291" s="999"/>
      <c r="B291" s="238"/>
      <c r="C291" s="237"/>
      <c r="D291" s="238"/>
      <c r="E291" s="237"/>
      <c r="F291" s="299"/>
      <c r="G291" s="215"/>
      <c r="H291" s="216"/>
      <c r="I291" s="216"/>
      <c r="J291" s="216"/>
      <c r="K291" s="216"/>
      <c r="L291" s="216"/>
      <c r="M291" s="216"/>
      <c r="N291" s="216"/>
      <c r="O291" s="216"/>
      <c r="P291" s="217"/>
      <c r="Q291" s="989"/>
      <c r="R291" s="990"/>
      <c r="S291" s="990"/>
      <c r="T291" s="990"/>
      <c r="U291" s="990"/>
      <c r="V291" s="990"/>
      <c r="W291" s="990"/>
      <c r="X291" s="990"/>
      <c r="Y291" s="990"/>
      <c r="Z291" s="990"/>
      <c r="AA291" s="991"/>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5.0999999999999996" hidden="1" customHeight="1">
      <c r="A292" s="999"/>
      <c r="B292" s="238"/>
      <c r="C292" s="237"/>
      <c r="D292" s="238"/>
      <c r="E292" s="237"/>
      <c r="F292" s="299"/>
      <c r="G292" s="218"/>
      <c r="H292" s="126"/>
      <c r="I292" s="126"/>
      <c r="J292" s="126"/>
      <c r="K292" s="126"/>
      <c r="L292" s="126"/>
      <c r="M292" s="126"/>
      <c r="N292" s="126"/>
      <c r="O292" s="126"/>
      <c r="P292" s="219"/>
      <c r="Q292" s="992"/>
      <c r="R292" s="993"/>
      <c r="S292" s="993"/>
      <c r="T292" s="993"/>
      <c r="U292" s="993"/>
      <c r="V292" s="993"/>
      <c r="W292" s="993"/>
      <c r="X292" s="993"/>
      <c r="Y292" s="993"/>
      <c r="Z292" s="993"/>
      <c r="AA292" s="994"/>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5.0999999999999996" hidden="1" customHeight="1">
      <c r="A293" s="999"/>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5.0999999999999996" hidden="1" customHeight="1">
      <c r="A294" s="999"/>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5.0999999999999996" hidden="1" customHeight="1">
      <c r="A295" s="999"/>
      <c r="B295" s="238"/>
      <c r="C295" s="237"/>
      <c r="D295" s="238"/>
      <c r="E295" s="237"/>
      <c r="F295" s="299"/>
      <c r="G295" s="213"/>
      <c r="H295" s="123"/>
      <c r="I295" s="123"/>
      <c r="J295" s="123"/>
      <c r="K295" s="123"/>
      <c r="L295" s="123"/>
      <c r="M295" s="123"/>
      <c r="N295" s="123"/>
      <c r="O295" s="123"/>
      <c r="P295" s="214"/>
      <c r="Q295" s="986"/>
      <c r="R295" s="987"/>
      <c r="S295" s="987"/>
      <c r="T295" s="987"/>
      <c r="U295" s="987"/>
      <c r="V295" s="987"/>
      <c r="W295" s="987"/>
      <c r="X295" s="987"/>
      <c r="Y295" s="987"/>
      <c r="Z295" s="987"/>
      <c r="AA295" s="98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5.0999999999999996" hidden="1" customHeight="1">
      <c r="A296" s="999"/>
      <c r="B296" s="238"/>
      <c r="C296" s="237"/>
      <c r="D296" s="238"/>
      <c r="E296" s="237"/>
      <c r="F296" s="299"/>
      <c r="G296" s="215"/>
      <c r="H296" s="216"/>
      <c r="I296" s="216"/>
      <c r="J296" s="216"/>
      <c r="K296" s="216"/>
      <c r="L296" s="216"/>
      <c r="M296" s="216"/>
      <c r="N296" s="216"/>
      <c r="O296" s="216"/>
      <c r="P296" s="217"/>
      <c r="Q296" s="989"/>
      <c r="R296" s="990"/>
      <c r="S296" s="990"/>
      <c r="T296" s="990"/>
      <c r="U296" s="990"/>
      <c r="V296" s="990"/>
      <c r="W296" s="990"/>
      <c r="X296" s="990"/>
      <c r="Y296" s="990"/>
      <c r="Z296" s="990"/>
      <c r="AA296" s="99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5.0999999999999996" hidden="1" customHeight="1">
      <c r="A297" s="999"/>
      <c r="B297" s="238"/>
      <c r="C297" s="237"/>
      <c r="D297" s="238"/>
      <c r="E297" s="237"/>
      <c r="F297" s="299"/>
      <c r="G297" s="215"/>
      <c r="H297" s="216"/>
      <c r="I297" s="216"/>
      <c r="J297" s="216"/>
      <c r="K297" s="216"/>
      <c r="L297" s="216"/>
      <c r="M297" s="216"/>
      <c r="N297" s="216"/>
      <c r="O297" s="216"/>
      <c r="P297" s="217"/>
      <c r="Q297" s="989"/>
      <c r="R297" s="990"/>
      <c r="S297" s="990"/>
      <c r="T297" s="990"/>
      <c r="U297" s="990"/>
      <c r="V297" s="990"/>
      <c r="W297" s="990"/>
      <c r="X297" s="990"/>
      <c r="Y297" s="990"/>
      <c r="Z297" s="990"/>
      <c r="AA297" s="991"/>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5.0999999999999996" hidden="1" customHeight="1">
      <c r="A298" s="999"/>
      <c r="B298" s="238"/>
      <c r="C298" s="237"/>
      <c r="D298" s="238"/>
      <c r="E298" s="237"/>
      <c r="F298" s="299"/>
      <c r="G298" s="215"/>
      <c r="H298" s="216"/>
      <c r="I298" s="216"/>
      <c r="J298" s="216"/>
      <c r="K298" s="216"/>
      <c r="L298" s="216"/>
      <c r="M298" s="216"/>
      <c r="N298" s="216"/>
      <c r="O298" s="216"/>
      <c r="P298" s="217"/>
      <c r="Q298" s="989"/>
      <c r="R298" s="990"/>
      <c r="S298" s="990"/>
      <c r="T298" s="990"/>
      <c r="U298" s="990"/>
      <c r="V298" s="990"/>
      <c r="W298" s="990"/>
      <c r="X298" s="990"/>
      <c r="Y298" s="990"/>
      <c r="Z298" s="990"/>
      <c r="AA298" s="991"/>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5.0999999999999996" hidden="1" customHeight="1">
      <c r="A299" s="999"/>
      <c r="B299" s="238"/>
      <c r="C299" s="237"/>
      <c r="D299" s="238"/>
      <c r="E299" s="237"/>
      <c r="F299" s="299"/>
      <c r="G299" s="218"/>
      <c r="H299" s="126"/>
      <c r="I299" s="126"/>
      <c r="J299" s="126"/>
      <c r="K299" s="126"/>
      <c r="L299" s="126"/>
      <c r="M299" s="126"/>
      <c r="N299" s="126"/>
      <c r="O299" s="126"/>
      <c r="P299" s="219"/>
      <c r="Q299" s="992"/>
      <c r="R299" s="993"/>
      <c r="S299" s="993"/>
      <c r="T299" s="993"/>
      <c r="U299" s="993"/>
      <c r="V299" s="993"/>
      <c r="W299" s="993"/>
      <c r="X299" s="993"/>
      <c r="Y299" s="993"/>
      <c r="Z299" s="993"/>
      <c r="AA299" s="994"/>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5.0999999999999996" hidden="1" customHeight="1">
      <c r="A300" s="999"/>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5.0999999999999996" hidden="1" customHeight="1">
      <c r="A301" s="999"/>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5.0999999999999996" hidden="1" customHeight="1">
      <c r="A302" s="999"/>
      <c r="B302" s="238"/>
      <c r="C302" s="237"/>
      <c r="D302" s="238"/>
      <c r="E302" s="237"/>
      <c r="F302" s="299"/>
      <c r="G302" s="213"/>
      <c r="H302" s="123"/>
      <c r="I302" s="123"/>
      <c r="J302" s="123"/>
      <c r="K302" s="123"/>
      <c r="L302" s="123"/>
      <c r="M302" s="123"/>
      <c r="N302" s="123"/>
      <c r="O302" s="123"/>
      <c r="P302" s="214"/>
      <c r="Q302" s="986"/>
      <c r="R302" s="987"/>
      <c r="S302" s="987"/>
      <c r="T302" s="987"/>
      <c r="U302" s="987"/>
      <c r="V302" s="987"/>
      <c r="W302" s="987"/>
      <c r="X302" s="987"/>
      <c r="Y302" s="987"/>
      <c r="Z302" s="987"/>
      <c r="AA302" s="98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5.0999999999999996" hidden="1" customHeight="1">
      <c r="A303" s="999"/>
      <c r="B303" s="238"/>
      <c r="C303" s="237"/>
      <c r="D303" s="238"/>
      <c r="E303" s="237"/>
      <c r="F303" s="299"/>
      <c r="G303" s="215"/>
      <c r="H303" s="216"/>
      <c r="I303" s="216"/>
      <c r="J303" s="216"/>
      <c r="K303" s="216"/>
      <c r="L303" s="216"/>
      <c r="M303" s="216"/>
      <c r="N303" s="216"/>
      <c r="O303" s="216"/>
      <c r="P303" s="217"/>
      <c r="Q303" s="989"/>
      <c r="R303" s="990"/>
      <c r="S303" s="990"/>
      <c r="T303" s="990"/>
      <c r="U303" s="990"/>
      <c r="V303" s="990"/>
      <c r="W303" s="990"/>
      <c r="X303" s="990"/>
      <c r="Y303" s="990"/>
      <c r="Z303" s="990"/>
      <c r="AA303" s="99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5.0999999999999996" hidden="1" customHeight="1">
      <c r="A304" s="999"/>
      <c r="B304" s="238"/>
      <c r="C304" s="237"/>
      <c r="D304" s="238"/>
      <c r="E304" s="237"/>
      <c r="F304" s="299"/>
      <c r="G304" s="215"/>
      <c r="H304" s="216"/>
      <c r="I304" s="216"/>
      <c r="J304" s="216"/>
      <c r="K304" s="216"/>
      <c r="L304" s="216"/>
      <c r="M304" s="216"/>
      <c r="N304" s="216"/>
      <c r="O304" s="216"/>
      <c r="P304" s="217"/>
      <c r="Q304" s="989"/>
      <c r="R304" s="990"/>
      <c r="S304" s="990"/>
      <c r="T304" s="990"/>
      <c r="U304" s="990"/>
      <c r="V304" s="990"/>
      <c r="W304" s="990"/>
      <c r="X304" s="990"/>
      <c r="Y304" s="990"/>
      <c r="Z304" s="990"/>
      <c r="AA304" s="991"/>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5.0999999999999996" hidden="1" customHeight="1">
      <c r="A305" s="999"/>
      <c r="B305" s="238"/>
      <c r="C305" s="237"/>
      <c r="D305" s="238"/>
      <c r="E305" s="237"/>
      <c r="F305" s="299"/>
      <c r="G305" s="215"/>
      <c r="H305" s="216"/>
      <c r="I305" s="216"/>
      <c r="J305" s="216"/>
      <c r="K305" s="216"/>
      <c r="L305" s="216"/>
      <c r="M305" s="216"/>
      <c r="N305" s="216"/>
      <c r="O305" s="216"/>
      <c r="P305" s="217"/>
      <c r="Q305" s="989"/>
      <c r="R305" s="990"/>
      <c r="S305" s="990"/>
      <c r="T305" s="990"/>
      <c r="U305" s="990"/>
      <c r="V305" s="990"/>
      <c r="W305" s="990"/>
      <c r="X305" s="990"/>
      <c r="Y305" s="990"/>
      <c r="Z305" s="990"/>
      <c r="AA305" s="991"/>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5.0999999999999996" hidden="1" customHeight="1">
      <c r="A306" s="999"/>
      <c r="B306" s="238"/>
      <c r="C306" s="237"/>
      <c r="D306" s="238"/>
      <c r="E306" s="300"/>
      <c r="F306" s="301"/>
      <c r="G306" s="218"/>
      <c r="H306" s="126"/>
      <c r="I306" s="126"/>
      <c r="J306" s="126"/>
      <c r="K306" s="126"/>
      <c r="L306" s="126"/>
      <c r="M306" s="126"/>
      <c r="N306" s="126"/>
      <c r="O306" s="126"/>
      <c r="P306" s="219"/>
      <c r="Q306" s="992"/>
      <c r="R306" s="993"/>
      <c r="S306" s="993"/>
      <c r="T306" s="993"/>
      <c r="U306" s="993"/>
      <c r="V306" s="993"/>
      <c r="W306" s="993"/>
      <c r="X306" s="993"/>
      <c r="Y306" s="993"/>
      <c r="Z306" s="993"/>
      <c r="AA306" s="994"/>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5.0999999999999996" hidden="1" customHeight="1">
      <c r="A307" s="999"/>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5.0999999999999996" hidden="1" customHeight="1">
      <c r="A308" s="999"/>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5.0999999999999996" hidden="1" customHeight="1" thickBot="1">
      <c r="A309" s="99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5.0999999999999996" hidden="1" customHeight="1">
      <c r="A310" s="999"/>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5.0999999999999996" hidden="1" customHeight="1">
      <c r="A311" s="999"/>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5.0999999999999996" hidden="1" customHeight="1">
      <c r="A312" s="999"/>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5.0999999999999996" hidden="1" customHeight="1">
      <c r="A313" s="999"/>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5.0999999999999996" hidden="1" customHeight="1">
      <c r="A314" s="999"/>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5.0999999999999996" hidden="1" customHeight="1">
      <c r="A315" s="999"/>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5.0999999999999996" hidden="1" customHeight="1">
      <c r="A316" s="999"/>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5.0999999999999996" hidden="1" customHeight="1">
      <c r="A317" s="999"/>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5.0999999999999996" hidden="1" customHeight="1">
      <c r="A318" s="999"/>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5.0999999999999996" hidden="1" customHeight="1">
      <c r="A319" s="999"/>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5.0999999999999996" hidden="1" customHeight="1">
      <c r="A320" s="999"/>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5.0999999999999996" hidden="1" customHeight="1">
      <c r="A321" s="999"/>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5.0999999999999996" hidden="1" customHeight="1">
      <c r="A322" s="999"/>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5.0999999999999996" hidden="1" customHeight="1">
      <c r="A323" s="999"/>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5.0999999999999996" hidden="1" customHeight="1">
      <c r="A324" s="999"/>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5.0999999999999996" hidden="1" customHeight="1">
      <c r="A325" s="999"/>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5.0999999999999996" hidden="1" customHeight="1">
      <c r="A326" s="999"/>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5.0999999999999996" hidden="1" customHeight="1">
      <c r="A327" s="999"/>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5.0999999999999996" hidden="1" customHeight="1">
      <c r="A328" s="999"/>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5.0999999999999996" hidden="1" customHeight="1">
      <c r="A329" s="999"/>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5.0999999999999996" hidden="1" customHeight="1">
      <c r="A330" s="999"/>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5.0999999999999996" hidden="1" customHeight="1">
      <c r="A331" s="999"/>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5.0999999999999996" hidden="1" customHeight="1">
      <c r="A332" s="999"/>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5"/>
    </row>
    <row r="333" spans="1:50" ht="5.0999999999999996" hidden="1" customHeight="1">
      <c r="A333" s="999"/>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5.0999999999999996" hidden="1" customHeight="1">
      <c r="A334" s="999"/>
      <c r="B334" s="238"/>
      <c r="C334" s="237"/>
      <c r="D334" s="238"/>
      <c r="E334" s="237"/>
      <c r="F334" s="299"/>
      <c r="G334" s="213"/>
      <c r="H334" s="123"/>
      <c r="I334" s="123"/>
      <c r="J334" s="123"/>
      <c r="K334" s="123"/>
      <c r="L334" s="123"/>
      <c r="M334" s="123"/>
      <c r="N334" s="123"/>
      <c r="O334" s="123"/>
      <c r="P334" s="214"/>
      <c r="Q334" s="986"/>
      <c r="R334" s="987"/>
      <c r="S334" s="987"/>
      <c r="T334" s="987"/>
      <c r="U334" s="987"/>
      <c r="V334" s="987"/>
      <c r="W334" s="987"/>
      <c r="X334" s="987"/>
      <c r="Y334" s="987"/>
      <c r="Z334" s="987"/>
      <c r="AA334" s="98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5.0999999999999996" hidden="1" customHeight="1">
      <c r="A335" s="999"/>
      <c r="B335" s="238"/>
      <c r="C335" s="237"/>
      <c r="D335" s="238"/>
      <c r="E335" s="237"/>
      <c r="F335" s="299"/>
      <c r="G335" s="215"/>
      <c r="H335" s="216"/>
      <c r="I335" s="216"/>
      <c r="J335" s="216"/>
      <c r="K335" s="216"/>
      <c r="L335" s="216"/>
      <c r="M335" s="216"/>
      <c r="N335" s="216"/>
      <c r="O335" s="216"/>
      <c r="P335" s="217"/>
      <c r="Q335" s="989"/>
      <c r="R335" s="990"/>
      <c r="S335" s="990"/>
      <c r="T335" s="990"/>
      <c r="U335" s="990"/>
      <c r="V335" s="990"/>
      <c r="W335" s="990"/>
      <c r="X335" s="990"/>
      <c r="Y335" s="990"/>
      <c r="Z335" s="990"/>
      <c r="AA335" s="99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5.0999999999999996" hidden="1" customHeight="1">
      <c r="A336" s="999"/>
      <c r="B336" s="238"/>
      <c r="C336" s="237"/>
      <c r="D336" s="238"/>
      <c r="E336" s="237"/>
      <c r="F336" s="299"/>
      <c r="G336" s="215"/>
      <c r="H336" s="216"/>
      <c r="I336" s="216"/>
      <c r="J336" s="216"/>
      <c r="K336" s="216"/>
      <c r="L336" s="216"/>
      <c r="M336" s="216"/>
      <c r="N336" s="216"/>
      <c r="O336" s="216"/>
      <c r="P336" s="217"/>
      <c r="Q336" s="989"/>
      <c r="R336" s="990"/>
      <c r="S336" s="990"/>
      <c r="T336" s="990"/>
      <c r="U336" s="990"/>
      <c r="V336" s="990"/>
      <c r="W336" s="990"/>
      <c r="X336" s="990"/>
      <c r="Y336" s="990"/>
      <c r="Z336" s="990"/>
      <c r="AA336" s="991"/>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5.0999999999999996" hidden="1" customHeight="1">
      <c r="A337" s="999"/>
      <c r="B337" s="238"/>
      <c r="C337" s="237"/>
      <c r="D337" s="238"/>
      <c r="E337" s="237"/>
      <c r="F337" s="299"/>
      <c r="G337" s="215"/>
      <c r="H337" s="216"/>
      <c r="I337" s="216"/>
      <c r="J337" s="216"/>
      <c r="K337" s="216"/>
      <c r="L337" s="216"/>
      <c r="M337" s="216"/>
      <c r="N337" s="216"/>
      <c r="O337" s="216"/>
      <c r="P337" s="217"/>
      <c r="Q337" s="989"/>
      <c r="R337" s="990"/>
      <c r="S337" s="990"/>
      <c r="T337" s="990"/>
      <c r="U337" s="990"/>
      <c r="V337" s="990"/>
      <c r="W337" s="990"/>
      <c r="X337" s="990"/>
      <c r="Y337" s="990"/>
      <c r="Z337" s="990"/>
      <c r="AA337" s="991"/>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5.0999999999999996" hidden="1" customHeight="1">
      <c r="A338" s="999"/>
      <c r="B338" s="238"/>
      <c r="C338" s="237"/>
      <c r="D338" s="238"/>
      <c r="E338" s="237"/>
      <c r="F338" s="299"/>
      <c r="G338" s="218"/>
      <c r="H338" s="126"/>
      <c r="I338" s="126"/>
      <c r="J338" s="126"/>
      <c r="K338" s="126"/>
      <c r="L338" s="126"/>
      <c r="M338" s="126"/>
      <c r="N338" s="126"/>
      <c r="O338" s="126"/>
      <c r="P338" s="219"/>
      <c r="Q338" s="992"/>
      <c r="R338" s="993"/>
      <c r="S338" s="993"/>
      <c r="T338" s="993"/>
      <c r="U338" s="993"/>
      <c r="V338" s="993"/>
      <c r="W338" s="993"/>
      <c r="X338" s="993"/>
      <c r="Y338" s="993"/>
      <c r="Z338" s="993"/>
      <c r="AA338" s="994"/>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5.0999999999999996" hidden="1" customHeight="1">
      <c r="A339" s="999"/>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5.0999999999999996" hidden="1" customHeight="1">
      <c r="A340" s="999"/>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5.0999999999999996" hidden="1" customHeight="1">
      <c r="A341" s="999"/>
      <c r="B341" s="238"/>
      <c r="C341" s="237"/>
      <c r="D341" s="238"/>
      <c r="E341" s="237"/>
      <c r="F341" s="299"/>
      <c r="G341" s="213"/>
      <c r="H341" s="123"/>
      <c r="I341" s="123"/>
      <c r="J341" s="123"/>
      <c r="K341" s="123"/>
      <c r="L341" s="123"/>
      <c r="M341" s="123"/>
      <c r="N341" s="123"/>
      <c r="O341" s="123"/>
      <c r="P341" s="214"/>
      <c r="Q341" s="986"/>
      <c r="R341" s="987"/>
      <c r="S341" s="987"/>
      <c r="T341" s="987"/>
      <c r="U341" s="987"/>
      <c r="V341" s="987"/>
      <c r="W341" s="987"/>
      <c r="X341" s="987"/>
      <c r="Y341" s="987"/>
      <c r="Z341" s="987"/>
      <c r="AA341" s="98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5.0999999999999996" hidden="1" customHeight="1">
      <c r="A342" s="999"/>
      <c r="B342" s="238"/>
      <c r="C342" s="237"/>
      <c r="D342" s="238"/>
      <c r="E342" s="237"/>
      <c r="F342" s="299"/>
      <c r="G342" s="215"/>
      <c r="H342" s="216"/>
      <c r="I342" s="216"/>
      <c r="J342" s="216"/>
      <c r="K342" s="216"/>
      <c r="L342" s="216"/>
      <c r="M342" s="216"/>
      <c r="N342" s="216"/>
      <c r="O342" s="216"/>
      <c r="P342" s="217"/>
      <c r="Q342" s="989"/>
      <c r="R342" s="990"/>
      <c r="S342" s="990"/>
      <c r="T342" s="990"/>
      <c r="U342" s="990"/>
      <c r="V342" s="990"/>
      <c r="W342" s="990"/>
      <c r="X342" s="990"/>
      <c r="Y342" s="990"/>
      <c r="Z342" s="990"/>
      <c r="AA342" s="99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5.0999999999999996" hidden="1" customHeight="1">
      <c r="A343" s="999"/>
      <c r="B343" s="238"/>
      <c r="C343" s="237"/>
      <c r="D343" s="238"/>
      <c r="E343" s="237"/>
      <c r="F343" s="299"/>
      <c r="G343" s="215"/>
      <c r="H343" s="216"/>
      <c r="I343" s="216"/>
      <c r="J343" s="216"/>
      <c r="K343" s="216"/>
      <c r="L343" s="216"/>
      <c r="M343" s="216"/>
      <c r="N343" s="216"/>
      <c r="O343" s="216"/>
      <c r="P343" s="217"/>
      <c r="Q343" s="989"/>
      <c r="R343" s="990"/>
      <c r="S343" s="990"/>
      <c r="T343" s="990"/>
      <c r="U343" s="990"/>
      <c r="V343" s="990"/>
      <c r="W343" s="990"/>
      <c r="X343" s="990"/>
      <c r="Y343" s="990"/>
      <c r="Z343" s="990"/>
      <c r="AA343" s="991"/>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5.0999999999999996" hidden="1" customHeight="1">
      <c r="A344" s="999"/>
      <c r="B344" s="238"/>
      <c r="C344" s="237"/>
      <c r="D344" s="238"/>
      <c r="E344" s="237"/>
      <c r="F344" s="299"/>
      <c r="G344" s="215"/>
      <c r="H344" s="216"/>
      <c r="I344" s="216"/>
      <c r="J344" s="216"/>
      <c r="K344" s="216"/>
      <c r="L344" s="216"/>
      <c r="M344" s="216"/>
      <c r="N344" s="216"/>
      <c r="O344" s="216"/>
      <c r="P344" s="217"/>
      <c r="Q344" s="989"/>
      <c r="R344" s="990"/>
      <c r="S344" s="990"/>
      <c r="T344" s="990"/>
      <c r="U344" s="990"/>
      <c r="V344" s="990"/>
      <c r="W344" s="990"/>
      <c r="X344" s="990"/>
      <c r="Y344" s="990"/>
      <c r="Z344" s="990"/>
      <c r="AA344" s="991"/>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5.0999999999999996" hidden="1" customHeight="1">
      <c r="A345" s="999"/>
      <c r="B345" s="238"/>
      <c r="C345" s="237"/>
      <c r="D345" s="238"/>
      <c r="E345" s="237"/>
      <c r="F345" s="299"/>
      <c r="G345" s="218"/>
      <c r="H345" s="126"/>
      <c r="I345" s="126"/>
      <c r="J345" s="126"/>
      <c r="K345" s="126"/>
      <c r="L345" s="126"/>
      <c r="M345" s="126"/>
      <c r="N345" s="126"/>
      <c r="O345" s="126"/>
      <c r="P345" s="219"/>
      <c r="Q345" s="992"/>
      <c r="R345" s="993"/>
      <c r="S345" s="993"/>
      <c r="T345" s="993"/>
      <c r="U345" s="993"/>
      <c r="V345" s="993"/>
      <c r="W345" s="993"/>
      <c r="X345" s="993"/>
      <c r="Y345" s="993"/>
      <c r="Z345" s="993"/>
      <c r="AA345" s="994"/>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5.0999999999999996" hidden="1" customHeight="1">
      <c r="A346" s="999"/>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5.0999999999999996" hidden="1" customHeight="1">
      <c r="A347" s="999"/>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5.0999999999999996" hidden="1" customHeight="1">
      <c r="A348" s="999"/>
      <c r="B348" s="238"/>
      <c r="C348" s="237"/>
      <c r="D348" s="238"/>
      <c r="E348" s="237"/>
      <c r="F348" s="299"/>
      <c r="G348" s="213"/>
      <c r="H348" s="123"/>
      <c r="I348" s="123"/>
      <c r="J348" s="123"/>
      <c r="K348" s="123"/>
      <c r="L348" s="123"/>
      <c r="M348" s="123"/>
      <c r="N348" s="123"/>
      <c r="O348" s="123"/>
      <c r="P348" s="214"/>
      <c r="Q348" s="986"/>
      <c r="R348" s="987"/>
      <c r="S348" s="987"/>
      <c r="T348" s="987"/>
      <c r="U348" s="987"/>
      <c r="V348" s="987"/>
      <c r="W348" s="987"/>
      <c r="X348" s="987"/>
      <c r="Y348" s="987"/>
      <c r="Z348" s="987"/>
      <c r="AA348" s="98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5.0999999999999996" hidden="1" customHeight="1">
      <c r="A349" s="999"/>
      <c r="B349" s="238"/>
      <c r="C349" s="237"/>
      <c r="D349" s="238"/>
      <c r="E349" s="237"/>
      <c r="F349" s="299"/>
      <c r="G349" s="215"/>
      <c r="H349" s="216"/>
      <c r="I349" s="216"/>
      <c r="J349" s="216"/>
      <c r="K349" s="216"/>
      <c r="L349" s="216"/>
      <c r="M349" s="216"/>
      <c r="N349" s="216"/>
      <c r="O349" s="216"/>
      <c r="P349" s="217"/>
      <c r="Q349" s="989"/>
      <c r="R349" s="990"/>
      <c r="S349" s="990"/>
      <c r="T349" s="990"/>
      <c r="U349" s="990"/>
      <c r="V349" s="990"/>
      <c r="W349" s="990"/>
      <c r="X349" s="990"/>
      <c r="Y349" s="990"/>
      <c r="Z349" s="990"/>
      <c r="AA349" s="99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5.0999999999999996" hidden="1" customHeight="1">
      <c r="A350" s="999"/>
      <c r="B350" s="238"/>
      <c r="C350" s="237"/>
      <c r="D350" s="238"/>
      <c r="E350" s="237"/>
      <c r="F350" s="299"/>
      <c r="G350" s="215"/>
      <c r="H350" s="216"/>
      <c r="I350" s="216"/>
      <c r="J350" s="216"/>
      <c r="K350" s="216"/>
      <c r="L350" s="216"/>
      <c r="M350" s="216"/>
      <c r="N350" s="216"/>
      <c r="O350" s="216"/>
      <c r="P350" s="217"/>
      <c r="Q350" s="989"/>
      <c r="R350" s="990"/>
      <c r="S350" s="990"/>
      <c r="T350" s="990"/>
      <c r="U350" s="990"/>
      <c r="V350" s="990"/>
      <c r="W350" s="990"/>
      <c r="X350" s="990"/>
      <c r="Y350" s="990"/>
      <c r="Z350" s="990"/>
      <c r="AA350" s="991"/>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5.0999999999999996" hidden="1" customHeight="1">
      <c r="A351" s="999"/>
      <c r="B351" s="238"/>
      <c r="C351" s="237"/>
      <c r="D351" s="238"/>
      <c r="E351" s="237"/>
      <c r="F351" s="299"/>
      <c r="G351" s="215"/>
      <c r="H351" s="216"/>
      <c r="I351" s="216"/>
      <c r="J351" s="216"/>
      <c r="K351" s="216"/>
      <c r="L351" s="216"/>
      <c r="M351" s="216"/>
      <c r="N351" s="216"/>
      <c r="O351" s="216"/>
      <c r="P351" s="217"/>
      <c r="Q351" s="989"/>
      <c r="R351" s="990"/>
      <c r="S351" s="990"/>
      <c r="T351" s="990"/>
      <c r="U351" s="990"/>
      <c r="V351" s="990"/>
      <c r="W351" s="990"/>
      <c r="X351" s="990"/>
      <c r="Y351" s="990"/>
      <c r="Z351" s="990"/>
      <c r="AA351" s="991"/>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5.0999999999999996" hidden="1" customHeight="1">
      <c r="A352" s="999"/>
      <c r="B352" s="238"/>
      <c r="C352" s="237"/>
      <c r="D352" s="238"/>
      <c r="E352" s="237"/>
      <c r="F352" s="299"/>
      <c r="G352" s="218"/>
      <c r="H352" s="126"/>
      <c r="I352" s="126"/>
      <c r="J352" s="126"/>
      <c r="K352" s="126"/>
      <c r="L352" s="126"/>
      <c r="M352" s="126"/>
      <c r="N352" s="126"/>
      <c r="O352" s="126"/>
      <c r="P352" s="219"/>
      <c r="Q352" s="992"/>
      <c r="R352" s="993"/>
      <c r="S352" s="993"/>
      <c r="T352" s="993"/>
      <c r="U352" s="993"/>
      <c r="V352" s="993"/>
      <c r="W352" s="993"/>
      <c r="X352" s="993"/>
      <c r="Y352" s="993"/>
      <c r="Z352" s="993"/>
      <c r="AA352" s="994"/>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5.0999999999999996" hidden="1" customHeight="1">
      <c r="A353" s="999"/>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5.0999999999999996" hidden="1" customHeight="1">
      <c r="A354" s="999"/>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5.0999999999999996" hidden="1" customHeight="1">
      <c r="A355" s="999"/>
      <c r="B355" s="238"/>
      <c r="C355" s="237"/>
      <c r="D355" s="238"/>
      <c r="E355" s="237"/>
      <c r="F355" s="299"/>
      <c r="G355" s="213"/>
      <c r="H355" s="123"/>
      <c r="I355" s="123"/>
      <c r="J355" s="123"/>
      <c r="K355" s="123"/>
      <c r="L355" s="123"/>
      <c r="M355" s="123"/>
      <c r="N355" s="123"/>
      <c r="O355" s="123"/>
      <c r="P355" s="214"/>
      <c r="Q355" s="986"/>
      <c r="R355" s="987"/>
      <c r="S355" s="987"/>
      <c r="T355" s="987"/>
      <c r="U355" s="987"/>
      <c r="V355" s="987"/>
      <c r="W355" s="987"/>
      <c r="X355" s="987"/>
      <c r="Y355" s="987"/>
      <c r="Z355" s="987"/>
      <c r="AA355" s="98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5.0999999999999996" hidden="1" customHeight="1">
      <c r="A356" s="999"/>
      <c r="B356" s="238"/>
      <c r="C356" s="237"/>
      <c r="D356" s="238"/>
      <c r="E356" s="237"/>
      <c r="F356" s="299"/>
      <c r="G356" s="215"/>
      <c r="H356" s="216"/>
      <c r="I356" s="216"/>
      <c r="J356" s="216"/>
      <c r="K356" s="216"/>
      <c r="L356" s="216"/>
      <c r="M356" s="216"/>
      <c r="N356" s="216"/>
      <c r="O356" s="216"/>
      <c r="P356" s="217"/>
      <c r="Q356" s="989"/>
      <c r="R356" s="990"/>
      <c r="S356" s="990"/>
      <c r="T356" s="990"/>
      <c r="U356" s="990"/>
      <c r="V356" s="990"/>
      <c r="W356" s="990"/>
      <c r="X356" s="990"/>
      <c r="Y356" s="990"/>
      <c r="Z356" s="990"/>
      <c r="AA356" s="99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5.0999999999999996" hidden="1" customHeight="1">
      <c r="A357" s="999"/>
      <c r="B357" s="238"/>
      <c r="C357" s="237"/>
      <c r="D357" s="238"/>
      <c r="E357" s="237"/>
      <c r="F357" s="299"/>
      <c r="G357" s="215"/>
      <c r="H357" s="216"/>
      <c r="I357" s="216"/>
      <c r="J357" s="216"/>
      <c r="K357" s="216"/>
      <c r="L357" s="216"/>
      <c r="M357" s="216"/>
      <c r="N357" s="216"/>
      <c r="O357" s="216"/>
      <c r="P357" s="217"/>
      <c r="Q357" s="989"/>
      <c r="R357" s="990"/>
      <c r="S357" s="990"/>
      <c r="T357" s="990"/>
      <c r="U357" s="990"/>
      <c r="V357" s="990"/>
      <c r="W357" s="990"/>
      <c r="X357" s="990"/>
      <c r="Y357" s="990"/>
      <c r="Z357" s="990"/>
      <c r="AA357" s="991"/>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5.0999999999999996" hidden="1" customHeight="1">
      <c r="A358" s="999"/>
      <c r="B358" s="238"/>
      <c r="C358" s="237"/>
      <c r="D358" s="238"/>
      <c r="E358" s="237"/>
      <c r="F358" s="299"/>
      <c r="G358" s="215"/>
      <c r="H358" s="216"/>
      <c r="I358" s="216"/>
      <c r="J358" s="216"/>
      <c r="K358" s="216"/>
      <c r="L358" s="216"/>
      <c r="M358" s="216"/>
      <c r="N358" s="216"/>
      <c r="O358" s="216"/>
      <c r="P358" s="217"/>
      <c r="Q358" s="989"/>
      <c r="R358" s="990"/>
      <c r="S358" s="990"/>
      <c r="T358" s="990"/>
      <c r="U358" s="990"/>
      <c r="V358" s="990"/>
      <c r="W358" s="990"/>
      <c r="X358" s="990"/>
      <c r="Y358" s="990"/>
      <c r="Z358" s="990"/>
      <c r="AA358" s="991"/>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5.0999999999999996" hidden="1" customHeight="1">
      <c r="A359" s="999"/>
      <c r="B359" s="238"/>
      <c r="C359" s="237"/>
      <c r="D359" s="238"/>
      <c r="E359" s="237"/>
      <c r="F359" s="299"/>
      <c r="G359" s="218"/>
      <c r="H359" s="126"/>
      <c r="I359" s="126"/>
      <c r="J359" s="126"/>
      <c r="K359" s="126"/>
      <c r="L359" s="126"/>
      <c r="M359" s="126"/>
      <c r="N359" s="126"/>
      <c r="O359" s="126"/>
      <c r="P359" s="219"/>
      <c r="Q359" s="992"/>
      <c r="R359" s="993"/>
      <c r="S359" s="993"/>
      <c r="T359" s="993"/>
      <c r="U359" s="993"/>
      <c r="V359" s="993"/>
      <c r="W359" s="993"/>
      <c r="X359" s="993"/>
      <c r="Y359" s="993"/>
      <c r="Z359" s="993"/>
      <c r="AA359" s="994"/>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5.0999999999999996" hidden="1" customHeight="1">
      <c r="A360" s="999"/>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5.0999999999999996" hidden="1" customHeight="1">
      <c r="A361" s="999"/>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5.0999999999999996" hidden="1" customHeight="1">
      <c r="A362" s="999"/>
      <c r="B362" s="238"/>
      <c r="C362" s="237"/>
      <c r="D362" s="238"/>
      <c r="E362" s="237"/>
      <c r="F362" s="299"/>
      <c r="G362" s="213"/>
      <c r="H362" s="123"/>
      <c r="I362" s="123"/>
      <c r="J362" s="123"/>
      <c r="K362" s="123"/>
      <c r="L362" s="123"/>
      <c r="M362" s="123"/>
      <c r="N362" s="123"/>
      <c r="O362" s="123"/>
      <c r="P362" s="214"/>
      <c r="Q362" s="986"/>
      <c r="R362" s="987"/>
      <c r="S362" s="987"/>
      <c r="T362" s="987"/>
      <c r="U362" s="987"/>
      <c r="V362" s="987"/>
      <c r="W362" s="987"/>
      <c r="X362" s="987"/>
      <c r="Y362" s="987"/>
      <c r="Z362" s="987"/>
      <c r="AA362" s="98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5.0999999999999996" hidden="1" customHeight="1">
      <c r="A363" s="999"/>
      <c r="B363" s="238"/>
      <c r="C363" s="237"/>
      <c r="D363" s="238"/>
      <c r="E363" s="237"/>
      <c r="F363" s="299"/>
      <c r="G363" s="215"/>
      <c r="H363" s="216"/>
      <c r="I363" s="216"/>
      <c r="J363" s="216"/>
      <c r="K363" s="216"/>
      <c r="L363" s="216"/>
      <c r="M363" s="216"/>
      <c r="N363" s="216"/>
      <c r="O363" s="216"/>
      <c r="P363" s="217"/>
      <c r="Q363" s="989"/>
      <c r="R363" s="990"/>
      <c r="S363" s="990"/>
      <c r="T363" s="990"/>
      <c r="U363" s="990"/>
      <c r="V363" s="990"/>
      <c r="W363" s="990"/>
      <c r="X363" s="990"/>
      <c r="Y363" s="990"/>
      <c r="Z363" s="990"/>
      <c r="AA363" s="99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5.0999999999999996" hidden="1" customHeight="1">
      <c r="A364" s="999"/>
      <c r="B364" s="238"/>
      <c r="C364" s="237"/>
      <c r="D364" s="238"/>
      <c r="E364" s="237"/>
      <c r="F364" s="299"/>
      <c r="G364" s="215"/>
      <c r="H364" s="216"/>
      <c r="I364" s="216"/>
      <c r="J364" s="216"/>
      <c r="K364" s="216"/>
      <c r="L364" s="216"/>
      <c r="M364" s="216"/>
      <c r="N364" s="216"/>
      <c r="O364" s="216"/>
      <c r="P364" s="217"/>
      <c r="Q364" s="989"/>
      <c r="R364" s="990"/>
      <c r="S364" s="990"/>
      <c r="T364" s="990"/>
      <c r="U364" s="990"/>
      <c r="V364" s="990"/>
      <c r="W364" s="990"/>
      <c r="X364" s="990"/>
      <c r="Y364" s="990"/>
      <c r="Z364" s="990"/>
      <c r="AA364" s="991"/>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5.0999999999999996" hidden="1" customHeight="1">
      <c r="A365" s="999"/>
      <c r="B365" s="238"/>
      <c r="C365" s="237"/>
      <c r="D365" s="238"/>
      <c r="E365" s="237"/>
      <c r="F365" s="299"/>
      <c r="G365" s="215"/>
      <c r="H365" s="216"/>
      <c r="I365" s="216"/>
      <c r="J365" s="216"/>
      <c r="K365" s="216"/>
      <c r="L365" s="216"/>
      <c r="M365" s="216"/>
      <c r="N365" s="216"/>
      <c r="O365" s="216"/>
      <c r="P365" s="217"/>
      <c r="Q365" s="989"/>
      <c r="R365" s="990"/>
      <c r="S365" s="990"/>
      <c r="T365" s="990"/>
      <c r="U365" s="990"/>
      <c r="V365" s="990"/>
      <c r="W365" s="990"/>
      <c r="X365" s="990"/>
      <c r="Y365" s="990"/>
      <c r="Z365" s="990"/>
      <c r="AA365" s="991"/>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5.0999999999999996" hidden="1" customHeight="1">
      <c r="A366" s="999"/>
      <c r="B366" s="238"/>
      <c r="C366" s="237"/>
      <c r="D366" s="238"/>
      <c r="E366" s="300"/>
      <c r="F366" s="301"/>
      <c r="G366" s="218"/>
      <c r="H366" s="126"/>
      <c r="I366" s="126"/>
      <c r="J366" s="126"/>
      <c r="K366" s="126"/>
      <c r="L366" s="126"/>
      <c r="M366" s="126"/>
      <c r="N366" s="126"/>
      <c r="O366" s="126"/>
      <c r="P366" s="219"/>
      <c r="Q366" s="992"/>
      <c r="R366" s="993"/>
      <c r="S366" s="993"/>
      <c r="T366" s="993"/>
      <c r="U366" s="993"/>
      <c r="V366" s="993"/>
      <c r="W366" s="993"/>
      <c r="X366" s="993"/>
      <c r="Y366" s="993"/>
      <c r="Z366" s="993"/>
      <c r="AA366" s="994"/>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5.0999999999999996" hidden="1" customHeight="1">
      <c r="A367" s="999"/>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5.0999999999999996" hidden="1" customHeight="1">
      <c r="A368" s="999"/>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5.0999999999999996" hidden="1" customHeight="1" thickBot="1">
      <c r="A369" s="999"/>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5.0999999999999996" hidden="1" customHeight="1">
      <c r="A370" s="999"/>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5.0999999999999996" hidden="1" customHeight="1">
      <c r="A371" s="999"/>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5.0999999999999996" hidden="1" customHeight="1">
      <c r="A372" s="999"/>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5.0999999999999996" hidden="1" customHeight="1">
      <c r="A373" s="999"/>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5.0999999999999996" hidden="1" customHeight="1">
      <c r="A374" s="999"/>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5.0999999999999996" hidden="1" customHeight="1">
      <c r="A375" s="999"/>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5.0999999999999996" hidden="1" customHeight="1">
      <c r="A376" s="999"/>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5.0999999999999996" hidden="1" customHeight="1">
      <c r="A377" s="999"/>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5.0999999999999996" hidden="1" customHeight="1">
      <c r="A378" s="999"/>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5.0999999999999996" hidden="1" customHeight="1">
      <c r="A379" s="999"/>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5.0999999999999996" hidden="1" customHeight="1">
      <c r="A380" s="999"/>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5.0999999999999996" hidden="1" customHeight="1">
      <c r="A381" s="999"/>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5.0999999999999996" hidden="1" customHeight="1">
      <c r="A382" s="999"/>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5.0999999999999996" hidden="1" customHeight="1">
      <c r="A383" s="999"/>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5.0999999999999996" hidden="1" customHeight="1">
      <c r="A384" s="999"/>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5.0999999999999996" hidden="1" customHeight="1">
      <c r="A385" s="999"/>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5.0999999999999996" hidden="1" customHeight="1">
      <c r="A386" s="999"/>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5.0999999999999996" hidden="1" customHeight="1">
      <c r="A387" s="999"/>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5.0999999999999996" hidden="1" customHeight="1">
      <c r="A388" s="999"/>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5.0999999999999996" hidden="1" customHeight="1">
      <c r="A389" s="999"/>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5.0999999999999996" hidden="1" customHeight="1">
      <c r="A390" s="999"/>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5.0999999999999996" hidden="1" customHeight="1">
      <c r="A391" s="999"/>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5.0999999999999996" hidden="1" customHeight="1">
      <c r="A392" s="999"/>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5"/>
    </row>
    <row r="393" spans="1:50" ht="5.0999999999999996" hidden="1" customHeight="1">
      <c r="A393" s="999"/>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5.0999999999999996" hidden="1" customHeight="1">
      <c r="A394" s="999"/>
      <c r="B394" s="238"/>
      <c r="C394" s="237"/>
      <c r="D394" s="238"/>
      <c r="E394" s="237"/>
      <c r="F394" s="299"/>
      <c r="G394" s="213"/>
      <c r="H394" s="123"/>
      <c r="I394" s="123"/>
      <c r="J394" s="123"/>
      <c r="K394" s="123"/>
      <c r="L394" s="123"/>
      <c r="M394" s="123"/>
      <c r="N394" s="123"/>
      <c r="O394" s="123"/>
      <c r="P394" s="214"/>
      <c r="Q394" s="986"/>
      <c r="R394" s="987"/>
      <c r="S394" s="987"/>
      <c r="T394" s="987"/>
      <c r="U394" s="987"/>
      <c r="V394" s="987"/>
      <c r="W394" s="987"/>
      <c r="X394" s="987"/>
      <c r="Y394" s="987"/>
      <c r="Z394" s="987"/>
      <c r="AA394" s="98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5.0999999999999996" hidden="1" customHeight="1">
      <c r="A395" s="999"/>
      <c r="B395" s="238"/>
      <c r="C395" s="237"/>
      <c r="D395" s="238"/>
      <c r="E395" s="237"/>
      <c r="F395" s="299"/>
      <c r="G395" s="215"/>
      <c r="H395" s="216"/>
      <c r="I395" s="216"/>
      <c r="J395" s="216"/>
      <c r="K395" s="216"/>
      <c r="L395" s="216"/>
      <c r="M395" s="216"/>
      <c r="N395" s="216"/>
      <c r="O395" s="216"/>
      <c r="P395" s="217"/>
      <c r="Q395" s="989"/>
      <c r="R395" s="990"/>
      <c r="S395" s="990"/>
      <c r="T395" s="990"/>
      <c r="U395" s="990"/>
      <c r="V395" s="990"/>
      <c r="W395" s="990"/>
      <c r="X395" s="990"/>
      <c r="Y395" s="990"/>
      <c r="Z395" s="990"/>
      <c r="AA395" s="99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5.0999999999999996" hidden="1" customHeight="1">
      <c r="A396" s="999"/>
      <c r="B396" s="238"/>
      <c r="C396" s="237"/>
      <c r="D396" s="238"/>
      <c r="E396" s="237"/>
      <c r="F396" s="299"/>
      <c r="G396" s="215"/>
      <c r="H396" s="216"/>
      <c r="I396" s="216"/>
      <c r="J396" s="216"/>
      <c r="K396" s="216"/>
      <c r="L396" s="216"/>
      <c r="M396" s="216"/>
      <c r="N396" s="216"/>
      <c r="O396" s="216"/>
      <c r="P396" s="217"/>
      <c r="Q396" s="989"/>
      <c r="R396" s="990"/>
      <c r="S396" s="990"/>
      <c r="T396" s="990"/>
      <c r="U396" s="990"/>
      <c r="V396" s="990"/>
      <c r="W396" s="990"/>
      <c r="X396" s="990"/>
      <c r="Y396" s="990"/>
      <c r="Z396" s="990"/>
      <c r="AA396" s="991"/>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5.0999999999999996" hidden="1" customHeight="1">
      <c r="A397" s="999"/>
      <c r="B397" s="238"/>
      <c r="C397" s="237"/>
      <c r="D397" s="238"/>
      <c r="E397" s="237"/>
      <c r="F397" s="299"/>
      <c r="G397" s="215"/>
      <c r="H397" s="216"/>
      <c r="I397" s="216"/>
      <c r="J397" s="216"/>
      <c r="K397" s="216"/>
      <c r="L397" s="216"/>
      <c r="M397" s="216"/>
      <c r="N397" s="216"/>
      <c r="O397" s="216"/>
      <c r="P397" s="217"/>
      <c r="Q397" s="989"/>
      <c r="R397" s="990"/>
      <c r="S397" s="990"/>
      <c r="T397" s="990"/>
      <c r="U397" s="990"/>
      <c r="V397" s="990"/>
      <c r="W397" s="990"/>
      <c r="X397" s="990"/>
      <c r="Y397" s="990"/>
      <c r="Z397" s="990"/>
      <c r="AA397" s="991"/>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5.0999999999999996" hidden="1" customHeight="1">
      <c r="A398" s="999"/>
      <c r="B398" s="238"/>
      <c r="C398" s="237"/>
      <c r="D398" s="238"/>
      <c r="E398" s="237"/>
      <c r="F398" s="299"/>
      <c r="G398" s="218"/>
      <c r="H398" s="126"/>
      <c r="I398" s="126"/>
      <c r="J398" s="126"/>
      <c r="K398" s="126"/>
      <c r="L398" s="126"/>
      <c r="M398" s="126"/>
      <c r="N398" s="126"/>
      <c r="O398" s="126"/>
      <c r="P398" s="219"/>
      <c r="Q398" s="992"/>
      <c r="R398" s="993"/>
      <c r="S398" s="993"/>
      <c r="T398" s="993"/>
      <c r="U398" s="993"/>
      <c r="V398" s="993"/>
      <c r="W398" s="993"/>
      <c r="X398" s="993"/>
      <c r="Y398" s="993"/>
      <c r="Z398" s="993"/>
      <c r="AA398" s="994"/>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5.0999999999999996" hidden="1" customHeight="1">
      <c r="A399" s="999"/>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5.0999999999999996" hidden="1" customHeight="1">
      <c r="A400" s="999"/>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5.0999999999999996" hidden="1" customHeight="1">
      <c r="A401" s="999"/>
      <c r="B401" s="238"/>
      <c r="C401" s="237"/>
      <c r="D401" s="238"/>
      <c r="E401" s="237"/>
      <c r="F401" s="299"/>
      <c r="G401" s="213"/>
      <c r="H401" s="123"/>
      <c r="I401" s="123"/>
      <c r="J401" s="123"/>
      <c r="K401" s="123"/>
      <c r="L401" s="123"/>
      <c r="M401" s="123"/>
      <c r="N401" s="123"/>
      <c r="O401" s="123"/>
      <c r="P401" s="214"/>
      <c r="Q401" s="986"/>
      <c r="R401" s="987"/>
      <c r="S401" s="987"/>
      <c r="T401" s="987"/>
      <c r="U401" s="987"/>
      <c r="V401" s="987"/>
      <c r="W401" s="987"/>
      <c r="X401" s="987"/>
      <c r="Y401" s="987"/>
      <c r="Z401" s="987"/>
      <c r="AA401" s="98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5.0999999999999996" hidden="1" customHeight="1">
      <c r="A402" s="999"/>
      <c r="B402" s="238"/>
      <c r="C402" s="237"/>
      <c r="D402" s="238"/>
      <c r="E402" s="237"/>
      <c r="F402" s="299"/>
      <c r="G402" s="215"/>
      <c r="H402" s="216"/>
      <c r="I402" s="216"/>
      <c r="J402" s="216"/>
      <c r="K402" s="216"/>
      <c r="L402" s="216"/>
      <c r="M402" s="216"/>
      <c r="N402" s="216"/>
      <c r="O402" s="216"/>
      <c r="P402" s="217"/>
      <c r="Q402" s="989"/>
      <c r="R402" s="990"/>
      <c r="S402" s="990"/>
      <c r="T402" s="990"/>
      <c r="U402" s="990"/>
      <c r="V402" s="990"/>
      <c r="W402" s="990"/>
      <c r="X402" s="990"/>
      <c r="Y402" s="990"/>
      <c r="Z402" s="990"/>
      <c r="AA402" s="99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5.0999999999999996" hidden="1" customHeight="1">
      <c r="A403" s="999"/>
      <c r="B403" s="238"/>
      <c r="C403" s="237"/>
      <c r="D403" s="238"/>
      <c r="E403" s="237"/>
      <c r="F403" s="299"/>
      <c r="G403" s="215"/>
      <c r="H403" s="216"/>
      <c r="I403" s="216"/>
      <c r="J403" s="216"/>
      <c r="K403" s="216"/>
      <c r="L403" s="216"/>
      <c r="M403" s="216"/>
      <c r="N403" s="216"/>
      <c r="O403" s="216"/>
      <c r="P403" s="217"/>
      <c r="Q403" s="989"/>
      <c r="R403" s="990"/>
      <c r="S403" s="990"/>
      <c r="T403" s="990"/>
      <c r="U403" s="990"/>
      <c r="V403" s="990"/>
      <c r="W403" s="990"/>
      <c r="X403" s="990"/>
      <c r="Y403" s="990"/>
      <c r="Z403" s="990"/>
      <c r="AA403" s="991"/>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5.0999999999999996" hidden="1" customHeight="1">
      <c r="A404" s="999"/>
      <c r="B404" s="238"/>
      <c r="C404" s="237"/>
      <c r="D404" s="238"/>
      <c r="E404" s="237"/>
      <c r="F404" s="299"/>
      <c r="G404" s="215"/>
      <c r="H404" s="216"/>
      <c r="I404" s="216"/>
      <c r="J404" s="216"/>
      <c r="K404" s="216"/>
      <c r="L404" s="216"/>
      <c r="M404" s="216"/>
      <c r="N404" s="216"/>
      <c r="O404" s="216"/>
      <c r="P404" s="217"/>
      <c r="Q404" s="989"/>
      <c r="R404" s="990"/>
      <c r="S404" s="990"/>
      <c r="T404" s="990"/>
      <c r="U404" s="990"/>
      <c r="V404" s="990"/>
      <c r="W404" s="990"/>
      <c r="X404" s="990"/>
      <c r="Y404" s="990"/>
      <c r="Z404" s="990"/>
      <c r="AA404" s="991"/>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5.0999999999999996" hidden="1" customHeight="1">
      <c r="A405" s="999"/>
      <c r="B405" s="238"/>
      <c r="C405" s="237"/>
      <c r="D405" s="238"/>
      <c r="E405" s="237"/>
      <c r="F405" s="299"/>
      <c r="G405" s="218"/>
      <c r="H405" s="126"/>
      <c r="I405" s="126"/>
      <c r="J405" s="126"/>
      <c r="K405" s="126"/>
      <c r="L405" s="126"/>
      <c r="M405" s="126"/>
      <c r="N405" s="126"/>
      <c r="O405" s="126"/>
      <c r="P405" s="219"/>
      <c r="Q405" s="992"/>
      <c r="R405" s="993"/>
      <c r="S405" s="993"/>
      <c r="T405" s="993"/>
      <c r="U405" s="993"/>
      <c r="V405" s="993"/>
      <c r="W405" s="993"/>
      <c r="X405" s="993"/>
      <c r="Y405" s="993"/>
      <c r="Z405" s="993"/>
      <c r="AA405" s="994"/>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5.0999999999999996" hidden="1" customHeight="1">
      <c r="A406" s="999"/>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5.0999999999999996" hidden="1" customHeight="1">
      <c r="A407" s="999"/>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5.0999999999999996" hidden="1" customHeight="1">
      <c r="A408" s="999"/>
      <c r="B408" s="238"/>
      <c r="C408" s="237"/>
      <c r="D408" s="238"/>
      <c r="E408" s="237"/>
      <c r="F408" s="299"/>
      <c r="G408" s="213"/>
      <c r="H408" s="123"/>
      <c r="I408" s="123"/>
      <c r="J408" s="123"/>
      <c r="K408" s="123"/>
      <c r="L408" s="123"/>
      <c r="M408" s="123"/>
      <c r="N408" s="123"/>
      <c r="O408" s="123"/>
      <c r="P408" s="214"/>
      <c r="Q408" s="986"/>
      <c r="R408" s="987"/>
      <c r="S408" s="987"/>
      <c r="T408" s="987"/>
      <c r="U408" s="987"/>
      <c r="V408" s="987"/>
      <c r="W408" s="987"/>
      <c r="X408" s="987"/>
      <c r="Y408" s="987"/>
      <c r="Z408" s="987"/>
      <c r="AA408" s="98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5.0999999999999996" hidden="1" customHeight="1">
      <c r="A409" s="999"/>
      <c r="B409" s="238"/>
      <c r="C409" s="237"/>
      <c r="D409" s="238"/>
      <c r="E409" s="237"/>
      <c r="F409" s="299"/>
      <c r="G409" s="215"/>
      <c r="H409" s="216"/>
      <c r="I409" s="216"/>
      <c r="J409" s="216"/>
      <c r="K409" s="216"/>
      <c r="L409" s="216"/>
      <c r="M409" s="216"/>
      <c r="N409" s="216"/>
      <c r="O409" s="216"/>
      <c r="P409" s="217"/>
      <c r="Q409" s="989"/>
      <c r="R409" s="990"/>
      <c r="S409" s="990"/>
      <c r="T409" s="990"/>
      <c r="U409" s="990"/>
      <c r="V409" s="990"/>
      <c r="W409" s="990"/>
      <c r="X409" s="990"/>
      <c r="Y409" s="990"/>
      <c r="Z409" s="990"/>
      <c r="AA409" s="99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5.0999999999999996" hidden="1" customHeight="1">
      <c r="A410" s="999"/>
      <c r="B410" s="238"/>
      <c r="C410" s="237"/>
      <c r="D410" s="238"/>
      <c r="E410" s="237"/>
      <c r="F410" s="299"/>
      <c r="G410" s="215"/>
      <c r="H410" s="216"/>
      <c r="I410" s="216"/>
      <c r="J410" s="216"/>
      <c r="K410" s="216"/>
      <c r="L410" s="216"/>
      <c r="M410" s="216"/>
      <c r="N410" s="216"/>
      <c r="O410" s="216"/>
      <c r="P410" s="217"/>
      <c r="Q410" s="989"/>
      <c r="R410" s="990"/>
      <c r="S410" s="990"/>
      <c r="T410" s="990"/>
      <c r="U410" s="990"/>
      <c r="V410" s="990"/>
      <c r="W410" s="990"/>
      <c r="X410" s="990"/>
      <c r="Y410" s="990"/>
      <c r="Z410" s="990"/>
      <c r="AA410" s="991"/>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5.0999999999999996" hidden="1" customHeight="1">
      <c r="A411" s="999"/>
      <c r="B411" s="238"/>
      <c r="C411" s="237"/>
      <c r="D411" s="238"/>
      <c r="E411" s="237"/>
      <c r="F411" s="299"/>
      <c r="G411" s="215"/>
      <c r="H411" s="216"/>
      <c r="I411" s="216"/>
      <c r="J411" s="216"/>
      <c r="K411" s="216"/>
      <c r="L411" s="216"/>
      <c r="M411" s="216"/>
      <c r="N411" s="216"/>
      <c r="O411" s="216"/>
      <c r="P411" s="217"/>
      <c r="Q411" s="989"/>
      <c r="R411" s="990"/>
      <c r="S411" s="990"/>
      <c r="T411" s="990"/>
      <c r="U411" s="990"/>
      <c r="V411" s="990"/>
      <c r="W411" s="990"/>
      <c r="X411" s="990"/>
      <c r="Y411" s="990"/>
      <c r="Z411" s="990"/>
      <c r="AA411" s="991"/>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5.0999999999999996" hidden="1" customHeight="1">
      <c r="A412" s="999"/>
      <c r="B412" s="238"/>
      <c r="C412" s="237"/>
      <c r="D412" s="238"/>
      <c r="E412" s="237"/>
      <c r="F412" s="299"/>
      <c r="G412" s="218"/>
      <c r="H412" s="126"/>
      <c r="I412" s="126"/>
      <c r="J412" s="126"/>
      <c r="K412" s="126"/>
      <c r="L412" s="126"/>
      <c r="M412" s="126"/>
      <c r="N412" s="126"/>
      <c r="O412" s="126"/>
      <c r="P412" s="219"/>
      <c r="Q412" s="992"/>
      <c r="R412" s="993"/>
      <c r="S412" s="993"/>
      <c r="T412" s="993"/>
      <c r="U412" s="993"/>
      <c r="V412" s="993"/>
      <c r="W412" s="993"/>
      <c r="X412" s="993"/>
      <c r="Y412" s="993"/>
      <c r="Z412" s="993"/>
      <c r="AA412" s="994"/>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5.0999999999999996" hidden="1" customHeight="1">
      <c r="A413" s="999"/>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5.0999999999999996" hidden="1" customHeight="1">
      <c r="A414" s="999"/>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5.0999999999999996" hidden="1" customHeight="1">
      <c r="A415" s="999"/>
      <c r="B415" s="238"/>
      <c r="C415" s="237"/>
      <c r="D415" s="238"/>
      <c r="E415" s="237"/>
      <c r="F415" s="299"/>
      <c r="G415" s="213"/>
      <c r="H415" s="123"/>
      <c r="I415" s="123"/>
      <c r="J415" s="123"/>
      <c r="K415" s="123"/>
      <c r="L415" s="123"/>
      <c r="M415" s="123"/>
      <c r="N415" s="123"/>
      <c r="O415" s="123"/>
      <c r="P415" s="214"/>
      <c r="Q415" s="986"/>
      <c r="R415" s="987"/>
      <c r="S415" s="987"/>
      <c r="T415" s="987"/>
      <c r="U415" s="987"/>
      <c r="V415" s="987"/>
      <c r="W415" s="987"/>
      <c r="X415" s="987"/>
      <c r="Y415" s="987"/>
      <c r="Z415" s="987"/>
      <c r="AA415" s="98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5.0999999999999996" hidden="1" customHeight="1">
      <c r="A416" s="999"/>
      <c r="B416" s="238"/>
      <c r="C416" s="237"/>
      <c r="D416" s="238"/>
      <c r="E416" s="237"/>
      <c r="F416" s="299"/>
      <c r="G416" s="215"/>
      <c r="H416" s="216"/>
      <c r="I416" s="216"/>
      <c r="J416" s="216"/>
      <c r="K416" s="216"/>
      <c r="L416" s="216"/>
      <c r="M416" s="216"/>
      <c r="N416" s="216"/>
      <c r="O416" s="216"/>
      <c r="P416" s="217"/>
      <c r="Q416" s="989"/>
      <c r="R416" s="990"/>
      <c r="S416" s="990"/>
      <c r="T416" s="990"/>
      <c r="U416" s="990"/>
      <c r="V416" s="990"/>
      <c r="W416" s="990"/>
      <c r="X416" s="990"/>
      <c r="Y416" s="990"/>
      <c r="Z416" s="990"/>
      <c r="AA416" s="99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5.0999999999999996" hidden="1" customHeight="1">
      <c r="A417" s="999"/>
      <c r="B417" s="238"/>
      <c r="C417" s="237"/>
      <c r="D417" s="238"/>
      <c r="E417" s="237"/>
      <c r="F417" s="299"/>
      <c r="G417" s="215"/>
      <c r="H417" s="216"/>
      <c r="I417" s="216"/>
      <c r="J417" s="216"/>
      <c r="K417" s="216"/>
      <c r="L417" s="216"/>
      <c r="M417" s="216"/>
      <c r="N417" s="216"/>
      <c r="O417" s="216"/>
      <c r="P417" s="217"/>
      <c r="Q417" s="989"/>
      <c r="R417" s="990"/>
      <c r="S417" s="990"/>
      <c r="T417" s="990"/>
      <c r="U417" s="990"/>
      <c r="V417" s="990"/>
      <c r="W417" s="990"/>
      <c r="X417" s="990"/>
      <c r="Y417" s="990"/>
      <c r="Z417" s="990"/>
      <c r="AA417" s="991"/>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5.0999999999999996" hidden="1" customHeight="1">
      <c r="A418" s="999"/>
      <c r="B418" s="238"/>
      <c r="C418" s="237"/>
      <c r="D418" s="238"/>
      <c r="E418" s="237"/>
      <c r="F418" s="299"/>
      <c r="G418" s="215"/>
      <c r="H418" s="216"/>
      <c r="I418" s="216"/>
      <c r="J418" s="216"/>
      <c r="K418" s="216"/>
      <c r="L418" s="216"/>
      <c r="M418" s="216"/>
      <c r="N418" s="216"/>
      <c r="O418" s="216"/>
      <c r="P418" s="217"/>
      <c r="Q418" s="989"/>
      <c r="R418" s="990"/>
      <c r="S418" s="990"/>
      <c r="T418" s="990"/>
      <c r="U418" s="990"/>
      <c r="V418" s="990"/>
      <c r="W418" s="990"/>
      <c r="X418" s="990"/>
      <c r="Y418" s="990"/>
      <c r="Z418" s="990"/>
      <c r="AA418" s="991"/>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5.0999999999999996" hidden="1" customHeight="1">
      <c r="A419" s="999"/>
      <c r="B419" s="238"/>
      <c r="C419" s="237"/>
      <c r="D419" s="238"/>
      <c r="E419" s="237"/>
      <c r="F419" s="299"/>
      <c r="G419" s="218"/>
      <c r="H419" s="126"/>
      <c r="I419" s="126"/>
      <c r="J419" s="126"/>
      <c r="K419" s="126"/>
      <c r="L419" s="126"/>
      <c r="M419" s="126"/>
      <c r="N419" s="126"/>
      <c r="O419" s="126"/>
      <c r="P419" s="219"/>
      <c r="Q419" s="992"/>
      <c r="R419" s="993"/>
      <c r="S419" s="993"/>
      <c r="T419" s="993"/>
      <c r="U419" s="993"/>
      <c r="V419" s="993"/>
      <c r="W419" s="993"/>
      <c r="X419" s="993"/>
      <c r="Y419" s="993"/>
      <c r="Z419" s="993"/>
      <c r="AA419" s="994"/>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5.0999999999999996" hidden="1" customHeight="1">
      <c r="A420" s="999"/>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5.0999999999999996" hidden="1" customHeight="1">
      <c r="A421" s="999"/>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5.0999999999999996" hidden="1" customHeight="1">
      <c r="A422" s="999"/>
      <c r="B422" s="238"/>
      <c r="C422" s="237"/>
      <c r="D422" s="238"/>
      <c r="E422" s="237"/>
      <c r="F422" s="299"/>
      <c r="G422" s="213"/>
      <c r="H422" s="123"/>
      <c r="I422" s="123"/>
      <c r="J422" s="123"/>
      <c r="K422" s="123"/>
      <c r="L422" s="123"/>
      <c r="M422" s="123"/>
      <c r="N422" s="123"/>
      <c r="O422" s="123"/>
      <c r="P422" s="214"/>
      <c r="Q422" s="986"/>
      <c r="R422" s="987"/>
      <c r="S422" s="987"/>
      <c r="T422" s="987"/>
      <c r="U422" s="987"/>
      <c r="V422" s="987"/>
      <c r="W422" s="987"/>
      <c r="X422" s="987"/>
      <c r="Y422" s="987"/>
      <c r="Z422" s="987"/>
      <c r="AA422" s="98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5.0999999999999996" hidden="1" customHeight="1">
      <c r="A423" s="999"/>
      <c r="B423" s="238"/>
      <c r="C423" s="237"/>
      <c r="D423" s="238"/>
      <c r="E423" s="237"/>
      <c r="F423" s="299"/>
      <c r="G423" s="215"/>
      <c r="H423" s="216"/>
      <c r="I423" s="216"/>
      <c r="J423" s="216"/>
      <c r="K423" s="216"/>
      <c r="L423" s="216"/>
      <c r="M423" s="216"/>
      <c r="N423" s="216"/>
      <c r="O423" s="216"/>
      <c r="P423" s="217"/>
      <c r="Q423" s="989"/>
      <c r="R423" s="990"/>
      <c r="S423" s="990"/>
      <c r="T423" s="990"/>
      <c r="U423" s="990"/>
      <c r="V423" s="990"/>
      <c r="W423" s="990"/>
      <c r="X423" s="990"/>
      <c r="Y423" s="990"/>
      <c r="Z423" s="990"/>
      <c r="AA423" s="99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5.0999999999999996" hidden="1" customHeight="1">
      <c r="A424" s="999"/>
      <c r="B424" s="238"/>
      <c r="C424" s="237"/>
      <c r="D424" s="238"/>
      <c r="E424" s="237"/>
      <c r="F424" s="299"/>
      <c r="G424" s="215"/>
      <c r="H424" s="216"/>
      <c r="I424" s="216"/>
      <c r="J424" s="216"/>
      <c r="K424" s="216"/>
      <c r="L424" s="216"/>
      <c r="M424" s="216"/>
      <c r="N424" s="216"/>
      <c r="O424" s="216"/>
      <c r="P424" s="217"/>
      <c r="Q424" s="989"/>
      <c r="R424" s="990"/>
      <c r="S424" s="990"/>
      <c r="T424" s="990"/>
      <c r="U424" s="990"/>
      <c r="V424" s="990"/>
      <c r="W424" s="990"/>
      <c r="X424" s="990"/>
      <c r="Y424" s="990"/>
      <c r="Z424" s="990"/>
      <c r="AA424" s="991"/>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5.0999999999999996" hidden="1" customHeight="1">
      <c r="A425" s="999"/>
      <c r="B425" s="238"/>
      <c r="C425" s="237"/>
      <c r="D425" s="238"/>
      <c r="E425" s="237"/>
      <c r="F425" s="299"/>
      <c r="G425" s="215"/>
      <c r="H425" s="216"/>
      <c r="I425" s="216"/>
      <c r="J425" s="216"/>
      <c r="K425" s="216"/>
      <c r="L425" s="216"/>
      <c r="M425" s="216"/>
      <c r="N425" s="216"/>
      <c r="O425" s="216"/>
      <c r="P425" s="217"/>
      <c r="Q425" s="989"/>
      <c r="R425" s="990"/>
      <c r="S425" s="990"/>
      <c r="T425" s="990"/>
      <c r="U425" s="990"/>
      <c r="V425" s="990"/>
      <c r="W425" s="990"/>
      <c r="X425" s="990"/>
      <c r="Y425" s="990"/>
      <c r="Z425" s="990"/>
      <c r="AA425" s="991"/>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5.0999999999999996" hidden="1" customHeight="1">
      <c r="A426" s="999"/>
      <c r="B426" s="238"/>
      <c r="C426" s="237"/>
      <c r="D426" s="238"/>
      <c r="E426" s="300"/>
      <c r="F426" s="301"/>
      <c r="G426" s="218"/>
      <c r="H426" s="126"/>
      <c r="I426" s="126"/>
      <c r="J426" s="126"/>
      <c r="K426" s="126"/>
      <c r="L426" s="126"/>
      <c r="M426" s="126"/>
      <c r="N426" s="126"/>
      <c r="O426" s="126"/>
      <c r="P426" s="219"/>
      <c r="Q426" s="992"/>
      <c r="R426" s="993"/>
      <c r="S426" s="993"/>
      <c r="T426" s="993"/>
      <c r="U426" s="993"/>
      <c r="V426" s="993"/>
      <c r="W426" s="993"/>
      <c r="X426" s="993"/>
      <c r="Y426" s="993"/>
      <c r="Z426" s="993"/>
      <c r="AA426" s="994"/>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5.0999999999999996" hidden="1" customHeight="1">
      <c r="A427" s="999"/>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5.0999999999999996" hidden="1" customHeight="1">
      <c r="A428" s="999"/>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5.0999999999999996" hidden="1" customHeight="1">
      <c r="A429" s="999"/>
      <c r="B429" s="238"/>
      <c r="C429" s="300"/>
      <c r="D429" s="997"/>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5.0999999999999996" hidden="1" customHeight="1">
      <c r="A430" s="999"/>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5.0999999999999996" hidden="1" customHeight="1">
      <c r="A431" s="999"/>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5.0999999999999996" hidden="1" customHeight="1">
      <c r="A432" s="999"/>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5.0999999999999996" hidden="1" customHeight="1">
      <c r="A433" s="999"/>
      <c r="B433" s="238"/>
      <c r="C433" s="237"/>
      <c r="D433" s="238"/>
      <c r="E433" s="128"/>
      <c r="F433" s="129"/>
      <c r="G433" s="213"/>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5.0999999999999996" hidden="1" customHeight="1">
      <c r="A434" s="999"/>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5.0999999999999996" hidden="1" customHeight="1">
      <c r="A435" s="999"/>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5.0999999999999996" hidden="1" customHeight="1">
      <c r="A436" s="999"/>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5.0999999999999996" hidden="1" customHeight="1">
      <c r="A437" s="999"/>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5.0999999999999996" hidden="1" customHeight="1">
      <c r="A438" s="999"/>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5.0999999999999996" hidden="1" customHeight="1">
      <c r="A439" s="999"/>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5.0999999999999996" hidden="1" customHeight="1">
      <c r="A440" s="999"/>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5.0999999999999996" hidden="1" customHeight="1">
      <c r="A441" s="999"/>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5.0999999999999996" hidden="1" customHeight="1">
      <c r="A442" s="999"/>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5.0999999999999996" hidden="1" customHeight="1">
      <c r="A443" s="999"/>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5.0999999999999996" hidden="1" customHeight="1">
      <c r="A444" s="999"/>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5.0999999999999996" hidden="1" customHeight="1">
      <c r="A445" s="999"/>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5.0999999999999996" hidden="1" customHeight="1">
      <c r="A446" s="999"/>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5.0999999999999996" hidden="1" customHeight="1">
      <c r="A447" s="999"/>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5.0999999999999996" hidden="1" customHeight="1">
      <c r="A448" s="999"/>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5.0999999999999996" hidden="1" customHeight="1">
      <c r="A449" s="999"/>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5.0999999999999996" hidden="1" customHeight="1">
      <c r="A450" s="999"/>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5.0999999999999996" hidden="1" customHeight="1">
      <c r="A451" s="999"/>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5.0999999999999996" hidden="1" customHeight="1">
      <c r="A452" s="999"/>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5.0999999999999996" hidden="1" customHeight="1">
      <c r="A453" s="999"/>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5.0999999999999996" hidden="1" customHeight="1">
      <c r="A454" s="999"/>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5.0999999999999996" hidden="1" customHeight="1">
      <c r="A455" s="999"/>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5.0999999999999996" hidden="1" customHeight="1">
      <c r="A456" s="999"/>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5.0999999999999996" hidden="1" customHeight="1">
      <c r="A457" s="999"/>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5.0999999999999996" hidden="1" customHeight="1">
      <c r="A458" s="999"/>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5.0999999999999996" hidden="1" customHeight="1">
      <c r="A459" s="999"/>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5.0999999999999996" hidden="1" customHeight="1">
      <c r="A460" s="999"/>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5.0999999999999996" hidden="1" customHeight="1">
      <c r="A461" s="999"/>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5.0999999999999996" hidden="1" customHeight="1">
      <c r="A462" s="999"/>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5.0999999999999996" hidden="1" customHeight="1">
      <c r="A463" s="999"/>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5.0999999999999996" hidden="1" customHeight="1">
      <c r="A464" s="999"/>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5.0999999999999996" hidden="1" customHeight="1">
      <c r="A465" s="999"/>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5.0999999999999996" hidden="1" customHeight="1">
      <c r="A466" s="999"/>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5.0999999999999996" hidden="1" customHeight="1">
      <c r="A467" s="999"/>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5.0999999999999996" hidden="1" customHeight="1">
      <c r="A468" s="999"/>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5.0999999999999996" hidden="1" customHeight="1">
      <c r="A469" s="999"/>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5.0999999999999996" hidden="1" customHeight="1">
      <c r="A470" s="999"/>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5.0999999999999996" hidden="1" customHeight="1">
      <c r="A471" s="999"/>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5.0999999999999996" hidden="1" customHeight="1">
      <c r="A472" s="999"/>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5.0999999999999996" hidden="1" customHeight="1">
      <c r="A473" s="999"/>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5.0999999999999996" hidden="1" customHeight="1">
      <c r="A474" s="999"/>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5.0999999999999996" hidden="1" customHeight="1">
      <c r="A475" s="999"/>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5.0999999999999996" hidden="1" customHeight="1">
      <c r="A476" s="999"/>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5.0999999999999996" hidden="1" customHeight="1">
      <c r="A477" s="999"/>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5.0999999999999996" hidden="1" customHeight="1">
      <c r="A478" s="999"/>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5.0999999999999996" hidden="1" customHeight="1">
      <c r="A479" s="999"/>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5.0999999999999996" hidden="1" customHeight="1">
      <c r="A480" s="999"/>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5.0999999999999996" hidden="1" customHeight="1">
      <c r="A481" s="999"/>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5.0999999999999996" hidden="1" customHeight="1">
      <c r="A482" s="999"/>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5.0999999999999996" hidden="1" customHeight="1">
      <c r="A483" s="999"/>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5.0999999999999996" hidden="1" customHeight="1">
      <c r="A484" s="999"/>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5.0999999999999996" hidden="1" customHeight="1">
      <c r="A485" s="999"/>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5.0999999999999996" hidden="1" customHeight="1">
      <c r="A486" s="999"/>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5.0999999999999996" hidden="1" customHeight="1">
      <c r="A487" s="999"/>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5.0999999999999996" hidden="1" customHeight="1">
      <c r="A488" s="999"/>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5.0999999999999996" hidden="1" customHeight="1">
      <c r="A489" s="999"/>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5.0999999999999996" hidden="1" customHeight="1">
      <c r="A490" s="999"/>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5.0999999999999996" hidden="1" customHeight="1">
      <c r="A491" s="999"/>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5.0999999999999996" hidden="1" customHeight="1">
      <c r="A492" s="999"/>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5.0999999999999996" hidden="1" customHeight="1">
      <c r="A493" s="999"/>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5.0999999999999996" hidden="1" customHeight="1">
      <c r="A494" s="999"/>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5.0999999999999996" hidden="1" customHeight="1">
      <c r="A495" s="999"/>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5.0999999999999996" hidden="1" customHeight="1">
      <c r="A496" s="999"/>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5.0999999999999996" hidden="1" customHeight="1">
      <c r="A497" s="999"/>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5.0999999999999996" hidden="1" customHeight="1">
      <c r="A498" s="999"/>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5.0999999999999996" hidden="1" customHeight="1">
      <c r="A499" s="999"/>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5.0999999999999996" hidden="1" customHeight="1">
      <c r="A500" s="999"/>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5.0999999999999996" hidden="1" customHeight="1">
      <c r="A501" s="999"/>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5.0999999999999996" hidden="1" customHeight="1">
      <c r="A502" s="999"/>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5.0999999999999996" hidden="1" customHeight="1">
      <c r="A503" s="999"/>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5.0999999999999996" hidden="1" customHeight="1">
      <c r="A504" s="999"/>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5.0999999999999996" hidden="1" customHeight="1">
      <c r="A505" s="999"/>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5.0999999999999996" hidden="1" customHeight="1">
      <c r="A506" s="999"/>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5.0999999999999996" hidden="1" customHeight="1">
      <c r="A507" s="999"/>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5.0999999999999996" hidden="1" customHeight="1">
      <c r="A508" s="999"/>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5.0999999999999996" hidden="1" customHeight="1">
      <c r="A509" s="999"/>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5.0999999999999996" hidden="1" customHeight="1">
      <c r="A510" s="999"/>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5.0999999999999996" hidden="1" customHeight="1">
      <c r="A511" s="999"/>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5.0999999999999996" hidden="1" customHeight="1">
      <c r="A512" s="999"/>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5.0999999999999996" hidden="1" customHeight="1">
      <c r="A513" s="999"/>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5.0999999999999996" hidden="1" customHeight="1">
      <c r="A514" s="999"/>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5.0999999999999996" hidden="1" customHeight="1">
      <c r="A515" s="999"/>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5.0999999999999996" hidden="1" customHeight="1">
      <c r="A516" s="999"/>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5.0999999999999996" hidden="1" customHeight="1">
      <c r="A517" s="999"/>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5.0999999999999996" hidden="1" customHeight="1">
      <c r="A518" s="999"/>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5.0999999999999996" hidden="1" customHeight="1">
      <c r="A519" s="999"/>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5.0999999999999996" hidden="1" customHeight="1">
      <c r="A520" s="999"/>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5.0999999999999996" hidden="1" customHeight="1">
      <c r="A521" s="999"/>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5.0999999999999996" hidden="1" customHeight="1">
      <c r="A522" s="999"/>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5.0999999999999996" hidden="1" customHeight="1">
      <c r="A523" s="999"/>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5.0999999999999996" hidden="1" customHeight="1">
      <c r="A524" s="999"/>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5.0999999999999996" hidden="1" customHeight="1">
      <c r="A525" s="999"/>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5.0999999999999996" hidden="1" customHeight="1">
      <c r="A526" s="999"/>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5.0999999999999996" hidden="1" customHeight="1">
      <c r="A527" s="999"/>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5.0999999999999996" hidden="1" customHeight="1">
      <c r="A528" s="999"/>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5.0999999999999996" hidden="1" customHeight="1">
      <c r="A529" s="999"/>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5.0999999999999996" hidden="1" customHeight="1">
      <c r="A530" s="999"/>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5.0999999999999996" hidden="1" customHeight="1">
      <c r="A531" s="999"/>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5.0999999999999996" hidden="1" customHeight="1">
      <c r="A532" s="999"/>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5.0999999999999996" hidden="1" customHeight="1">
      <c r="A533" s="999"/>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5.0999999999999996" hidden="1" customHeight="1">
      <c r="A534" s="999"/>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5.0999999999999996" hidden="1" customHeight="1">
      <c r="A535" s="999"/>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5.0999999999999996" hidden="1" customHeight="1">
      <c r="A536" s="999"/>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5.0999999999999996" hidden="1" customHeight="1">
      <c r="A537" s="999"/>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5.0999999999999996" hidden="1" customHeight="1">
      <c r="A538" s="999"/>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5.0999999999999996" hidden="1" customHeight="1">
      <c r="A539" s="999"/>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5.0999999999999996" hidden="1" customHeight="1">
      <c r="A540" s="999"/>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5.0999999999999996" hidden="1" customHeight="1">
      <c r="A541" s="999"/>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5.0999999999999996" hidden="1" customHeight="1">
      <c r="A542" s="999"/>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5.0999999999999996" hidden="1" customHeight="1">
      <c r="A543" s="999"/>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5.0999999999999996" hidden="1" customHeight="1">
      <c r="A544" s="999"/>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5.0999999999999996" hidden="1" customHeight="1">
      <c r="A545" s="999"/>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5.0999999999999996" hidden="1" customHeight="1">
      <c r="A546" s="999"/>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5.0999999999999996" hidden="1" customHeight="1">
      <c r="A547" s="999"/>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5.0999999999999996" hidden="1" customHeight="1">
      <c r="A548" s="999"/>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5.0999999999999996" hidden="1" customHeight="1">
      <c r="A549" s="999"/>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5.0999999999999996" hidden="1" customHeight="1">
      <c r="A550" s="999"/>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5.0999999999999996" hidden="1" customHeight="1">
      <c r="A551" s="999"/>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5.0999999999999996" hidden="1" customHeight="1">
      <c r="A552" s="999"/>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5.0999999999999996" hidden="1" customHeight="1">
      <c r="A553" s="999"/>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5.0999999999999996" hidden="1" customHeight="1">
      <c r="A554" s="999"/>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5.0999999999999996" hidden="1" customHeight="1">
      <c r="A555" s="999"/>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5.0999999999999996" hidden="1" customHeight="1">
      <c r="A556" s="999"/>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5.0999999999999996" hidden="1" customHeight="1">
      <c r="A557" s="999"/>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5.0999999999999996" hidden="1" customHeight="1">
      <c r="A558" s="999"/>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5.0999999999999996" hidden="1" customHeight="1">
      <c r="A559" s="999"/>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5.0999999999999996" hidden="1" customHeight="1">
      <c r="A560" s="999"/>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5.0999999999999996" hidden="1" customHeight="1">
      <c r="A561" s="999"/>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5.0999999999999996" hidden="1" customHeight="1">
      <c r="A562" s="999"/>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5.0999999999999996" hidden="1" customHeight="1">
      <c r="A563" s="999"/>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5.0999999999999996" hidden="1" customHeight="1">
      <c r="A564" s="999"/>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5.0999999999999996" hidden="1" customHeight="1">
      <c r="A565" s="999"/>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5.0999999999999996" hidden="1" customHeight="1">
      <c r="A566" s="999"/>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5.0999999999999996" hidden="1" customHeight="1">
      <c r="A567" s="999"/>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5.0999999999999996" hidden="1" customHeight="1">
      <c r="A568" s="999"/>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5.0999999999999996" hidden="1" customHeight="1">
      <c r="A569" s="999"/>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5.0999999999999996" hidden="1" customHeight="1">
      <c r="A570" s="999"/>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5.0999999999999996" hidden="1" customHeight="1">
      <c r="A571" s="999"/>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5.0999999999999996" hidden="1" customHeight="1">
      <c r="A572" s="999"/>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5.0999999999999996" hidden="1" customHeight="1">
      <c r="A573" s="999"/>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5.0999999999999996" hidden="1" customHeight="1">
      <c r="A574" s="999"/>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5.0999999999999996" hidden="1" customHeight="1">
      <c r="A575" s="999"/>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5.0999999999999996" hidden="1" customHeight="1">
      <c r="A576" s="999"/>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5.0999999999999996" hidden="1" customHeight="1">
      <c r="A577" s="999"/>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5.0999999999999996" hidden="1" customHeight="1">
      <c r="A578" s="999"/>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5.0999999999999996" hidden="1" customHeight="1">
      <c r="A579" s="999"/>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5.0999999999999996" hidden="1" customHeight="1">
      <c r="A580" s="999"/>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5.0999999999999996" hidden="1" customHeight="1">
      <c r="A581" s="999"/>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5.0999999999999996" hidden="1" customHeight="1">
      <c r="A582" s="999"/>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5.0999999999999996" hidden="1" customHeight="1">
      <c r="A583" s="999"/>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5.0999999999999996" hidden="1" customHeight="1">
      <c r="A584" s="999"/>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5.0999999999999996" hidden="1" customHeight="1">
      <c r="A585" s="999"/>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5.0999999999999996" hidden="1" customHeight="1">
      <c r="A586" s="999"/>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5.0999999999999996" hidden="1" customHeight="1">
      <c r="A587" s="999"/>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5.0999999999999996" hidden="1" customHeight="1">
      <c r="A588" s="999"/>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5.0999999999999996" hidden="1" customHeight="1">
      <c r="A589" s="999"/>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5.0999999999999996" hidden="1" customHeight="1">
      <c r="A590" s="999"/>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5.0999999999999996" hidden="1" customHeight="1">
      <c r="A591" s="999"/>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5.0999999999999996" hidden="1" customHeight="1">
      <c r="A592" s="999"/>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5.0999999999999996" hidden="1" customHeight="1">
      <c r="A593" s="999"/>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5.0999999999999996" hidden="1" customHeight="1">
      <c r="A594" s="999"/>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5.0999999999999996" hidden="1" customHeight="1">
      <c r="A595" s="999"/>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5.0999999999999996" hidden="1" customHeight="1">
      <c r="A596" s="999"/>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5.0999999999999996" hidden="1" customHeight="1">
      <c r="A597" s="999"/>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5.0999999999999996" hidden="1" customHeight="1">
      <c r="A598" s="999"/>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5.0999999999999996" hidden="1" customHeight="1">
      <c r="A599" s="999"/>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5.0999999999999996" hidden="1" customHeight="1">
      <c r="A600" s="999"/>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5.0999999999999996" hidden="1" customHeight="1">
      <c r="A601" s="999"/>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5.0999999999999996" hidden="1" customHeight="1">
      <c r="A602" s="999"/>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5.0999999999999996" hidden="1" customHeight="1">
      <c r="A603" s="999"/>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5.0999999999999996" hidden="1" customHeight="1">
      <c r="A604" s="999"/>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5.0999999999999996" hidden="1" customHeight="1">
      <c r="A605" s="999"/>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5.0999999999999996" hidden="1" customHeight="1">
      <c r="A606" s="999"/>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5.0999999999999996" hidden="1" customHeight="1">
      <c r="A607" s="999"/>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5.0999999999999996" hidden="1" customHeight="1">
      <c r="A608" s="999"/>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5.0999999999999996" hidden="1" customHeight="1">
      <c r="A609" s="999"/>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5.0999999999999996" hidden="1" customHeight="1">
      <c r="A610" s="999"/>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5.0999999999999996" hidden="1" customHeight="1">
      <c r="A611" s="999"/>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5.0999999999999996" hidden="1" customHeight="1">
      <c r="A612" s="999"/>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5.0999999999999996" hidden="1" customHeight="1">
      <c r="A613" s="999"/>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5.0999999999999996" hidden="1" customHeight="1">
      <c r="A614" s="999"/>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5.0999999999999996" hidden="1" customHeight="1">
      <c r="A615" s="999"/>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5.0999999999999996" hidden="1" customHeight="1">
      <c r="A616" s="999"/>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5.0999999999999996" hidden="1" customHeight="1">
      <c r="A617" s="999"/>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5.0999999999999996" hidden="1" customHeight="1">
      <c r="A618" s="999"/>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5.0999999999999996" hidden="1" customHeight="1">
      <c r="A619" s="999"/>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5.0999999999999996" hidden="1" customHeight="1">
      <c r="A620" s="999"/>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5.0999999999999996" hidden="1" customHeight="1">
      <c r="A621" s="999"/>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5.0999999999999996" hidden="1" customHeight="1">
      <c r="A622" s="999"/>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5.0999999999999996" hidden="1" customHeight="1">
      <c r="A623" s="999"/>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5.0999999999999996" hidden="1" customHeight="1">
      <c r="A624" s="999"/>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5.0999999999999996" hidden="1" customHeight="1">
      <c r="A625" s="999"/>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5.0999999999999996" hidden="1" customHeight="1">
      <c r="A626" s="999"/>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5.0999999999999996" hidden="1" customHeight="1">
      <c r="A627" s="999"/>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5.0999999999999996" hidden="1" customHeight="1">
      <c r="A628" s="999"/>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5.0999999999999996" hidden="1" customHeight="1">
      <c r="A629" s="999"/>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5.0999999999999996" hidden="1" customHeight="1">
      <c r="A630" s="999"/>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5.0999999999999996" hidden="1" customHeight="1">
      <c r="A631" s="999"/>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5.0999999999999996" hidden="1" customHeight="1">
      <c r="A632" s="999"/>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5.0999999999999996" hidden="1" customHeight="1">
      <c r="A633" s="999"/>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5.0999999999999996" hidden="1" customHeight="1">
      <c r="A634" s="999"/>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5.0999999999999996" hidden="1" customHeight="1">
      <c r="A635" s="999"/>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5.0999999999999996" hidden="1" customHeight="1">
      <c r="A636" s="999"/>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5.0999999999999996" hidden="1" customHeight="1">
      <c r="A637" s="999"/>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5.0999999999999996" hidden="1" customHeight="1">
      <c r="A638" s="999"/>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5.0999999999999996" hidden="1" customHeight="1">
      <c r="A639" s="999"/>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5.0999999999999996" hidden="1" customHeight="1">
      <c r="A640" s="999"/>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5.0999999999999996" hidden="1" customHeight="1">
      <c r="A641" s="999"/>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5.0999999999999996" hidden="1" customHeight="1">
      <c r="A642" s="999"/>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5.0999999999999996" hidden="1" customHeight="1">
      <c r="A643" s="999"/>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5.0999999999999996" hidden="1" customHeight="1">
      <c r="A644" s="999"/>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5.0999999999999996" hidden="1" customHeight="1">
      <c r="A645" s="999"/>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5.0999999999999996" hidden="1" customHeight="1">
      <c r="A646" s="999"/>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5.0999999999999996" hidden="1" customHeight="1">
      <c r="A647" s="999"/>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5.0999999999999996" hidden="1" customHeight="1">
      <c r="A648" s="999"/>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5.0999999999999996" hidden="1" customHeight="1">
      <c r="A649" s="999"/>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5.0999999999999996" hidden="1" customHeight="1">
      <c r="A650" s="999"/>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5.0999999999999996" hidden="1" customHeight="1">
      <c r="A651" s="999"/>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5.0999999999999996" hidden="1" customHeight="1">
      <c r="A652" s="999"/>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5.0999999999999996" hidden="1" customHeight="1">
      <c r="A653" s="999"/>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5.0999999999999996" hidden="1" customHeight="1">
      <c r="A654" s="999"/>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5.0999999999999996" hidden="1" customHeight="1">
      <c r="A655" s="999"/>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5.0999999999999996" hidden="1" customHeight="1">
      <c r="A656" s="999"/>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5.0999999999999996" hidden="1" customHeight="1">
      <c r="A657" s="999"/>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5.0999999999999996" hidden="1" customHeight="1">
      <c r="A658" s="999"/>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5.0999999999999996" hidden="1" customHeight="1">
      <c r="A659" s="999"/>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5.0999999999999996" hidden="1" customHeight="1">
      <c r="A660" s="999"/>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5.0999999999999996" hidden="1" customHeight="1">
      <c r="A661" s="999"/>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5.0999999999999996" hidden="1" customHeight="1">
      <c r="A662" s="999"/>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5.0999999999999996" hidden="1" customHeight="1">
      <c r="A663" s="999"/>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5.0999999999999996" hidden="1" customHeight="1">
      <c r="A664" s="999"/>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5.0999999999999996" hidden="1" customHeight="1">
      <c r="A665" s="999"/>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5.0999999999999996" hidden="1" customHeight="1">
      <c r="A666" s="999"/>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5.0999999999999996" hidden="1" customHeight="1">
      <c r="A667" s="999"/>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5.0999999999999996" hidden="1" customHeight="1">
      <c r="A668" s="999"/>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5.0999999999999996" hidden="1" customHeight="1">
      <c r="A669" s="999"/>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5.0999999999999996" hidden="1" customHeight="1">
      <c r="A670" s="999"/>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5.0999999999999996" hidden="1" customHeight="1">
      <c r="A671" s="999"/>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5.0999999999999996" hidden="1" customHeight="1">
      <c r="A672" s="999"/>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5.0999999999999996" hidden="1" customHeight="1">
      <c r="A673" s="999"/>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5.0999999999999996" hidden="1" customHeight="1">
      <c r="A674" s="999"/>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5.0999999999999996" hidden="1" customHeight="1">
      <c r="A675" s="999"/>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5.0999999999999996" hidden="1" customHeight="1">
      <c r="A676" s="999"/>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5.0999999999999996" hidden="1" customHeight="1">
      <c r="A677" s="999"/>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5.0999999999999996" hidden="1" customHeight="1">
      <c r="A678" s="999"/>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5.0999999999999996" hidden="1" customHeight="1">
      <c r="A679" s="999"/>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5.0999999999999996" hidden="1" customHeight="1">
      <c r="A680" s="999"/>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5.0999999999999996" hidden="1" customHeight="1">
      <c r="A681" s="999"/>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5.0999999999999996" hidden="1" customHeight="1">
      <c r="A682" s="999"/>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5.0999999999999996" hidden="1" customHeight="1">
      <c r="A683" s="999"/>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5.0999999999999996" hidden="1" customHeight="1">
      <c r="A684" s="999"/>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5.0999999999999996" hidden="1" customHeight="1">
      <c r="A685" s="999"/>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5.0999999999999996" hidden="1" customHeight="1">
      <c r="A686" s="999"/>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5.0999999999999996" hidden="1" customHeight="1">
      <c r="A687" s="999"/>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5.0999999999999996" hidden="1" customHeight="1">
      <c r="A688" s="999"/>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5.0999999999999996" hidden="1" customHeight="1">
      <c r="A689" s="999"/>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5.0999999999999996" hidden="1" customHeight="1">
      <c r="A690" s="999"/>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5.0999999999999996" hidden="1" customHeight="1">
      <c r="A691" s="999"/>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5.0999999999999996" hidden="1" customHeight="1">
      <c r="A692" s="999"/>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5.0999999999999996" hidden="1" customHeight="1">
      <c r="A693" s="999"/>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5.0999999999999996" hidden="1" customHeight="1">
      <c r="A694" s="999"/>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5.0999999999999996" hidden="1" customHeight="1">
      <c r="A695" s="999"/>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5.0999999999999996" hidden="1" customHeight="1">
      <c r="A696" s="999"/>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5.0999999999999996" hidden="1" customHeight="1">
      <c r="A697" s="999"/>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5.0999999999999996" hidden="1" customHeight="1">
      <c r="A698" s="999"/>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5.0999999999999996" hidden="1" customHeight="1" thickBot="1">
      <c r="A699" s="100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19.5"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1.75" customHeight="1">
      <c r="A701" s="5"/>
      <c r="B701" s="6"/>
      <c r="C701" s="846"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47"/>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37.5" customHeight="1">
      <c r="A702" s="500" t="s">
        <v>260</v>
      </c>
      <c r="B702" s="501"/>
      <c r="C702" s="706" t="s">
        <v>261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1" t="s">
        <v>548</v>
      </c>
      <c r="AE702" s="862"/>
      <c r="AF702" s="862"/>
      <c r="AG702" s="848" t="s">
        <v>578</v>
      </c>
      <c r="AH702" s="849"/>
      <c r="AI702" s="849"/>
      <c r="AJ702" s="849"/>
      <c r="AK702" s="849"/>
      <c r="AL702" s="849"/>
      <c r="AM702" s="849"/>
      <c r="AN702" s="849"/>
      <c r="AO702" s="849"/>
      <c r="AP702" s="849"/>
      <c r="AQ702" s="849"/>
      <c r="AR702" s="849"/>
      <c r="AS702" s="849"/>
      <c r="AT702" s="849"/>
      <c r="AU702" s="849"/>
      <c r="AV702" s="849"/>
      <c r="AW702" s="849"/>
      <c r="AX702" s="850"/>
    </row>
    <row r="703" spans="1:50" ht="27" customHeight="1">
      <c r="A703" s="502"/>
      <c r="B703" s="503"/>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7"/>
      <c r="AD703" s="116" t="s">
        <v>548</v>
      </c>
      <c r="AE703" s="117"/>
      <c r="AF703" s="117"/>
      <c r="AG703" s="858" t="s">
        <v>579</v>
      </c>
      <c r="AH703" s="859"/>
      <c r="AI703" s="859"/>
      <c r="AJ703" s="859"/>
      <c r="AK703" s="859"/>
      <c r="AL703" s="859"/>
      <c r="AM703" s="859"/>
      <c r="AN703" s="859"/>
      <c r="AO703" s="859"/>
      <c r="AP703" s="859"/>
      <c r="AQ703" s="859"/>
      <c r="AR703" s="859"/>
      <c r="AS703" s="859"/>
      <c r="AT703" s="859"/>
      <c r="AU703" s="859"/>
      <c r="AV703" s="859"/>
      <c r="AW703" s="859"/>
      <c r="AX703" s="860"/>
    </row>
    <row r="704" spans="1:50" ht="27" customHeight="1">
      <c r="A704" s="504"/>
      <c r="B704" s="505"/>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9" t="s">
        <v>548</v>
      </c>
      <c r="AE704" s="570"/>
      <c r="AF704" s="570"/>
      <c r="AG704" s="424" t="s">
        <v>580</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c r="A705" s="607" t="s">
        <v>40</v>
      </c>
      <c r="B705" s="755"/>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2" t="s">
        <v>560</v>
      </c>
      <c r="AE705" s="713"/>
      <c r="AF705" s="713"/>
      <c r="AG705" s="122" t="s">
        <v>583</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46"/>
      <c r="B706" s="756"/>
      <c r="C706" s="600"/>
      <c r="D706" s="601"/>
      <c r="E706" s="672" t="s">
        <v>540</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16" t="s">
        <v>581</v>
      </c>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c r="A707" s="646"/>
      <c r="B707" s="756"/>
      <c r="C707" s="602"/>
      <c r="D707" s="603"/>
      <c r="E707" s="675" t="s">
        <v>454</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7" t="s">
        <v>581</v>
      </c>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6" t="s">
        <v>560</v>
      </c>
      <c r="AE708" s="667"/>
      <c r="AF708" s="667"/>
      <c r="AG708" s="497" t="s">
        <v>584</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6"/>
      <c r="B709" s="647"/>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6" t="s">
        <v>560</v>
      </c>
      <c r="AE709" s="117"/>
      <c r="AF709" s="117"/>
      <c r="AG709" s="497" t="s">
        <v>584</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646"/>
      <c r="B710" s="647"/>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6" t="s">
        <v>560</v>
      </c>
      <c r="AE710" s="117"/>
      <c r="AF710" s="117"/>
      <c r="AG710" s="497" t="s">
        <v>584</v>
      </c>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c r="A711" s="646"/>
      <c r="B711" s="647"/>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6" t="s">
        <v>560</v>
      </c>
      <c r="AE711" s="117"/>
      <c r="AF711" s="117"/>
      <c r="AG711" s="497" t="s">
        <v>584</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c r="A712" s="646"/>
      <c r="B712" s="647"/>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560</v>
      </c>
      <c r="AE712" s="570"/>
      <c r="AF712" s="570"/>
      <c r="AG712" s="497" t="s">
        <v>584</v>
      </c>
      <c r="AH712" s="498"/>
      <c r="AI712" s="498"/>
      <c r="AJ712" s="498"/>
      <c r="AK712" s="498"/>
      <c r="AL712" s="498"/>
      <c r="AM712" s="498"/>
      <c r="AN712" s="498"/>
      <c r="AO712" s="498"/>
      <c r="AP712" s="498"/>
      <c r="AQ712" s="498"/>
      <c r="AR712" s="498"/>
      <c r="AS712" s="498"/>
      <c r="AT712" s="498"/>
      <c r="AU712" s="498"/>
      <c r="AV712" s="498"/>
      <c r="AW712" s="498"/>
      <c r="AX712" s="499"/>
    </row>
    <row r="713" spans="1:50" ht="26.25" customHeight="1">
      <c r="A713" s="646"/>
      <c r="B713" s="647"/>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560</v>
      </c>
      <c r="AE713" s="117"/>
      <c r="AF713" s="118"/>
      <c r="AG713" s="497" t="s">
        <v>584</v>
      </c>
      <c r="AH713" s="498"/>
      <c r="AI713" s="498"/>
      <c r="AJ713" s="498"/>
      <c r="AK713" s="498"/>
      <c r="AL713" s="498"/>
      <c r="AM713" s="498"/>
      <c r="AN713" s="498"/>
      <c r="AO713" s="498"/>
      <c r="AP713" s="498"/>
      <c r="AQ713" s="498"/>
      <c r="AR713" s="498"/>
      <c r="AS713" s="498"/>
      <c r="AT713" s="498"/>
      <c r="AU713" s="498"/>
      <c r="AV713" s="498"/>
      <c r="AW713" s="498"/>
      <c r="AX713" s="499"/>
    </row>
    <row r="714" spans="1:50" ht="39" customHeight="1">
      <c r="A714" s="648"/>
      <c r="B714" s="649"/>
      <c r="C714" s="757" t="s">
        <v>463</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9" t="s">
        <v>560</v>
      </c>
      <c r="AE714" s="580"/>
      <c r="AF714" s="581"/>
      <c r="AG714" s="497" t="s">
        <v>584</v>
      </c>
      <c r="AH714" s="498"/>
      <c r="AI714" s="498"/>
      <c r="AJ714" s="498"/>
      <c r="AK714" s="498"/>
      <c r="AL714" s="498"/>
      <c r="AM714" s="498"/>
      <c r="AN714" s="498"/>
      <c r="AO714" s="498"/>
      <c r="AP714" s="498"/>
      <c r="AQ714" s="498"/>
      <c r="AR714" s="498"/>
      <c r="AS714" s="498"/>
      <c r="AT714" s="498"/>
      <c r="AU714" s="498"/>
      <c r="AV714" s="498"/>
      <c r="AW714" s="498"/>
      <c r="AX714" s="499"/>
    </row>
    <row r="715" spans="1:50" ht="31.5" customHeight="1">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6" t="s">
        <v>560</v>
      </c>
      <c r="AE715" s="667"/>
      <c r="AF715" s="668"/>
      <c r="AG715" s="497" t="s">
        <v>584</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6"/>
      <c r="B716" s="647"/>
      <c r="C716" s="772" t="s">
        <v>46</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4" t="s">
        <v>560</v>
      </c>
      <c r="AE716" s="745"/>
      <c r="AF716" s="745"/>
      <c r="AG716" s="497" t="s">
        <v>584</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c r="A717" s="646"/>
      <c r="B717" s="647"/>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6" t="s">
        <v>560</v>
      </c>
      <c r="AE717" s="117"/>
      <c r="AF717" s="117"/>
      <c r="AG717" s="497" t="s">
        <v>584</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c r="A718" s="648"/>
      <c r="B718" s="649"/>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6" t="s">
        <v>560</v>
      </c>
      <c r="AE718" s="117"/>
      <c r="AF718" s="117"/>
      <c r="AG718" s="497" t="s">
        <v>584</v>
      </c>
      <c r="AH718" s="498"/>
      <c r="AI718" s="498"/>
      <c r="AJ718" s="498"/>
      <c r="AK718" s="498"/>
      <c r="AL718" s="498"/>
      <c r="AM718" s="498"/>
      <c r="AN718" s="498"/>
      <c r="AO718" s="498"/>
      <c r="AP718" s="498"/>
      <c r="AQ718" s="498"/>
      <c r="AR718" s="498"/>
      <c r="AS718" s="498"/>
      <c r="AT718" s="498"/>
      <c r="AU718" s="498"/>
      <c r="AV718" s="498"/>
      <c r="AW718" s="498"/>
      <c r="AX718" s="499"/>
    </row>
    <row r="719" spans="1:50" ht="41.25" customHeight="1">
      <c r="A719" s="639" t="s">
        <v>59</v>
      </c>
      <c r="B719" s="640"/>
      <c r="C719" s="775" t="s">
        <v>264</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66" t="s">
        <v>560</v>
      </c>
      <c r="AE719" s="667"/>
      <c r="AF719" s="667"/>
      <c r="AG719" s="122" t="s">
        <v>598</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c r="A720" s="641"/>
      <c r="B720" s="642"/>
      <c r="C720" s="908" t="s">
        <v>490</v>
      </c>
      <c r="D720" s="906"/>
      <c r="E720" s="906"/>
      <c r="F720" s="909"/>
      <c r="G720" s="905" t="s">
        <v>491</v>
      </c>
      <c r="H720" s="906"/>
      <c r="I720" s="906"/>
      <c r="J720" s="906"/>
      <c r="K720" s="906"/>
      <c r="L720" s="906"/>
      <c r="M720" s="906"/>
      <c r="N720" s="905" t="s">
        <v>495</v>
      </c>
      <c r="O720" s="906"/>
      <c r="P720" s="906"/>
      <c r="Q720" s="906"/>
      <c r="R720" s="906"/>
      <c r="S720" s="906"/>
      <c r="T720" s="906"/>
      <c r="U720" s="906"/>
      <c r="V720" s="906"/>
      <c r="W720" s="906"/>
      <c r="X720" s="906"/>
      <c r="Y720" s="906"/>
      <c r="Z720" s="906"/>
      <c r="AA720" s="906"/>
      <c r="AB720" s="906"/>
      <c r="AC720" s="906"/>
      <c r="AD720" s="906"/>
      <c r="AE720" s="906"/>
      <c r="AF720" s="907"/>
      <c r="AG720" s="424"/>
      <c r="AH720" s="216"/>
      <c r="AI720" s="216"/>
      <c r="AJ720" s="216"/>
      <c r="AK720" s="216"/>
      <c r="AL720" s="216"/>
      <c r="AM720" s="216"/>
      <c r="AN720" s="216"/>
      <c r="AO720" s="216"/>
      <c r="AP720" s="216"/>
      <c r="AQ720" s="216"/>
      <c r="AR720" s="216"/>
      <c r="AS720" s="216"/>
      <c r="AT720" s="216"/>
      <c r="AU720" s="216"/>
      <c r="AV720" s="216"/>
      <c r="AW720" s="216"/>
      <c r="AX720" s="425"/>
    </row>
    <row r="721" spans="1:50" ht="18" customHeight="1">
      <c r="A721" s="641"/>
      <c r="B721" s="642"/>
      <c r="C721" s="888" t="s">
        <v>546</v>
      </c>
      <c r="D721" s="889"/>
      <c r="E721" s="889"/>
      <c r="F721" s="890"/>
      <c r="G721" s="910" t="s">
        <v>472</v>
      </c>
      <c r="H721" s="911"/>
      <c r="I721" s="92" t="str">
        <f>IF(OR(G721="　", G721=""), "", "-")</f>
        <v>-</v>
      </c>
      <c r="J721" s="887">
        <v>3</v>
      </c>
      <c r="K721" s="887"/>
      <c r="L721" s="92" t="str">
        <f>IF(M721="","","-")</f>
        <v/>
      </c>
      <c r="M721" s="93"/>
      <c r="N721" s="884" t="s">
        <v>595</v>
      </c>
      <c r="O721" s="885"/>
      <c r="P721" s="885"/>
      <c r="Q721" s="885"/>
      <c r="R721" s="885"/>
      <c r="S721" s="885"/>
      <c r="T721" s="885"/>
      <c r="U721" s="885"/>
      <c r="V721" s="885"/>
      <c r="W721" s="885"/>
      <c r="X721" s="885"/>
      <c r="Y721" s="885"/>
      <c r="Z721" s="885"/>
      <c r="AA721" s="885"/>
      <c r="AB721" s="885"/>
      <c r="AC721" s="885"/>
      <c r="AD721" s="885"/>
      <c r="AE721" s="885"/>
      <c r="AF721" s="886"/>
      <c r="AG721" s="424"/>
      <c r="AH721" s="216"/>
      <c r="AI721" s="216"/>
      <c r="AJ721" s="216"/>
      <c r="AK721" s="216"/>
      <c r="AL721" s="216"/>
      <c r="AM721" s="216"/>
      <c r="AN721" s="216"/>
      <c r="AO721" s="216"/>
      <c r="AP721" s="216"/>
      <c r="AQ721" s="216"/>
      <c r="AR721" s="216"/>
      <c r="AS721" s="216"/>
      <c r="AT721" s="216"/>
      <c r="AU721" s="216"/>
      <c r="AV721" s="216"/>
      <c r="AW721" s="216"/>
      <c r="AX721" s="425"/>
    </row>
    <row r="722" spans="1:50" ht="18" customHeight="1">
      <c r="A722" s="641"/>
      <c r="B722" s="642"/>
      <c r="C722" s="888" t="s">
        <v>546</v>
      </c>
      <c r="D722" s="889"/>
      <c r="E722" s="889"/>
      <c r="F722" s="890"/>
      <c r="G722" s="910" t="s">
        <v>437</v>
      </c>
      <c r="H722" s="911"/>
      <c r="I722" s="92" t="str">
        <f t="shared" ref="I722:I725" si="4">IF(OR(G722="　", G722=""), "", "-")</f>
        <v>-</v>
      </c>
      <c r="J722" s="887">
        <v>1</v>
      </c>
      <c r="K722" s="887"/>
      <c r="L722" s="92" t="str">
        <f t="shared" ref="L722:L725" si="5">IF(M722="","","-")</f>
        <v/>
      </c>
      <c r="M722" s="93"/>
      <c r="N722" s="884" t="s">
        <v>597</v>
      </c>
      <c r="O722" s="885"/>
      <c r="P722" s="885"/>
      <c r="Q722" s="885"/>
      <c r="R722" s="885"/>
      <c r="S722" s="885"/>
      <c r="T722" s="885"/>
      <c r="U722" s="885"/>
      <c r="V722" s="885"/>
      <c r="W722" s="885"/>
      <c r="X722" s="885"/>
      <c r="Y722" s="885"/>
      <c r="Z722" s="885"/>
      <c r="AA722" s="885"/>
      <c r="AB722" s="885"/>
      <c r="AC722" s="885"/>
      <c r="AD722" s="885"/>
      <c r="AE722" s="885"/>
      <c r="AF722" s="886"/>
      <c r="AG722" s="424"/>
      <c r="AH722" s="216"/>
      <c r="AI722" s="216"/>
      <c r="AJ722" s="216"/>
      <c r="AK722" s="216"/>
      <c r="AL722" s="216"/>
      <c r="AM722" s="216"/>
      <c r="AN722" s="216"/>
      <c r="AO722" s="216"/>
      <c r="AP722" s="216"/>
      <c r="AQ722" s="216"/>
      <c r="AR722" s="216"/>
      <c r="AS722" s="216"/>
      <c r="AT722" s="216"/>
      <c r="AU722" s="216"/>
      <c r="AV722" s="216"/>
      <c r="AW722" s="216"/>
      <c r="AX722" s="425"/>
    </row>
    <row r="723" spans="1:50" ht="18" customHeight="1">
      <c r="A723" s="641"/>
      <c r="B723" s="642"/>
      <c r="C723" s="888"/>
      <c r="D723" s="889"/>
      <c r="E723" s="889"/>
      <c r="F723" s="890"/>
      <c r="G723" s="910"/>
      <c r="H723" s="911"/>
      <c r="I723" s="92" t="str">
        <f t="shared" si="4"/>
        <v/>
      </c>
      <c r="J723" s="887"/>
      <c r="K723" s="887"/>
      <c r="L723" s="92" t="str">
        <f t="shared" si="5"/>
        <v/>
      </c>
      <c r="M723" s="93"/>
      <c r="N723" s="884"/>
      <c r="O723" s="885"/>
      <c r="P723" s="885"/>
      <c r="Q723" s="885"/>
      <c r="R723" s="885"/>
      <c r="S723" s="885"/>
      <c r="T723" s="885"/>
      <c r="U723" s="885"/>
      <c r="V723" s="885"/>
      <c r="W723" s="885"/>
      <c r="X723" s="885"/>
      <c r="Y723" s="885"/>
      <c r="Z723" s="885"/>
      <c r="AA723" s="885"/>
      <c r="AB723" s="885"/>
      <c r="AC723" s="885"/>
      <c r="AD723" s="885"/>
      <c r="AE723" s="885"/>
      <c r="AF723" s="886"/>
      <c r="AG723" s="424"/>
      <c r="AH723" s="216"/>
      <c r="AI723" s="216"/>
      <c r="AJ723" s="216"/>
      <c r="AK723" s="216"/>
      <c r="AL723" s="216"/>
      <c r="AM723" s="216"/>
      <c r="AN723" s="216"/>
      <c r="AO723" s="216"/>
      <c r="AP723" s="216"/>
      <c r="AQ723" s="216"/>
      <c r="AR723" s="216"/>
      <c r="AS723" s="216"/>
      <c r="AT723" s="216"/>
      <c r="AU723" s="216"/>
      <c r="AV723" s="216"/>
      <c r="AW723" s="216"/>
      <c r="AX723" s="425"/>
    </row>
    <row r="724" spans="1:50" ht="18" customHeight="1">
      <c r="A724" s="641"/>
      <c r="B724" s="642"/>
      <c r="C724" s="888"/>
      <c r="D724" s="889"/>
      <c r="E724" s="889"/>
      <c r="F724" s="890"/>
      <c r="G724" s="910"/>
      <c r="H724" s="911"/>
      <c r="I724" s="92" t="str">
        <f t="shared" si="4"/>
        <v/>
      </c>
      <c r="J724" s="887"/>
      <c r="K724" s="887"/>
      <c r="L724" s="92" t="str">
        <f t="shared" si="5"/>
        <v/>
      </c>
      <c r="M724" s="93"/>
      <c r="N724" s="884"/>
      <c r="O724" s="885"/>
      <c r="P724" s="885"/>
      <c r="Q724" s="885"/>
      <c r="R724" s="885"/>
      <c r="S724" s="885"/>
      <c r="T724" s="885"/>
      <c r="U724" s="885"/>
      <c r="V724" s="885"/>
      <c r="W724" s="885"/>
      <c r="X724" s="885"/>
      <c r="Y724" s="885"/>
      <c r="Z724" s="885"/>
      <c r="AA724" s="885"/>
      <c r="AB724" s="885"/>
      <c r="AC724" s="885"/>
      <c r="AD724" s="885"/>
      <c r="AE724" s="885"/>
      <c r="AF724" s="886"/>
      <c r="AG724" s="424"/>
      <c r="AH724" s="216"/>
      <c r="AI724" s="216"/>
      <c r="AJ724" s="216"/>
      <c r="AK724" s="216"/>
      <c r="AL724" s="216"/>
      <c r="AM724" s="216"/>
      <c r="AN724" s="216"/>
      <c r="AO724" s="216"/>
      <c r="AP724" s="216"/>
      <c r="AQ724" s="216"/>
      <c r="AR724" s="216"/>
      <c r="AS724" s="216"/>
      <c r="AT724" s="216"/>
      <c r="AU724" s="216"/>
      <c r="AV724" s="216"/>
      <c r="AW724" s="216"/>
      <c r="AX724" s="425"/>
    </row>
    <row r="725" spans="1:50" ht="18" customHeight="1">
      <c r="A725" s="643"/>
      <c r="B725" s="644"/>
      <c r="C725" s="891"/>
      <c r="D725" s="892"/>
      <c r="E725" s="892"/>
      <c r="F725" s="893"/>
      <c r="G725" s="926"/>
      <c r="H725" s="927"/>
      <c r="I725" s="94" t="str">
        <f t="shared" si="4"/>
        <v/>
      </c>
      <c r="J725" s="928"/>
      <c r="K725" s="928"/>
      <c r="L725" s="94" t="str">
        <f t="shared" si="5"/>
        <v/>
      </c>
      <c r="M725" s="95"/>
      <c r="N725" s="912"/>
      <c r="O725" s="913"/>
      <c r="P725" s="913"/>
      <c r="Q725" s="913"/>
      <c r="R725" s="913"/>
      <c r="S725" s="913"/>
      <c r="T725" s="913"/>
      <c r="U725" s="913"/>
      <c r="V725" s="913"/>
      <c r="W725" s="913"/>
      <c r="X725" s="913"/>
      <c r="Y725" s="913"/>
      <c r="Z725" s="913"/>
      <c r="AA725" s="913"/>
      <c r="AB725" s="913"/>
      <c r="AC725" s="913"/>
      <c r="AD725" s="913"/>
      <c r="AE725" s="913"/>
      <c r="AF725" s="914"/>
      <c r="AG725" s="125"/>
      <c r="AH725" s="126"/>
      <c r="AI725" s="126"/>
      <c r="AJ725" s="126"/>
      <c r="AK725" s="126"/>
      <c r="AL725" s="126"/>
      <c r="AM725" s="126"/>
      <c r="AN725" s="126"/>
      <c r="AO725" s="126"/>
      <c r="AP725" s="126"/>
      <c r="AQ725" s="126"/>
      <c r="AR725" s="126"/>
      <c r="AS725" s="126"/>
      <c r="AT725" s="126"/>
      <c r="AU725" s="126"/>
      <c r="AV725" s="126"/>
      <c r="AW725" s="126"/>
      <c r="AX725" s="127"/>
    </row>
    <row r="726" spans="1:50" ht="67.5" customHeight="1">
      <c r="A726" s="607" t="s">
        <v>49</v>
      </c>
      <c r="B726" s="608"/>
      <c r="C726" s="429" t="s">
        <v>54</v>
      </c>
      <c r="D726" s="565"/>
      <c r="E726" s="565"/>
      <c r="F726" s="566"/>
      <c r="G726" s="787" t="s">
        <v>589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c r="A727" s="609"/>
      <c r="B727" s="610"/>
      <c r="C727" s="782" t="s">
        <v>58</v>
      </c>
      <c r="D727" s="783"/>
      <c r="E727" s="783"/>
      <c r="F727" s="784"/>
      <c r="G727" s="785" t="s">
        <v>590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c r="A728" s="779" t="s">
        <v>34</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c r="A729" s="751" t="s">
        <v>589</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4"/>
      <c r="B731" s="605"/>
      <c r="C731" s="605"/>
      <c r="D731" s="605"/>
      <c r="E731" s="606"/>
      <c r="F731" s="669" t="s">
        <v>591</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731"/>
      <c r="B733" s="732"/>
      <c r="C733" s="732"/>
      <c r="D733" s="732"/>
      <c r="E733" s="733"/>
      <c r="F733" s="752" t="s">
        <v>589</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7" t="s">
        <v>589</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0" t="s">
        <v>506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0" ht="24.75" customHeight="1">
      <c r="A737" s="611" t="s">
        <v>433</v>
      </c>
      <c r="B737" s="612"/>
      <c r="C737" s="612"/>
      <c r="D737" s="612"/>
      <c r="E737" s="612"/>
      <c r="F737" s="612"/>
      <c r="G737" s="919"/>
      <c r="H737" s="920"/>
      <c r="I737" s="920"/>
      <c r="J737" s="920"/>
      <c r="K737" s="920"/>
      <c r="L737" s="920"/>
      <c r="M737" s="920"/>
      <c r="N737" s="920"/>
      <c r="O737" s="920"/>
      <c r="P737" s="921"/>
      <c r="Q737" s="612" t="s">
        <v>360</v>
      </c>
      <c r="R737" s="612"/>
      <c r="S737" s="612"/>
      <c r="T737" s="612"/>
      <c r="U737" s="612"/>
      <c r="V737" s="612"/>
      <c r="W737" s="925">
        <v>333335341355</v>
      </c>
      <c r="X737" s="920"/>
      <c r="Y737" s="920"/>
      <c r="Z737" s="920"/>
      <c r="AA737" s="920"/>
      <c r="AB737" s="920"/>
      <c r="AC737" s="920"/>
      <c r="AD737" s="920"/>
      <c r="AE737" s="920"/>
      <c r="AF737" s="921"/>
      <c r="AG737" s="612" t="s">
        <v>361</v>
      </c>
      <c r="AH737" s="612"/>
      <c r="AI737" s="612"/>
      <c r="AJ737" s="612"/>
      <c r="AK737" s="612"/>
      <c r="AL737" s="612"/>
      <c r="AM737" s="919" t="s">
        <v>563</v>
      </c>
      <c r="AN737" s="920"/>
      <c r="AO737" s="920"/>
      <c r="AP737" s="920"/>
      <c r="AQ737" s="920"/>
      <c r="AR737" s="920"/>
      <c r="AS737" s="920"/>
      <c r="AT737" s="920"/>
      <c r="AU737" s="920"/>
      <c r="AV737" s="921"/>
      <c r="AW737" s="59"/>
      <c r="AX737" s="60"/>
    </row>
    <row r="738" spans="1:50" ht="24.75" customHeight="1">
      <c r="A738" s="896" t="s">
        <v>362</v>
      </c>
      <c r="B738" s="897"/>
      <c r="C738" s="897"/>
      <c r="D738" s="897"/>
      <c r="E738" s="897"/>
      <c r="F738" s="897"/>
      <c r="G738" s="919" t="s">
        <v>564</v>
      </c>
      <c r="H738" s="920"/>
      <c r="I738" s="920"/>
      <c r="J738" s="920"/>
      <c r="K738" s="920"/>
      <c r="L738" s="920"/>
      <c r="M738" s="920"/>
      <c r="N738" s="920"/>
      <c r="O738" s="920"/>
      <c r="P738" s="920"/>
      <c r="Q738" s="612" t="s">
        <v>363</v>
      </c>
      <c r="R738" s="612"/>
      <c r="S738" s="612"/>
      <c r="T738" s="612"/>
      <c r="U738" s="612"/>
      <c r="V738" s="612"/>
      <c r="W738" s="919">
        <v>14</v>
      </c>
      <c r="X738" s="920"/>
      <c r="Y738" s="920"/>
      <c r="Z738" s="920"/>
      <c r="AA738" s="920"/>
      <c r="AB738" s="920"/>
      <c r="AC738" s="920"/>
      <c r="AD738" s="920"/>
      <c r="AE738" s="920"/>
      <c r="AF738" s="921"/>
      <c r="AG738" s="897" t="s">
        <v>364</v>
      </c>
      <c r="AH738" s="897"/>
      <c r="AI738" s="897"/>
      <c r="AJ738" s="897"/>
      <c r="AK738" s="897"/>
      <c r="AL738" s="897"/>
      <c r="AM738" s="919">
        <v>15</v>
      </c>
      <c r="AN738" s="920"/>
      <c r="AO738" s="920"/>
      <c r="AP738" s="920"/>
      <c r="AQ738" s="920"/>
      <c r="AR738" s="920"/>
      <c r="AS738" s="920"/>
      <c r="AT738" s="920"/>
      <c r="AU738" s="920"/>
      <c r="AV738" s="921"/>
      <c r="AW738" s="87"/>
      <c r="AX738" s="88"/>
    </row>
    <row r="739" spans="1:50" ht="24.75" customHeight="1" thickBot="1">
      <c r="A739" s="729" t="s">
        <v>492</v>
      </c>
      <c r="B739" s="730"/>
      <c r="C739" s="730"/>
      <c r="D739" s="730"/>
      <c r="E739" s="730"/>
      <c r="F739" s="730"/>
      <c r="G739" s="922">
        <v>15</v>
      </c>
      <c r="H739" s="923"/>
      <c r="I739" s="923"/>
      <c r="J739" s="923"/>
      <c r="K739" s="923"/>
      <c r="L739" s="923"/>
      <c r="M739" s="923"/>
      <c r="N739" s="923"/>
      <c r="O739" s="923"/>
      <c r="P739" s="924"/>
      <c r="Q739" s="898"/>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900"/>
      <c r="AW739" s="61"/>
      <c r="AX739" s="62"/>
    </row>
    <row r="740" spans="1:50" ht="28.35" customHeight="1">
      <c r="A740" s="766" t="s">
        <v>543</v>
      </c>
      <c r="B740" s="767"/>
      <c r="C740" s="767"/>
      <c r="D740" s="767"/>
      <c r="E740" s="767"/>
      <c r="F740" s="76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1" hidden="1" customHeight="1">
      <c r="A741" s="104"/>
      <c r="B741" s="105"/>
      <c r="C741" s="105"/>
      <c r="D741" s="105"/>
      <c r="E741" s="105"/>
      <c r="F741" s="106"/>
      <c r="G741" s="99"/>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8.75" hidden="1" customHeight="1">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6.5" hidden="1" customHeight="1">
      <c r="A750" s="104"/>
      <c r="B750" s="105"/>
      <c r="C750" s="105"/>
      <c r="D750" s="105"/>
      <c r="E750" s="105"/>
      <c r="F750" s="106"/>
      <c r="G750" s="99"/>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hidden="1"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75"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 customHeight="1">
      <c r="A758" s="104"/>
      <c r="B758" s="105"/>
      <c r="C758" s="105"/>
      <c r="D758" s="105"/>
      <c r="E758" s="105"/>
      <c r="F758" s="106"/>
      <c r="G758" s="99"/>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4"/>
      <c r="B760" s="105"/>
      <c r="C760" s="105"/>
      <c r="D760" s="105"/>
      <c r="E760" s="105"/>
      <c r="F760" s="106"/>
      <c r="G760" s="100"/>
      <c r="H760" s="100"/>
      <c r="I760" s="100"/>
      <c r="J760" s="100"/>
      <c r="K760" s="100"/>
      <c r="L760" s="100"/>
      <c r="M760" s="100"/>
      <c r="N760" s="100"/>
      <c r="O760" s="100"/>
      <c r="P760" s="100"/>
      <c r="Q760" s="100"/>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customHeight="1">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 customHeight="1" thickBot="1">
      <c r="A778" s="769"/>
      <c r="B778" s="770"/>
      <c r="C778" s="770"/>
      <c r="D778" s="770"/>
      <c r="E778" s="770"/>
      <c r="F778" s="7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46" t="s">
        <v>545</v>
      </c>
      <c r="B779" s="747"/>
      <c r="C779" s="747"/>
      <c r="D779" s="747"/>
      <c r="E779" s="747"/>
      <c r="F779" s="748"/>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1"/>
      <c r="B780" s="749"/>
      <c r="C780" s="749"/>
      <c r="D780" s="749"/>
      <c r="E780" s="749"/>
      <c r="F780" s="750"/>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1"/>
      <c r="B781" s="749"/>
      <c r="C781" s="749"/>
      <c r="D781" s="749"/>
      <c r="E781" s="749"/>
      <c r="F781" s="750"/>
      <c r="G781" s="436"/>
      <c r="H781" s="437"/>
      <c r="I781" s="437"/>
      <c r="J781" s="437"/>
      <c r="K781" s="438"/>
      <c r="L781" s="439"/>
      <c r="M781" s="440"/>
      <c r="N781" s="440"/>
      <c r="O781" s="440"/>
      <c r="P781" s="440"/>
      <c r="Q781" s="440"/>
      <c r="R781" s="440"/>
      <c r="S781" s="440"/>
      <c r="T781" s="440"/>
      <c r="U781" s="440"/>
      <c r="V781" s="440"/>
      <c r="W781" s="440"/>
      <c r="X781" s="441"/>
      <c r="Y781" s="466"/>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hidden="1" customHeight="1">
      <c r="A782" s="571"/>
      <c r="B782" s="749"/>
      <c r="C782" s="749"/>
      <c r="D782" s="749"/>
      <c r="E782" s="749"/>
      <c r="F782" s="750"/>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1"/>
      <c r="B783" s="749"/>
      <c r="C783" s="749"/>
      <c r="D783" s="749"/>
      <c r="E783" s="749"/>
      <c r="F783" s="750"/>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1"/>
      <c r="B784" s="749"/>
      <c r="C784" s="749"/>
      <c r="D784" s="749"/>
      <c r="E784" s="749"/>
      <c r="F784" s="750"/>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1"/>
      <c r="B785" s="749"/>
      <c r="C785" s="749"/>
      <c r="D785" s="749"/>
      <c r="E785" s="749"/>
      <c r="F785" s="750"/>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1"/>
      <c r="B786" s="749"/>
      <c r="C786" s="749"/>
      <c r="D786" s="749"/>
      <c r="E786" s="749"/>
      <c r="F786" s="750"/>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1"/>
      <c r="B787" s="749"/>
      <c r="C787" s="749"/>
      <c r="D787" s="749"/>
      <c r="E787" s="749"/>
      <c r="F787" s="750"/>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1"/>
      <c r="B788" s="749"/>
      <c r="C788" s="749"/>
      <c r="D788" s="749"/>
      <c r="E788" s="749"/>
      <c r="F788" s="750"/>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1"/>
      <c r="B789" s="749"/>
      <c r="C789" s="749"/>
      <c r="D789" s="749"/>
      <c r="E789" s="749"/>
      <c r="F789" s="750"/>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71"/>
      <c r="B790" s="749"/>
      <c r="C790" s="749"/>
      <c r="D790" s="749"/>
      <c r="E790" s="749"/>
      <c r="F790" s="750"/>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71"/>
      <c r="B791" s="749"/>
      <c r="C791" s="749"/>
      <c r="D791" s="749"/>
      <c r="E791" s="749"/>
      <c r="F791" s="750"/>
      <c r="G791" s="397" t="s">
        <v>21</v>
      </c>
      <c r="H791" s="398"/>
      <c r="I791" s="398"/>
      <c r="J791" s="398"/>
      <c r="K791" s="398"/>
      <c r="L791" s="399"/>
      <c r="M791" s="400"/>
      <c r="N791" s="400"/>
      <c r="O791" s="400"/>
      <c r="P791" s="400"/>
      <c r="Q791" s="400"/>
      <c r="R791" s="400"/>
      <c r="S791" s="400"/>
      <c r="T791" s="400"/>
      <c r="U791" s="400"/>
      <c r="V791" s="400"/>
      <c r="W791" s="400"/>
      <c r="X791" s="401"/>
      <c r="Y791" s="402">
        <f>SUM(Y781:AB790)</f>
        <v>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customHeight="1">
      <c r="A792" s="571"/>
      <c r="B792" s="749"/>
      <c r="C792" s="749"/>
      <c r="D792" s="749"/>
      <c r="E792" s="749"/>
      <c r="F792" s="750"/>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c r="A793" s="571"/>
      <c r="B793" s="749"/>
      <c r="C793" s="749"/>
      <c r="D793" s="749"/>
      <c r="E793" s="749"/>
      <c r="F793" s="750"/>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c r="A794" s="571"/>
      <c r="B794" s="749"/>
      <c r="C794" s="749"/>
      <c r="D794" s="749"/>
      <c r="E794" s="749"/>
      <c r="F794" s="750"/>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1"/>
      <c r="B795" s="749"/>
      <c r="C795" s="749"/>
      <c r="D795" s="749"/>
      <c r="E795" s="749"/>
      <c r="F795" s="750"/>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1"/>
      <c r="B796" s="749"/>
      <c r="C796" s="749"/>
      <c r="D796" s="749"/>
      <c r="E796" s="749"/>
      <c r="F796" s="750"/>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1"/>
      <c r="B797" s="749"/>
      <c r="C797" s="749"/>
      <c r="D797" s="749"/>
      <c r="E797" s="749"/>
      <c r="F797" s="750"/>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1"/>
      <c r="B798" s="749"/>
      <c r="C798" s="749"/>
      <c r="D798" s="749"/>
      <c r="E798" s="749"/>
      <c r="F798" s="750"/>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1"/>
      <c r="B799" s="749"/>
      <c r="C799" s="749"/>
      <c r="D799" s="749"/>
      <c r="E799" s="749"/>
      <c r="F799" s="750"/>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1"/>
      <c r="B800" s="749"/>
      <c r="C800" s="749"/>
      <c r="D800" s="749"/>
      <c r="E800" s="749"/>
      <c r="F800" s="750"/>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1"/>
      <c r="B801" s="749"/>
      <c r="C801" s="749"/>
      <c r="D801" s="749"/>
      <c r="E801" s="749"/>
      <c r="F801" s="750"/>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1"/>
      <c r="B802" s="749"/>
      <c r="C802" s="749"/>
      <c r="D802" s="749"/>
      <c r="E802" s="749"/>
      <c r="F802" s="750"/>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1"/>
      <c r="B803" s="749"/>
      <c r="C803" s="749"/>
      <c r="D803" s="749"/>
      <c r="E803" s="749"/>
      <c r="F803" s="750"/>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c r="A804" s="571"/>
      <c r="B804" s="749"/>
      <c r="C804" s="749"/>
      <c r="D804" s="749"/>
      <c r="E804" s="749"/>
      <c r="F804" s="750"/>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customHeight="1">
      <c r="A805" s="571"/>
      <c r="B805" s="749"/>
      <c r="C805" s="749"/>
      <c r="D805" s="749"/>
      <c r="E805" s="749"/>
      <c r="F805" s="750"/>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c r="A806" s="571"/>
      <c r="B806" s="749"/>
      <c r="C806" s="749"/>
      <c r="D806" s="749"/>
      <c r="E806" s="749"/>
      <c r="F806" s="750"/>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c r="A807" s="571"/>
      <c r="B807" s="749"/>
      <c r="C807" s="749"/>
      <c r="D807" s="749"/>
      <c r="E807" s="749"/>
      <c r="F807" s="750"/>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1"/>
      <c r="B808" s="749"/>
      <c r="C808" s="749"/>
      <c r="D808" s="749"/>
      <c r="E808" s="749"/>
      <c r="F808" s="750"/>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1"/>
      <c r="B809" s="749"/>
      <c r="C809" s="749"/>
      <c r="D809" s="749"/>
      <c r="E809" s="749"/>
      <c r="F809" s="750"/>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1"/>
      <c r="B810" s="749"/>
      <c r="C810" s="749"/>
      <c r="D810" s="749"/>
      <c r="E810" s="749"/>
      <c r="F810" s="750"/>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1"/>
      <c r="B811" s="749"/>
      <c r="C811" s="749"/>
      <c r="D811" s="749"/>
      <c r="E811" s="749"/>
      <c r="F811" s="750"/>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1"/>
      <c r="B812" s="749"/>
      <c r="C812" s="749"/>
      <c r="D812" s="749"/>
      <c r="E812" s="749"/>
      <c r="F812" s="750"/>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1"/>
      <c r="B813" s="749"/>
      <c r="C813" s="749"/>
      <c r="D813" s="749"/>
      <c r="E813" s="749"/>
      <c r="F813" s="750"/>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1"/>
      <c r="B814" s="749"/>
      <c r="C814" s="749"/>
      <c r="D814" s="749"/>
      <c r="E814" s="749"/>
      <c r="F814" s="750"/>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1"/>
      <c r="B815" s="749"/>
      <c r="C815" s="749"/>
      <c r="D815" s="749"/>
      <c r="E815" s="749"/>
      <c r="F815" s="750"/>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1"/>
      <c r="B816" s="749"/>
      <c r="C816" s="749"/>
      <c r="D816" s="749"/>
      <c r="E816" s="749"/>
      <c r="F816" s="750"/>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c r="A817" s="571"/>
      <c r="B817" s="749"/>
      <c r="C817" s="749"/>
      <c r="D817" s="749"/>
      <c r="E817" s="749"/>
      <c r="F817" s="750"/>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customHeight="1">
      <c r="A818" s="571"/>
      <c r="B818" s="749"/>
      <c r="C818" s="749"/>
      <c r="D818" s="749"/>
      <c r="E818" s="749"/>
      <c r="F818" s="750"/>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c r="A819" s="571"/>
      <c r="B819" s="749"/>
      <c r="C819" s="749"/>
      <c r="D819" s="749"/>
      <c r="E819" s="749"/>
      <c r="F819" s="750"/>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customHeight="1">
      <c r="A820" s="571"/>
      <c r="B820" s="749"/>
      <c r="C820" s="749"/>
      <c r="D820" s="749"/>
      <c r="E820" s="749"/>
      <c r="F820" s="750"/>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1"/>
      <c r="B821" s="749"/>
      <c r="C821" s="749"/>
      <c r="D821" s="749"/>
      <c r="E821" s="749"/>
      <c r="F821" s="750"/>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1"/>
      <c r="B822" s="749"/>
      <c r="C822" s="749"/>
      <c r="D822" s="749"/>
      <c r="E822" s="749"/>
      <c r="F822" s="750"/>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1"/>
      <c r="B823" s="749"/>
      <c r="C823" s="749"/>
      <c r="D823" s="749"/>
      <c r="E823" s="749"/>
      <c r="F823" s="750"/>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1"/>
      <c r="B824" s="749"/>
      <c r="C824" s="749"/>
      <c r="D824" s="749"/>
      <c r="E824" s="749"/>
      <c r="F824" s="750"/>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1"/>
      <c r="B825" s="749"/>
      <c r="C825" s="749"/>
      <c r="D825" s="749"/>
      <c r="E825" s="749"/>
      <c r="F825" s="750"/>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1"/>
      <c r="B826" s="749"/>
      <c r="C826" s="749"/>
      <c r="D826" s="749"/>
      <c r="E826" s="749"/>
      <c r="F826" s="750"/>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1"/>
      <c r="B827" s="749"/>
      <c r="C827" s="749"/>
      <c r="D827" s="749"/>
      <c r="E827" s="749"/>
      <c r="F827" s="750"/>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1"/>
      <c r="B828" s="749"/>
      <c r="C828" s="749"/>
      <c r="D828" s="749"/>
      <c r="E828" s="749"/>
      <c r="F828" s="750"/>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1"/>
      <c r="B829" s="749"/>
      <c r="C829" s="749"/>
      <c r="D829" s="749"/>
      <c r="E829" s="749"/>
      <c r="F829" s="750"/>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71"/>
      <c r="B830" s="749"/>
      <c r="C830" s="749"/>
      <c r="D830" s="749"/>
      <c r="E830" s="749"/>
      <c r="F830" s="750"/>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15" t="s">
        <v>496</v>
      </c>
      <c r="AM831" s="916"/>
      <c r="AN831" s="916"/>
      <c r="AO831" s="91" t="s">
        <v>561</v>
      </c>
      <c r="AP831" s="21"/>
      <c r="AQ831" s="21"/>
      <c r="AR831" s="21"/>
      <c r="AS831" s="21"/>
      <c r="AT831" s="21"/>
      <c r="AU831" s="21"/>
      <c r="AV831" s="21"/>
      <c r="AW831" s="21"/>
      <c r="AX831" s="22"/>
    </row>
    <row r="832" spans="1:50" ht="16.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5"/>
      <c r="D837" s="406"/>
      <c r="E837" s="406"/>
      <c r="F837" s="406"/>
      <c r="G837" s="406"/>
      <c r="H837" s="406"/>
      <c r="I837" s="406"/>
      <c r="J837" s="407"/>
      <c r="K837" s="408"/>
      <c r="L837" s="408"/>
      <c r="M837" s="408"/>
      <c r="N837" s="408"/>
      <c r="O837" s="408"/>
      <c r="P837" s="416"/>
      <c r="Q837" s="310"/>
      <c r="R837" s="310"/>
      <c r="S837" s="310"/>
      <c r="T837" s="310"/>
      <c r="U837" s="310"/>
      <c r="V837" s="310"/>
      <c r="W837" s="310"/>
      <c r="X837" s="310"/>
      <c r="Y837" s="318"/>
      <c r="Z837" s="319"/>
      <c r="AA837" s="319"/>
      <c r="AB837" s="320"/>
      <c r="AC837" s="409"/>
      <c r="AD837" s="417"/>
      <c r="AE837" s="417"/>
      <c r="AF837" s="417"/>
      <c r="AG837" s="417"/>
      <c r="AH837" s="410"/>
      <c r="AI837" s="411"/>
      <c r="AJ837" s="411"/>
      <c r="AK837" s="411"/>
      <c r="AL837" s="315"/>
      <c r="AM837" s="316"/>
      <c r="AN837" s="316"/>
      <c r="AO837" s="317"/>
      <c r="AP837" s="311"/>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5"/>
      <c r="D839" s="406"/>
      <c r="E839" s="406"/>
      <c r="F839" s="406"/>
      <c r="G839" s="406"/>
      <c r="H839" s="406"/>
      <c r="I839" s="406"/>
      <c r="J839" s="407"/>
      <c r="K839" s="408"/>
      <c r="L839" s="408"/>
      <c r="M839" s="408"/>
      <c r="N839" s="408"/>
      <c r="O839" s="408"/>
      <c r="P839" s="416"/>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5"/>
      <c r="D840" s="406"/>
      <c r="E840" s="406"/>
      <c r="F840" s="406"/>
      <c r="G840" s="406"/>
      <c r="H840" s="406"/>
      <c r="I840" s="406"/>
      <c r="J840" s="407"/>
      <c r="K840" s="408"/>
      <c r="L840" s="408"/>
      <c r="M840" s="408"/>
      <c r="N840" s="408"/>
      <c r="O840" s="408"/>
      <c r="P840" s="416"/>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42.75" customHeight="1">
      <c r="A870" s="395">
        <v>1</v>
      </c>
      <c r="B870" s="395">
        <v>1</v>
      </c>
      <c r="C870" s="415"/>
      <c r="D870" s="406"/>
      <c r="E870" s="406"/>
      <c r="F870" s="406"/>
      <c r="G870" s="406"/>
      <c r="H870" s="406"/>
      <c r="I870" s="406"/>
      <c r="J870" s="407"/>
      <c r="K870" s="408"/>
      <c r="L870" s="408"/>
      <c r="M870" s="408"/>
      <c r="N870" s="408"/>
      <c r="O870" s="408"/>
      <c r="P870" s="416"/>
      <c r="Q870" s="310"/>
      <c r="R870" s="310"/>
      <c r="S870" s="310"/>
      <c r="T870" s="310"/>
      <c r="U870" s="310"/>
      <c r="V870" s="310"/>
      <c r="W870" s="310"/>
      <c r="X870" s="310"/>
      <c r="Y870" s="318"/>
      <c r="Z870" s="319"/>
      <c r="AA870" s="319"/>
      <c r="AB870" s="320"/>
      <c r="AC870" s="409"/>
      <c r="AD870" s="417"/>
      <c r="AE870" s="417"/>
      <c r="AF870" s="417"/>
      <c r="AG870" s="417"/>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5"/>
      <c r="D872" s="406"/>
      <c r="E872" s="406"/>
      <c r="F872" s="406"/>
      <c r="G872" s="406"/>
      <c r="H872" s="406"/>
      <c r="I872" s="406"/>
      <c r="J872" s="407"/>
      <c r="K872" s="408"/>
      <c r="L872" s="408"/>
      <c r="M872" s="408"/>
      <c r="N872" s="408"/>
      <c r="O872" s="408"/>
      <c r="P872" s="416"/>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5"/>
      <c r="D873" s="406"/>
      <c r="E873" s="406"/>
      <c r="F873" s="406"/>
      <c r="G873" s="406"/>
      <c r="H873" s="406"/>
      <c r="I873" s="406"/>
      <c r="J873" s="407"/>
      <c r="K873" s="408"/>
      <c r="L873" s="408"/>
      <c r="M873" s="408"/>
      <c r="N873" s="408"/>
      <c r="O873" s="408"/>
      <c r="P873" s="416"/>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t="s">
        <v>562</v>
      </c>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12.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customHeight="1">
      <c r="A903" s="395">
        <v>1</v>
      </c>
      <c r="B903" s="395">
        <v>1</v>
      </c>
      <c r="C903" s="415"/>
      <c r="D903" s="406"/>
      <c r="E903" s="406"/>
      <c r="F903" s="406"/>
      <c r="G903" s="406"/>
      <c r="H903" s="406"/>
      <c r="I903" s="406"/>
      <c r="J903" s="407"/>
      <c r="K903" s="408"/>
      <c r="L903" s="408"/>
      <c r="M903" s="408"/>
      <c r="N903" s="408"/>
      <c r="O903" s="408"/>
      <c r="P903" s="416"/>
      <c r="Q903" s="310"/>
      <c r="R903" s="310"/>
      <c r="S903" s="310"/>
      <c r="T903" s="310"/>
      <c r="U903" s="310"/>
      <c r="V903" s="310"/>
      <c r="W903" s="310"/>
      <c r="X903" s="310"/>
      <c r="Y903" s="318"/>
      <c r="Z903" s="319"/>
      <c r="AA903" s="319"/>
      <c r="AB903" s="320"/>
      <c r="AC903" s="409"/>
      <c r="AD903" s="417"/>
      <c r="AE903" s="417"/>
      <c r="AF903" s="417"/>
      <c r="AG903" s="417"/>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5"/>
      <c r="D905" s="406"/>
      <c r="E905" s="406"/>
      <c r="F905" s="406"/>
      <c r="G905" s="406"/>
      <c r="H905" s="406"/>
      <c r="I905" s="406"/>
      <c r="J905" s="407"/>
      <c r="K905" s="408"/>
      <c r="L905" s="408"/>
      <c r="M905" s="408"/>
      <c r="N905" s="408"/>
      <c r="O905" s="408"/>
      <c r="P905" s="416"/>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5"/>
      <c r="D906" s="406"/>
      <c r="E906" s="406"/>
      <c r="F906" s="406"/>
      <c r="G906" s="406"/>
      <c r="H906" s="406"/>
      <c r="I906" s="406"/>
      <c r="J906" s="407"/>
      <c r="K906" s="408"/>
      <c r="L906" s="408"/>
      <c r="M906" s="408"/>
      <c r="N906" s="408"/>
      <c r="O906" s="408"/>
      <c r="P906" s="416"/>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12.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customHeight="1">
      <c r="A936" s="395">
        <v>1</v>
      </c>
      <c r="B936" s="395">
        <v>1</v>
      </c>
      <c r="C936" s="415"/>
      <c r="D936" s="406"/>
      <c r="E936" s="406"/>
      <c r="F936" s="406"/>
      <c r="G936" s="406"/>
      <c r="H936" s="406"/>
      <c r="I936" s="406"/>
      <c r="J936" s="407"/>
      <c r="K936" s="408"/>
      <c r="L936" s="408"/>
      <c r="M936" s="408"/>
      <c r="N936" s="408"/>
      <c r="O936" s="408"/>
      <c r="P936" s="416"/>
      <c r="Q936" s="310"/>
      <c r="R936" s="310"/>
      <c r="S936" s="310"/>
      <c r="T936" s="310"/>
      <c r="U936" s="310"/>
      <c r="V936" s="310"/>
      <c r="W936" s="310"/>
      <c r="X936" s="310"/>
      <c r="Y936" s="318"/>
      <c r="Z936" s="319"/>
      <c r="AA936" s="319"/>
      <c r="AB936" s="320"/>
      <c r="AC936" s="409"/>
      <c r="AD936" s="417"/>
      <c r="AE936" s="417"/>
      <c r="AF936" s="417"/>
      <c r="AG936" s="417"/>
      <c r="AH936" s="410"/>
      <c r="AI936" s="411"/>
      <c r="AJ936" s="411"/>
      <c r="AK936" s="411"/>
      <c r="AL936" s="315"/>
      <c r="AM936" s="316"/>
      <c r="AN936" s="316"/>
      <c r="AO936" s="317"/>
      <c r="AP936" s="311"/>
      <c r="AQ936" s="311"/>
      <c r="AR936" s="311"/>
      <c r="AS936" s="311"/>
      <c r="AT936" s="311"/>
      <c r="AU936" s="311"/>
      <c r="AV936" s="311"/>
      <c r="AW936" s="311"/>
      <c r="AX936" s="311"/>
    </row>
    <row r="937" spans="1:50" ht="30" customHeight="1">
      <c r="A937" s="395">
        <v>2</v>
      </c>
      <c r="B937" s="395">
        <v>1</v>
      </c>
      <c r="C937" s="415"/>
      <c r="D937" s="406"/>
      <c r="E937" s="406"/>
      <c r="F937" s="406"/>
      <c r="G937" s="406"/>
      <c r="H937" s="406"/>
      <c r="I937" s="406"/>
      <c r="J937" s="407"/>
      <c r="K937" s="408"/>
      <c r="L937" s="408"/>
      <c r="M937" s="408"/>
      <c r="N937" s="408"/>
      <c r="O937" s="408"/>
      <c r="P937" s="416"/>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customHeight="1">
      <c r="A938" s="395">
        <v>3</v>
      </c>
      <c r="B938" s="395">
        <v>1</v>
      </c>
      <c r="C938" s="415"/>
      <c r="D938" s="406"/>
      <c r="E938" s="406"/>
      <c r="F938" s="406"/>
      <c r="G938" s="406"/>
      <c r="H938" s="406"/>
      <c r="I938" s="406"/>
      <c r="J938" s="407"/>
      <c r="K938" s="408"/>
      <c r="L938" s="408"/>
      <c r="M938" s="408"/>
      <c r="N938" s="408"/>
      <c r="O938" s="408"/>
      <c r="P938" s="416"/>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customHeight="1">
      <c r="A939" s="395">
        <v>4</v>
      </c>
      <c r="B939" s="395">
        <v>1</v>
      </c>
      <c r="C939" s="415"/>
      <c r="D939" s="406"/>
      <c r="E939" s="406"/>
      <c r="F939" s="406"/>
      <c r="G939" s="406"/>
      <c r="H939" s="406"/>
      <c r="I939" s="406"/>
      <c r="J939" s="407"/>
      <c r="K939" s="408"/>
      <c r="L939" s="408"/>
      <c r="M939" s="408"/>
      <c r="N939" s="408"/>
      <c r="O939" s="408"/>
      <c r="P939" s="416"/>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c r="A940" s="395">
        <v>5</v>
      </c>
      <c r="B940" s="395">
        <v>1</v>
      </c>
      <c r="C940" s="415"/>
      <c r="D940" s="406"/>
      <c r="E940" s="406"/>
      <c r="F940" s="406"/>
      <c r="G940" s="406"/>
      <c r="H940" s="406"/>
      <c r="I940" s="406"/>
      <c r="J940" s="407"/>
      <c r="K940" s="408"/>
      <c r="L940" s="408"/>
      <c r="M940" s="408"/>
      <c r="N940" s="408"/>
      <c r="O940" s="408"/>
      <c r="P940" s="416"/>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c r="A941" s="395">
        <v>6</v>
      </c>
      <c r="B941" s="395">
        <v>1</v>
      </c>
      <c r="C941" s="415"/>
      <c r="D941" s="406"/>
      <c r="E941" s="406"/>
      <c r="F941" s="406"/>
      <c r="G941" s="406"/>
      <c r="H941" s="406"/>
      <c r="I941" s="406"/>
      <c r="J941" s="407"/>
      <c r="K941" s="408"/>
      <c r="L941" s="408"/>
      <c r="M941" s="408"/>
      <c r="N941" s="408"/>
      <c r="O941" s="408"/>
      <c r="P941" s="416"/>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c r="A942" s="395">
        <v>7</v>
      </c>
      <c r="B942" s="395">
        <v>1</v>
      </c>
      <c r="C942" s="415"/>
      <c r="D942" s="406"/>
      <c r="E942" s="406"/>
      <c r="F942" s="406"/>
      <c r="G942" s="406"/>
      <c r="H942" s="406"/>
      <c r="I942" s="406"/>
      <c r="J942" s="407"/>
      <c r="K942" s="408"/>
      <c r="L942" s="408"/>
      <c r="M942" s="408"/>
      <c r="N942" s="408"/>
      <c r="O942" s="408"/>
      <c r="P942" s="416"/>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c r="A943" s="395">
        <v>8</v>
      </c>
      <c r="B943" s="395">
        <v>1</v>
      </c>
      <c r="C943" s="415"/>
      <c r="D943" s="406"/>
      <c r="E943" s="406"/>
      <c r="F943" s="406"/>
      <c r="G943" s="406"/>
      <c r="H943" s="406"/>
      <c r="I943" s="406"/>
      <c r="J943" s="407"/>
      <c r="K943" s="408"/>
      <c r="L943" s="408"/>
      <c r="M943" s="408"/>
      <c r="N943" s="408"/>
      <c r="O943" s="408"/>
      <c r="P943" s="416"/>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customHeight="1">
      <c r="A969" s="395">
        <v>1</v>
      </c>
      <c r="B969" s="395">
        <v>1</v>
      </c>
      <c r="C969" s="415"/>
      <c r="D969" s="406"/>
      <c r="E969" s="406"/>
      <c r="F969" s="406"/>
      <c r="G969" s="406"/>
      <c r="H969" s="406"/>
      <c r="I969" s="406"/>
      <c r="J969" s="407"/>
      <c r="K969" s="408"/>
      <c r="L969" s="408"/>
      <c r="M969" s="408"/>
      <c r="N969" s="408"/>
      <c r="O969" s="408"/>
      <c r="P969" s="416"/>
      <c r="Q969" s="310"/>
      <c r="R969" s="310"/>
      <c r="S969" s="310"/>
      <c r="T969" s="310"/>
      <c r="U969" s="310"/>
      <c r="V969" s="310"/>
      <c r="W969" s="310"/>
      <c r="X969" s="310"/>
      <c r="Y969" s="318"/>
      <c r="Z969" s="319"/>
      <c r="AA969" s="319"/>
      <c r="AB969" s="320"/>
      <c r="AC969" s="409"/>
      <c r="AD969" s="417"/>
      <c r="AE969" s="417"/>
      <c r="AF969" s="417"/>
      <c r="AG969" s="417"/>
      <c r="AH969" s="410"/>
      <c r="AI969" s="411"/>
      <c r="AJ969" s="411"/>
      <c r="AK969" s="411"/>
      <c r="AL969" s="315"/>
      <c r="AM969" s="316"/>
      <c r="AN969" s="316"/>
      <c r="AO969" s="317"/>
      <c r="AP969" s="311"/>
      <c r="AQ969" s="311"/>
      <c r="AR969" s="311"/>
      <c r="AS969" s="311"/>
      <c r="AT969" s="311"/>
      <c r="AU969" s="311"/>
      <c r="AV969" s="311"/>
      <c r="AW969" s="311"/>
      <c r="AX969" s="311"/>
    </row>
    <row r="970" spans="1:50" ht="30" customHeight="1">
      <c r="A970" s="395">
        <v>2</v>
      </c>
      <c r="B970" s="395">
        <v>1</v>
      </c>
      <c r="C970" s="415"/>
      <c r="D970" s="406"/>
      <c r="E970" s="406"/>
      <c r="F970" s="406"/>
      <c r="G970" s="406"/>
      <c r="H970" s="406"/>
      <c r="I970" s="406"/>
      <c r="J970" s="407"/>
      <c r="K970" s="408"/>
      <c r="L970" s="408"/>
      <c r="M970" s="408"/>
      <c r="N970" s="408"/>
      <c r="O970" s="408"/>
      <c r="P970" s="416"/>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customHeight="1">
      <c r="A971" s="395">
        <v>3</v>
      </c>
      <c r="B971" s="395">
        <v>1</v>
      </c>
      <c r="C971" s="415"/>
      <c r="D971" s="406"/>
      <c r="E971" s="406"/>
      <c r="F971" s="406"/>
      <c r="G971" s="406"/>
      <c r="H971" s="406"/>
      <c r="I971" s="406"/>
      <c r="J971" s="407"/>
      <c r="K971" s="408"/>
      <c r="L971" s="408"/>
      <c r="M971" s="408"/>
      <c r="N971" s="408"/>
      <c r="O971" s="408"/>
      <c r="P971" s="416"/>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customHeight="1">
      <c r="A972" s="395">
        <v>4</v>
      </c>
      <c r="B972" s="395">
        <v>1</v>
      </c>
      <c r="C972" s="415"/>
      <c r="D972" s="406"/>
      <c r="E972" s="406"/>
      <c r="F972" s="406"/>
      <c r="G972" s="406"/>
      <c r="H972" s="406"/>
      <c r="I972" s="406"/>
      <c r="J972" s="407"/>
      <c r="K972" s="408"/>
      <c r="L972" s="408"/>
      <c r="M972" s="408"/>
      <c r="N972" s="408"/>
      <c r="O972" s="408"/>
      <c r="P972" s="416"/>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c r="A973" s="395">
        <v>5</v>
      </c>
      <c r="B973" s="395">
        <v>1</v>
      </c>
      <c r="C973" s="415"/>
      <c r="D973" s="406"/>
      <c r="E973" s="406"/>
      <c r="F973" s="406"/>
      <c r="G973" s="406"/>
      <c r="H973" s="406"/>
      <c r="I973" s="406"/>
      <c r="J973" s="407"/>
      <c r="K973" s="408"/>
      <c r="L973" s="408"/>
      <c r="M973" s="408"/>
      <c r="N973" s="408"/>
      <c r="O973" s="408"/>
      <c r="P973" s="416"/>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c r="A974" s="395">
        <v>6</v>
      </c>
      <c r="B974" s="395">
        <v>1</v>
      </c>
      <c r="C974" s="415"/>
      <c r="D974" s="406"/>
      <c r="E974" s="406"/>
      <c r="F974" s="406"/>
      <c r="G974" s="406"/>
      <c r="H974" s="406"/>
      <c r="I974" s="406"/>
      <c r="J974" s="407"/>
      <c r="K974" s="408"/>
      <c r="L974" s="408"/>
      <c r="M974" s="408"/>
      <c r="N974" s="408"/>
      <c r="O974" s="408"/>
      <c r="P974" s="416"/>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c r="A975" s="395">
        <v>7</v>
      </c>
      <c r="B975" s="395">
        <v>1</v>
      </c>
      <c r="C975" s="415"/>
      <c r="D975" s="406"/>
      <c r="E975" s="406"/>
      <c r="F975" s="406"/>
      <c r="G975" s="406"/>
      <c r="H975" s="406"/>
      <c r="I975" s="406"/>
      <c r="J975" s="407"/>
      <c r="K975" s="408"/>
      <c r="L975" s="408"/>
      <c r="M975" s="408"/>
      <c r="N975" s="408"/>
      <c r="O975" s="408"/>
      <c r="P975" s="416"/>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c r="A976" s="395">
        <v>8</v>
      </c>
      <c r="B976" s="395">
        <v>1</v>
      </c>
      <c r="C976" s="415"/>
      <c r="D976" s="406"/>
      <c r="E976" s="406"/>
      <c r="F976" s="406"/>
      <c r="G976" s="406"/>
      <c r="H976" s="406"/>
      <c r="I976" s="406"/>
      <c r="J976" s="407"/>
      <c r="K976" s="408"/>
      <c r="L976" s="408"/>
      <c r="M976" s="408"/>
      <c r="N976" s="408"/>
      <c r="O976" s="408"/>
      <c r="P976" s="416"/>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c r="A977" s="395">
        <v>9</v>
      </c>
      <c r="B977" s="395">
        <v>1</v>
      </c>
      <c r="C977" s="415"/>
      <c r="D977" s="406"/>
      <c r="E977" s="406"/>
      <c r="F977" s="406"/>
      <c r="G977" s="406"/>
      <c r="H977" s="406"/>
      <c r="I977" s="406"/>
      <c r="J977" s="407"/>
      <c r="K977" s="408"/>
      <c r="L977" s="408"/>
      <c r="M977" s="408"/>
      <c r="N977" s="408"/>
      <c r="O977" s="408"/>
      <c r="P977" s="416"/>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c r="A978" s="395">
        <v>10</v>
      </c>
      <c r="B978" s="395">
        <v>1</v>
      </c>
      <c r="C978" s="415"/>
      <c r="D978" s="406"/>
      <c r="E978" s="406"/>
      <c r="F978" s="406"/>
      <c r="G978" s="406"/>
      <c r="H978" s="406"/>
      <c r="I978" s="406"/>
      <c r="J978" s="407"/>
      <c r="K978" s="408"/>
      <c r="L978" s="408"/>
      <c r="M978" s="408"/>
      <c r="N978" s="408"/>
      <c r="O978" s="408"/>
      <c r="P978" s="416"/>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57" customHeight="1">
      <c r="A1002" s="395">
        <v>1</v>
      </c>
      <c r="B1002" s="395">
        <v>1</v>
      </c>
      <c r="C1002" s="415"/>
      <c r="D1002" s="406"/>
      <c r="E1002" s="406"/>
      <c r="F1002" s="406"/>
      <c r="G1002" s="406"/>
      <c r="H1002" s="406"/>
      <c r="I1002" s="406"/>
      <c r="J1002" s="407"/>
      <c r="K1002" s="408"/>
      <c r="L1002" s="408"/>
      <c r="M1002" s="408"/>
      <c r="N1002" s="408"/>
      <c r="O1002" s="408"/>
      <c r="P1002" s="416"/>
      <c r="Q1002" s="310"/>
      <c r="R1002" s="310"/>
      <c r="S1002" s="310"/>
      <c r="T1002" s="310"/>
      <c r="U1002" s="310"/>
      <c r="V1002" s="310"/>
      <c r="W1002" s="310"/>
      <c r="X1002" s="310"/>
      <c r="Y1002" s="318"/>
      <c r="Z1002" s="319"/>
      <c r="AA1002" s="319"/>
      <c r="AB1002" s="320"/>
      <c r="AC1002" s="409"/>
      <c r="AD1002" s="417"/>
      <c r="AE1002" s="417"/>
      <c r="AF1002" s="417"/>
      <c r="AG1002" s="417"/>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5"/>
      <c r="D1004" s="406"/>
      <c r="E1004" s="406"/>
      <c r="F1004" s="406"/>
      <c r="G1004" s="406"/>
      <c r="H1004" s="406"/>
      <c r="I1004" s="406"/>
      <c r="J1004" s="407"/>
      <c r="K1004" s="408"/>
      <c r="L1004" s="408"/>
      <c r="M1004" s="408"/>
      <c r="N1004" s="408"/>
      <c r="O1004" s="408"/>
      <c r="P1004" s="416"/>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5"/>
      <c r="D1005" s="406"/>
      <c r="E1005" s="406"/>
      <c r="F1005" s="406"/>
      <c r="G1005" s="406"/>
      <c r="H1005" s="406"/>
      <c r="I1005" s="406"/>
      <c r="J1005" s="407"/>
      <c r="K1005" s="408"/>
      <c r="L1005" s="408"/>
      <c r="M1005" s="408"/>
      <c r="N1005" s="408"/>
      <c r="O1005" s="408"/>
      <c r="P1005" s="416"/>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75.75" customHeight="1">
      <c r="A1035" s="395">
        <v>1</v>
      </c>
      <c r="B1035" s="395">
        <v>1</v>
      </c>
      <c r="C1035" s="415"/>
      <c r="D1035" s="406"/>
      <c r="E1035" s="406"/>
      <c r="F1035" s="406"/>
      <c r="G1035" s="406"/>
      <c r="H1035" s="406"/>
      <c r="I1035" s="406"/>
      <c r="J1035" s="407"/>
      <c r="K1035" s="408"/>
      <c r="L1035" s="408"/>
      <c r="M1035" s="408"/>
      <c r="N1035" s="408"/>
      <c r="O1035" s="408"/>
      <c r="P1035" s="416"/>
      <c r="Q1035" s="310"/>
      <c r="R1035" s="310"/>
      <c r="S1035" s="310"/>
      <c r="T1035" s="310"/>
      <c r="U1035" s="310"/>
      <c r="V1035" s="310"/>
      <c r="W1035" s="310"/>
      <c r="X1035" s="310"/>
      <c r="Y1035" s="318"/>
      <c r="Z1035" s="319"/>
      <c r="AA1035" s="319"/>
      <c r="AB1035" s="320"/>
      <c r="AC1035" s="409"/>
      <c r="AD1035" s="417"/>
      <c r="AE1035" s="417"/>
      <c r="AF1035" s="417"/>
      <c r="AG1035" s="417"/>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5"/>
      <c r="D1037" s="406"/>
      <c r="E1037" s="406"/>
      <c r="F1037" s="406"/>
      <c r="G1037" s="406"/>
      <c r="H1037" s="406"/>
      <c r="I1037" s="406"/>
      <c r="J1037" s="407"/>
      <c r="K1037" s="408"/>
      <c r="L1037" s="408"/>
      <c r="M1037" s="408"/>
      <c r="N1037" s="408"/>
      <c r="O1037" s="408"/>
      <c r="P1037" s="416"/>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5"/>
      <c r="D1038" s="406"/>
      <c r="E1038" s="406"/>
      <c r="F1038" s="406"/>
      <c r="G1038" s="406"/>
      <c r="H1038" s="406"/>
      <c r="I1038" s="406"/>
      <c r="J1038" s="407"/>
      <c r="K1038" s="408"/>
      <c r="L1038" s="408"/>
      <c r="M1038" s="408"/>
      <c r="N1038" s="408"/>
      <c r="O1038" s="408"/>
      <c r="P1038" s="416"/>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customHeight="1">
      <c r="A1068" s="395">
        <v>1</v>
      </c>
      <c r="B1068" s="395">
        <v>1</v>
      </c>
      <c r="C1068" s="415"/>
      <c r="D1068" s="406"/>
      <c r="E1068" s="406"/>
      <c r="F1068" s="406"/>
      <c r="G1068" s="406"/>
      <c r="H1068" s="406"/>
      <c r="I1068" s="406"/>
      <c r="J1068" s="407"/>
      <c r="K1068" s="408"/>
      <c r="L1068" s="408"/>
      <c r="M1068" s="408"/>
      <c r="N1068" s="408"/>
      <c r="O1068" s="408"/>
      <c r="P1068" s="416"/>
      <c r="Q1068" s="310"/>
      <c r="R1068" s="310"/>
      <c r="S1068" s="310"/>
      <c r="T1068" s="310"/>
      <c r="U1068" s="310"/>
      <c r="V1068" s="310"/>
      <c r="W1068" s="310"/>
      <c r="X1068" s="310"/>
      <c r="Y1068" s="318"/>
      <c r="Z1068" s="319"/>
      <c r="AA1068" s="319"/>
      <c r="AB1068" s="320"/>
      <c r="AC1068" s="409"/>
      <c r="AD1068" s="417"/>
      <c r="AE1068" s="417"/>
      <c r="AF1068" s="417"/>
      <c r="AG1068" s="417"/>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5"/>
      <c r="D1070" s="406"/>
      <c r="E1070" s="406"/>
      <c r="F1070" s="406"/>
      <c r="G1070" s="406"/>
      <c r="H1070" s="406"/>
      <c r="I1070" s="406"/>
      <c r="J1070" s="407"/>
      <c r="K1070" s="408"/>
      <c r="L1070" s="408"/>
      <c r="M1070" s="408"/>
      <c r="N1070" s="408"/>
      <c r="O1070" s="408"/>
      <c r="P1070" s="416"/>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5"/>
      <c r="D1071" s="406"/>
      <c r="E1071" s="406"/>
      <c r="F1071" s="406"/>
      <c r="G1071" s="406"/>
      <c r="H1071" s="406"/>
      <c r="I1071" s="406"/>
      <c r="J1071" s="407"/>
      <c r="K1071" s="408"/>
      <c r="L1071" s="408"/>
      <c r="M1071" s="408"/>
      <c r="N1071" s="408"/>
      <c r="O1071" s="408"/>
      <c r="P1071" s="416"/>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c r="A1098" s="851" t="s">
        <v>469</v>
      </c>
      <c r="B1098" s="852"/>
      <c r="C1098" s="852"/>
      <c r="D1098" s="852"/>
      <c r="E1098" s="852"/>
      <c r="F1098" s="852"/>
      <c r="G1098" s="852"/>
      <c r="H1098" s="852"/>
      <c r="I1098" s="852"/>
      <c r="J1098" s="852"/>
      <c r="K1098" s="852"/>
      <c r="L1098" s="852"/>
      <c r="M1098" s="852"/>
      <c r="N1098" s="852"/>
      <c r="O1098" s="852"/>
      <c r="P1098" s="852"/>
      <c r="Q1098" s="852"/>
      <c r="R1098" s="852"/>
      <c r="S1098" s="852"/>
      <c r="T1098" s="852"/>
      <c r="U1098" s="852"/>
      <c r="V1098" s="852"/>
      <c r="W1098" s="852"/>
      <c r="X1098" s="852"/>
      <c r="Y1098" s="852"/>
      <c r="Z1098" s="852"/>
      <c r="AA1098" s="852"/>
      <c r="AB1098" s="852"/>
      <c r="AC1098" s="852"/>
      <c r="AD1098" s="852"/>
      <c r="AE1098" s="852"/>
      <c r="AF1098" s="852"/>
      <c r="AG1098" s="852"/>
      <c r="AH1098" s="852"/>
      <c r="AI1098" s="852"/>
      <c r="AJ1098" s="852"/>
      <c r="AK1098" s="853"/>
      <c r="AL1098" s="917" t="s">
        <v>496</v>
      </c>
      <c r="AM1098" s="918"/>
      <c r="AN1098" s="918"/>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3" t="s">
        <v>399</v>
      </c>
      <c r="D1101" s="854"/>
      <c r="E1101" s="253" t="s">
        <v>398</v>
      </c>
      <c r="F1101" s="854"/>
      <c r="G1101" s="854"/>
      <c r="H1101" s="854"/>
      <c r="I1101" s="854"/>
      <c r="J1101" s="253" t="s">
        <v>434</v>
      </c>
      <c r="K1101" s="253"/>
      <c r="L1101" s="253"/>
      <c r="M1101" s="253"/>
      <c r="N1101" s="253"/>
      <c r="O1101" s="253"/>
      <c r="P1101" s="343" t="s">
        <v>28</v>
      </c>
      <c r="Q1101" s="343"/>
      <c r="R1101" s="343"/>
      <c r="S1101" s="343"/>
      <c r="T1101" s="343"/>
      <c r="U1101" s="343"/>
      <c r="V1101" s="343"/>
      <c r="W1101" s="343"/>
      <c r="X1101" s="343"/>
      <c r="Y1101" s="253" t="s">
        <v>436</v>
      </c>
      <c r="Z1101" s="854"/>
      <c r="AA1101" s="854"/>
      <c r="AB1101" s="854"/>
      <c r="AC1101" s="253" t="s">
        <v>379</v>
      </c>
      <c r="AD1101" s="253"/>
      <c r="AE1101" s="253"/>
      <c r="AF1101" s="253"/>
      <c r="AG1101" s="253"/>
      <c r="AH1101" s="343" t="s">
        <v>393</v>
      </c>
      <c r="AI1101" s="344"/>
      <c r="AJ1101" s="344"/>
      <c r="AK1101" s="344"/>
      <c r="AL1101" s="344" t="s">
        <v>22</v>
      </c>
      <c r="AM1101" s="344"/>
      <c r="AN1101" s="344"/>
      <c r="AO1101" s="857"/>
      <c r="AP1101" s="420" t="s">
        <v>470</v>
      </c>
      <c r="AQ1101" s="420"/>
      <c r="AR1101" s="420"/>
      <c r="AS1101" s="420"/>
      <c r="AT1101" s="420"/>
      <c r="AU1101" s="420"/>
      <c r="AV1101" s="420"/>
      <c r="AW1101" s="420"/>
      <c r="AX1101" s="420"/>
    </row>
    <row r="1102" spans="1:50" ht="30" hidden="1" customHeight="1">
      <c r="A1102" s="395">
        <v>1</v>
      </c>
      <c r="B1102" s="395">
        <v>1</v>
      </c>
      <c r="C1102" s="856"/>
      <c r="D1102" s="856"/>
      <c r="E1102" s="855"/>
      <c r="F1102" s="855"/>
      <c r="G1102" s="855"/>
      <c r="H1102" s="855"/>
      <c r="I1102" s="855"/>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56"/>
      <c r="D1103" s="856"/>
      <c r="E1103" s="855"/>
      <c r="F1103" s="855"/>
      <c r="G1103" s="855"/>
      <c r="H1103" s="855"/>
      <c r="I1103" s="855"/>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56"/>
      <c r="D1104" s="856"/>
      <c r="E1104" s="855"/>
      <c r="F1104" s="855"/>
      <c r="G1104" s="855"/>
      <c r="H1104" s="855"/>
      <c r="I1104" s="855"/>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56"/>
      <c r="D1105" s="856"/>
      <c r="E1105" s="855"/>
      <c r="F1105" s="855"/>
      <c r="G1105" s="855"/>
      <c r="H1105" s="855"/>
      <c r="I1105" s="855"/>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56"/>
      <c r="D1106" s="856"/>
      <c r="E1106" s="855"/>
      <c r="F1106" s="855"/>
      <c r="G1106" s="855"/>
      <c r="H1106" s="855"/>
      <c r="I1106" s="855"/>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56"/>
      <c r="D1107" s="856"/>
      <c r="E1107" s="855"/>
      <c r="F1107" s="855"/>
      <c r="G1107" s="855"/>
      <c r="H1107" s="855"/>
      <c r="I1107" s="855"/>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56"/>
      <c r="D1108" s="856"/>
      <c r="E1108" s="855"/>
      <c r="F1108" s="855"/>
      <c r="G1108" s="855"/>
      <c r="H1108" s="855"/>
      <c r="I1108" s="855"/>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56"/>
      <c r="D1109" s="856"/>
      <c r="E1109" s="855"/>
      <c r="F1109" s="855"/>
      <c r="G1109" s="855"/>
      <c r="H1109" s="855"/>
      <c r="I1109" s="855"/>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56"/>
      <c r="D1110" s="856"/>
      <c r="E1110" s="855"/>
      <c r="F1110" s="855"/>
      <c r="G1110" s="855"/>
      <c r="H1110" s="855"/>
      <c r="I1110" s="855"/>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56"/>
      <c r="D1111" s="856"/>
      <c r="E1111" s="855"/>
      <c r="F1111" s="855"/>
      <c r="G1111" s="855"/>
      <c r="H1111" s="855"/>
      <c r="I1111" s="855"/>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56"/>
      <c r="D1112" s="856"/>
      <c r="E1112" s="855"/>
      <c r="F1112" s="855"/>
      <c r="G1112" s="855"/>
      <c r="H1112" s="855"/>
      <c r="I1112" s="855"/>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56"/>
      <c r="D1113" s="856"/>
      <c r="E1113" s="855"/>
      <c r="F1113" s="855"/>
      <c r="G1113" s="855"/>
      <c r="H1113" s="855"/>
      <c r="I1113" s="855"/>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56"/>
      <c r="D1114" s="856"/>
      <c r="E1114" s="855"/>
      <c r="F1114" s="855"/>
      <c r="G1114" s="855"/>
      <c r="H1114" s="855"/>
      <c r="I1114" s="855"/>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56"/>
      <c r="D1115" s="856"/>
      <c r="E1115" s="855"/>
      <c r="F1115" s="855"/>
      <c r="G1115" s="855"/>
      <c r="H1115" s="855"/>
      <c r="I1115" s="855"/>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56"/>
      <c r="D1116" s="856"/>
      <c r="E1116" s="855"/>
      <c r="F1116" s="855"/>
      <c r="G1116" s="855"/>
      <c r="H1116" s="855"/>
      <c r="I1116" s="855"/>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56"/>
      <c r="D1117" s="856"/>
      <c r="E1117" s="855"/>
      <c r="F1117" s="855"/>
      <c r="G1117" s="855"/>
      <c r="H1117" s="855"/>
      <c r="I1117" s="855"/>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56"/>
      <c r="D1118" s="856"/>
      <c r="E1118" s="855"/>
      <c r="F1118" s="855"/>
      <c r="G1118" s="855"/>
      <c r="H1118" s="855"/>
      <c r="I1118" s="855"/>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56"/>
      <c r="D1119" s="856"/>
      <c r="E1119" s="251"/>
      <c r="F1119" s="855"/>
      <c r="G1119" s="855"/>
      <c r="H1119" s="855"/>
      <c r="I1119" s="855"/>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56"/>
      <c r="D1120" s="856"/>
      <c r="E1120" s="855"/>
      <c r="F1120" s="855"/>
      <c r="G1120" s="855"/>
      <c r="H1120" s="855"/>
      <c r="I1120" s="855"/>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56"/>
      <c r="D1121" s="856"/>
      <c r="E1121" s="855"/>
      <c r="F1121" s="855"/>
      <c r="G1121" s="855"/>
      <c r="H1121" s="855"/>
      <c r="I1121" s="855"/>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56"/>
      <c r="D1122" s="856"/>
      <c r="E1122" s="855"/>
      <c r="F1122" s="855"/>
      <c r="G1122" s="855"/>
      <c r="H1122" s="855"/>
      <c r="I1122" s="855"/>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56"/>
      <c r="D1123" s="856"/>
      <c r="E1123" s="855"/>
      <c r="F1123" s="855"/>
      <c r="G1123" s="855"/>
      <c r="H1123" s="855"/>
      <c r="I1123" s="855"/>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56"/>
      <c r="D1124" s="856"/>
      <c r="E1124" s="855"/>
      <c r="F1124" s="855"/>
      <c r="G1124" s="855"/>
      <c r="H1124" s="855"/>
      <c r="I1124" s="855"/>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56"/>
      <c r="D1125" s="856"/>
      <c r="E1125" s="855"/>
      <c r="F1125" s="855"/>
      <c r="G1125" s="855"/>
      <c r="H1125" s="855"/>
      <c r="I1125" s="855"/>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56"/>
      <c r="D1126" s="856"/>
      <c r="E1126" s="855"/>
      <c r="F1126" s="855"/>
      <c r="G1126" s="855"/>
      <c r="H1126" s="855"/>
      <c r="I1126" s="855"/>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56"/>
      <c r="D1127" s="856"/>
      <c r="E1127" s="855"/>
      <c r="F1127" s="855"/>
      <c r="G1127" s="855"/>
      <c r="H1127" s="855"/>
      <c r="I1127" s="855"/>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56"/>
      <c r="D1128" s="856"/>
      <c r="E1128" s="855"/>
      <c r="F1128" s="855"/>
      <c r="G1128" s="855"/>
      <c r="H1128" s="855"/>
      <c r="I1128" s="855"/>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56"/>
      <c r="D1129" s="856"/>
      <c r="E1129" s="855"/>
      <c r="F1129" s="855"/>
      <c r="G1129" s="855"/>
      <c r="H1129" s="855"/>
      <c r="I1129" s="855"/>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56"/>
      <c r="D1130" s="856"/>
      <c r="E1130" s="855"/>
      <c r="F1130" s="855"/>
      <c r="G1130" s="855"/>
      <c r="H1130" s="855"/>
      <c r="I1130" s="855"/>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56"/>
      <c r="D1131" s="856"/>
      <c r="E1131" s="855"/>
      <c r="F1131" s="855"/>
      <c r="G1131" s="855"/>
      <c r="H1131" s="855"/>
      <c r="I1131" s="855"/>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Y837:Y838">
    <cfRule type="expression" dxfId="2355" priority="2379">
      <formula>IF(RIGHT(TEXT(Y837,"0.#"),1)=".",FALSE,TRUE)</formula>
    </cfRule>
    <cfRule type="expression" dxfId="2354" priority="2380">
      <formula>IF(RIGHT(TEXT(Y837,"0.#"),1)=".",TRUE,FALSE)</formula>
    </cfRule>
  </conditionalFormatting>
  <conditionalFormatting sqref="AE492">
    <cfRule type="expression" dxfId="2353" priority="1167">
      <formula>IF(RIGHT(TEXT(AE492,"0.#"),1)=".",FALSE,TRUE)</formula>
    </cfRule>
    <cfRule type="expression" dxfId="2352" priority="1168">
      <formula>IF(RIGHT(TEXT(AE492,"0.#"),1)=".",TRUE,FALSE)</formula>
    </cfRule>
  </conditionalFormatting>
  <conditionalFormatting sqref="AE493">
    <cfRule type="expression" dxfId="2351" priority="1165">
      <formula>IF(RIGHT(TEXT(AE493,"0.#"),1)=".",FALSE,TRUE)</formula>
    </cfRule>
    <cfRule type="expression" dxfId="2350" priority="1166">
      <formula>IF(RIGHT(TEXT(AE493,"0.#"),1)=".",TRUE,FALSE)</formula>
    </cfRule>
  </conditionalFormatting>
  <conditionalFormatting sqref="AE494">
    <cfRule type="expression" dxfId="2349" priority="1163">
      <formula>IF(RIGHT(TEXT(AE494,"0.#"),1)=".",FALSE,TRUE)</formula>
    </cfRule>
    <cfRule type="expression" dxfId="2348" priority="1164">
      <formula>IF(RIGHT(TEXT(AE494,"0.#"),1)=".",TRUE,FALSE)</formula>
    </cfRule>
  </conditionalFormatting>
  <conditionalFormatting sqref="AM492">
    <cfRule type="expression" dxfId="2347" priority="1161">
      <formula>IF(RIGHT(TEXT(AM492,"0.#"),1)=".",FALSE,TRUE)</formula>
    </cfRule>
    <cfRule type="expression" dxfId="2346" priority="1162">
      <formula>IF(RIGHT(TEXT(AM492,"0.#"),1)=".",TRUE,FALSE)</formula>
    </cfRule>
  </conditionalFormatting>
  <conditionalFormatting sqref="AM493">
    <cfRule type="expression" dxfId="2345" priority="1159">
      <formula>IF(RIGHT(TEXT(AM493,"0.#"),1)=".",FALSE,TRUE)</formula>
    </cfRule>
    <cfRule type="expression" dxfId="2344" priority="1160">
      <formula>IF(RIGHT(TEXT(AM493,"0.#"),1)=".",TRUE,FALSE)</formula>
    </cfRule>
  </conditionalFormatting>
  <conditionalFormatting sqref="AQ493">
    <cfRule type="expression" dxfId="2343" priority="1143">
      <formula>IF(RIGHT(TEXT(AQ493,"0.#"),1)=".",FALSE,TRUE)</formula>
    </cfRule>
    <cfRule type="expression" dxfId="2342" priority="1144">
      <formula>IF(RIGHT(TEXT(AQ493,"0.#"),1)=".",TRUE,FALSE)</formula>
    </cfRule>
  </conditionalFormatting>
  <conditionalFormatting sqref="AI493">
    <cfRule type="expression" dxfId="2341" priority="1147">
      <formula>IF(RIGHT(TEXT(AI493,"0.#"),1)=".",FALSE,TRUE)</formula>
    </cfRule>
    <cfRule type="expression" dxfId="2340" priority="1148">
      <formula>IF(RIGHT(TEXT(AI493,"0.#"),1)=".",TRUE,FALSE)</formula>
    </cfRule>
  </conditionalFormatting>
  <conditionalFormatting sqref="AI494">
    <cfRule type="expression" dxfId="2339" priority="1145">
      <formula>IF(RIGHT(TEXT(AI494,"0.#"),1)=".",FALSE,TRUE)</formula>
    </cfRule>
    <cfRule type="expression" dxfId="2338" priority="1146">
      <formula>IF(RIGHT(TEXT(AI494,"0.#"),1)=".",TRUE,FALSE)</formula>
    </cfRule>
  </conditionalFormatting>
  <conditionalFormatting sqref="AM494">
    <cfRule type="expression" dxfId="2337" priority="1157">
      <formula>IF(RIGHT(TEXT(AM494,"0.#"),1)=".",FALSE,TRUE)</formula>
    </cfRule>
    <cfRule type="expression" dxfId="2336" priority="1158">
      <formula>IF(RIGHT(TEXT(AM494,"0.#"),1)=".",TRUE,FALSE)</formula>
    </cfRule>
  </conditionalFormatting>
  <conditionalFormatting sqref="AQ494">
    <cfRule type="expression" dxfId="2335" priority="1141">
      <formula>IF(RIGHT(TEXT(AQ494,"0.#"),1)=".",FALSE,TRUE)</formula>
    </cfRule>
    <cfRule type="expression" dxfId="2334" priority="1142">
      <formula>IF(RIGHT(TEXT(AQ494,"0.#"),1)=".",TRUE,FALSE)</formula>
    </cfRule>
  </conditionalFormatting>
  <conditionalFormatting sqref="AQ492">
    <cfRule type="expression" dxfId="2333" priority="1139">
      <formula>IF(RIGHT(TEXT(AQ492,"0.#"),1)=".",FALSE,TRUE)</formula>
    </cfRule>
    <cfRule type="expression" dxfId="2332" priority="1140">
      <formula>IF(RIGHT(TEXT(AQ492,"0.#"),1)=".",TRUE,FALSE)</formula>
    </cfRule>
  </conditionalFormatting>
  <conditionalFormatting sqref="AU494">
    <cfRule type="expression" dxfId="2331" priority="1151">
      <formula>IF(RIGHT(TEXT(AU494,"0.#"),1)=".",FALSE,TRUE)</formula>
    </cfRule>
    <cfRule type="expression" dxfId="2330" priority="1152">
      <formula>IF(RIGHT(TEXT(AU494,"0.#"),1)=".",TRUE,FALSE)</formula>
    </cfRule>
  </conditionalFormatting>
  <conditionalFormatting sqref="AU492">
    <cfRule type="expression" dxfId="2329" priority="1155">
      <formula>IF(RIGHT(TEXT(AU492,"0.#"),1)=".",FALSE,TRUE)</formula>
    </cfRule>
    <cfRule type="expression" dxfId="2328" priority="1156">
      <formula>IF(RIGHT(TEXT(AU492,"0.#"),1)=".",TRUE,FALSE)</formula>
    </cfRule>
  </conditionalFormatting>
  <conditionalFormatting sqref="AU493">
    <cfRule type="expression" dxfId="2327" priority="1153">
      <formula>IF(RIGHT(TEXT(AU493,"0.#"),1)=".",FALSE,TRUE)</formula>
    </cfRule>
    <cfRule type="expression" dxfId="2326" priority="1154">
      <formula>IF(RIGHT(TEXT(AU493,"0.#"),1)=".",TRUE,FALSE)</formula>
    </cfRule>
  </conditionalFormatting>
  <conditionalFormatting sqref="AU583">
    <cfRule type="expression" dxfId="2325" priority="671">
      <formula>IF(RIGHT(TEXT(AU583,"0.#"),1)=".",FALSE,TRUE)</formula>
    </cfRule>
    <cfRule type="expression" dxfId="2324" priority="672">
      <formula>IF(RIGHT(TEXT(AU583,"0.#"),1)=".",TRUE,FALSE)</formula>
    </cfRule>
  </conditionalFormatting>
  <conditionalFormatting sqref="AI492">
    <cfRule type="expression" dxfId="2323" priority="1149">
      <formula>IF(RIGHT(TEXT(AI492,"0.#"),1)=".",FALSE,TRUE)</formula>
    </cfRule>
    <cfRule type="expression" dxfId="2322" priority="1150">
      <formula>IF(RIGHT(TEXT(AI492,"0.#"),1)=".",TRUE,FALSE)</formula>
    </cfRule>
  </conditionalFormatting>
  <conditionalFormatting sqref="AU582">
    <cfRule type="expression" dxfId="2321" priority="673">
      <formula>IF(RIGHT(TEXT(AU582,"0.#"),1)=".",FALSE,TRUE)</formula>
    </cfRule>
    <cfRule type="expression" dxfId="2320" priority="674">
      <formula>IF(RIGHT(TEXT(AU582,"0.#"),1)=".",TRUE,FALSE)</formula>
    </cfRule>
  </conditionalFormatting>
  <conditionalFormatting sqref="AI583">
    <cfRule type="expression" dxfId="2319" priority="665">
      <formula>IF(RIGHT(TEXT(AI583,"0.#"),1)=".",FALSE,TRUE)</formula>
    </cfRule>
    <cfRule type="expression" dxfId="2318" priority="666">
      <formula>IF(RIGHT(TEXT(AI583,"0.#"),1)=".",TRUE,FALSE)</formula>
    </cfRule>
  </conditionalFormatting>
  <conditionalFormatting sqref="AI581">
    <cfRule type="expression" dxfId="2317" priority="669">
      <formula>IF(RIGHT(TEXT(AI581,"0.#"),1)=".",FALSE,TRUE)</formula>
    </cfRule>
    <cfRule type="expression" dxfId="2316" priority="670">
      <formula>IF(RIGHT(TEXT(AI581,"0.#"),1)=".",TRUE,FALSE)</formula>
    </cfRule>
  </conditionalFormatting>
  <conditionalFormatting sqref="AI582">
    <cfRule type="expression" dxfId="2315" priority="667">
      <formula>IF(RIGHT(TEXT(AI582,"0.#"),1)=".",FALSE,TRUE)</formula>
    </cfRule>
    <cfRule type="expression" dxfId="2314" priority="668">
      <formula>IF(RIGHT(TEXT(AI582,"0.#"),1)=".",TRUE,FALSE)</formula>
    </cfRule>
  </conditionalFormatting>
  <conditionalFormatting sqref="AE499">
    <cfRule type="expression" dxfId="2313" priority="1133">
      <formula>IF(RIGHT(TEXT(AE499,"0.#"),1)=".",FALSE,TRUE)</formula>
    </cfRule>
    <cfRule type="expression" dxfId="2312" priority="1134">
      <formula>IF(RIGHT(TEXT(AE499,"0.#"),1)=".",TRUE,FALSE)</formula>
    </cfRule>
  </conditionalFormatting>
  <conditionalFormatting sqref="AE497">
    <cfRule type="expression" dxfId="2311" priority="1137">
      <formula>IF(RIGHT(TEXT(AE497,"0.#"),1)=".",FALSE,TRUE)</formula>
    </cfRule>
    <cfRule type="expression" dxfId="2310" priority="1138">
      <formula>IF(RIGHT(TEXT(AE497,"0.#"),1)=".",TRUE,FALSE)</formula>
    </cfRule>
  </conditionalFormatting>
  <conditionalFormatting sqref="AE498">
    <cfRule type="expression" dxfId="2309" priority="1135">
      <formula>IF(RIGHT(TEXT(AE498,"0.#"),1)=".",FALSE,TRUE)</formula>
    </cfRule>
    <cfRule type="expression" dxfId="2308" priority="1136">
      <formula>IF(RIGHT(TEXT(AE498,"0.#"),1)=".",TRUE,FALSE)</formula>
    </cfRule>
  </conditionalFormatting>
  <conditionalFormatting sqref="AM499">
    <cfRule type="expression" dxfId="2307" priority="1127">
      <formula>IF(RIGHT(TEXT(AM499,"0.#"),1)=".",FALSE,TRUE)</formula>
    </cfRule>
    <cfRule type="expression" dxfId="2306" priority="1128">
      <formula>IF(RIGHT(TEXT(AM499,"0.#"),1)=".",TRUE,FALSE)</formula>
    </cfRule>
  </conditionalFormatting>
  <conditionalFormatting sqref="AM497">
    <cfRule type="expression" dxfId="2305" priority="1131">
      <formula>IF(RIGHT(TEXT(AM497,"0.#"),1)=".",FALSE,TRUE)</formula>
    </cfRule>
    <cfRule type="expression" dxfId="2304" priority="1132">
      <formula>IF(RIGHT(TEXT(AM497,"0.#"),1)=".",TRUE,FALSE)</formula>
    </cfRule>
  </conditionalFormatting>
  <conditionalFormatting sqref="AM498">
    <cfRule type="expression" dxfId="2303" priority="1129">
      <formula>IF(RIGHT(TEXT(AM498,"0.#"),1)=".",FALSE,TRUE)</formula>
    </cfRule>
    <cfRule type="expression" dxfId="2302" priority="1130">
      <formula>IF(RIGHT(TEXT(AM498,"0.#"),1)=".",TRUE,FALSE)</formula>
    </cfRule>
  </conditionalFormatting>
  <conditionalFormatting sqref="AU499">
    <cfRule type="expression" dxfId="2301" priority="1121">
      <formula>IF(RIGHT(TEXT(AU499,"0.#"),1)=".",FALSE,TRUE)</formula>
    </cfRule>
    <cfRule type="expression" dxfId="2300" priority="1122">
      <formula>IF(RIGHT(TEXT(AU499,"0.#"),1)=".",TRUE,FALSE)</formula>
    </cfRule>
  </conditionalFormatting>
  <conditionalFormatting sqref="AU497">
    <cfRule type="expression" dxfId="2299" priority="1125">
      <formula>IF(RIGHT(TEXT(AU497,"0.#"),1)=".",FALSE,TRUE)</formula>
    </cfRule>
    <cfRule type="expression" dxfId="2298" priority="1126">
      <formula>IF(RIGHT(TEXT(AU497,"0.#"),1)=".",TRUE,FALSE)</formula>
    </cfRule>
  </conditionalFormatting>
  <conditionalFormatting sqref="AU498">
    <cfRule type="expression" dxfId="2297" priority="1123">
      <formula>IF(RIGHT(TEXT(AU498,"0.#"),1)=".",FALSE,TRUE)</formula>
    </cfRule>
    <cfRule type="expression" dxfId="2296" priority="1124">
      <formula>IF(RIGHT(TEXT(AU498,"0.#"),1)=".",TRUE,FALSE)</formula>
    </cfRule>
  </conditionalFormatting>
  <conditionalFormatting sqref="AI499">
    <cfRule type="expression" dxfId="2295" priority="1115">
      <formula>IF(RIGHT(TEXT(AI499,"0.#"),1)=".",FALSE,TRUE)</formula>
    </cfRule>
    <cfRule type="expression" dxfId="2294" priority="1116">
      <formula>IF(RIGHT(TEXT(AI499,"0.#"),1)=".",TRUE,FALSE)</formula>
    </cfRule>
  </conditionalFormatting>
  <conditionalFormatting sqref="AI497">
    <cfRule type="expression" dxfId="2293" priority="1119">
      <formula>IF(RIGHT(TEXT(AI497,"0.#"),1)=".",FALSE,TRUE)</formula>
    </cfRule>
    <cfRule type="expression" dxfId="2292" priority="1120">
      <formula>IF(RIGHT(TEXT(AI497,"0.#"),1)=".",TRUE,FALSE)</formula>
    </cfRule>
  </conditionalFormatting>
  <conditionalFormatting sqref="AI498">
    <cfRule type="expression" dxfId="2291" priority="1117">
      <formula>IF(RIGHT(TEXT(AI498,"0.#"),1)=".",FALSE,TRUE)</formula>
    </cfRule>
    <cfRule type="expression" dxfId="2290" priority="1118">
      <formula>IF(RIGHT(TEXT(AI498,"0.#"),1)=".",TRUE,FALSE)</formula>
    </cfRule>
  </conditionalFormatting>
  <conditionalFormatting sqref="AQ497">
    <cfRule type="expression" dxfId="2289" priority="1109">
      <formula>IF(RIGHT(TEXT(AQ497,"0.#"),1)=".",FALSE,TRUE)</formula>
    </cfRule>
    <cfRule type="expression" dxfId="2288" priority="1110">
      <formula>IF(RIGHT(TEXT(AQ497,"0.#"),1)=".",TRUE,FALSE)</formula>
    </cfRule>
  </conditionalFormatting>
  <conditionalFormatting sqref="AQ498">
    <cfRule type="expression" dxfId="2287" priority="1113">
      <formula>IF(RIGHT(TEXT(AQ498,"0.#"),1)=".",FALSE,TRUE)</formula>
    </cfRule>
    <cfRule type="expression" dxfId="2286" priority="1114">
      <formula>IF(RIGHT(TEXT(AQ498,"0.#"),1)=".",TRUE,FALSE)</formula>
    </cfRule>
  </conditionalFormatting>
  <conditionalFormatting sqref="AQ499">
    <cfRule type="expression" dxfId="2285" priority="1111">
      <formula>IF(RIGHT(TEXT(AQ499,"0.#"),1)=".",FALSE,TRUE)</formula>
    </cfRule>
    <cfRule type="expression" dxfId="2284" priority="1112">
      <formula>IF(RIGHT(TEXT(AQ499,"0.#"),1)=".",TRUE,FALSE)</formula>
    </cfRule>
  </conditionalFormatting>
  <conditionalFormatting sqref="AE504">
    <cfRule type="expression" dxfId="2283" priority="1103">
      <formula>IF(RIGHT(TEXT(AE504,"0.#"),1)=".",FALSE,TRUE)</formula>
    </cfRule>
    <cfRule type="expression" dxfId="2282" priority="1104">
      <formula>IF(RIGHT(TEXT(AE504,"0.#"),1)=".",TRUE,FALSE)</formula>
    </cfRule>
  </conditionalFormatting>
  <conditionalFormatting sqref="AE502">
    <cfRule type="expression" dxfId="2281" priority="1107">
      <formula>IF(RIGHT(TEXT(AE502,"0.#"),1)=".",FALSE,TRUE)</formula>
    </cfRule>
    <cfRule type="expression" dxfId="2280" priority="1108">
      <formula>IF(RIGHT(TEXT(AE502,"0.#"),1)=".",TRUE,FALSE)</formula>
    </cfRule>
  </conditionalFormatting>
  <conditionalFormatting sqref="AE503">
    <cfRule type="expression" dxfId="2279" priority="1105">
      <formula>IF(RIGHT(TEXT(AE503,"0.#"),1)=".",FALSE,TRUE)</formula>
    </cfRule>
    <cfRule type="expression" dxfId="2278" priority="1106">
      <formula>IF(RIGHT(TEXT(AE503,"0.#"),1)=".",TRUE,FALSE)</formula>
    </cfRule>
  </conditionalFormatting>
  <conditionalFormatting sqref="AM504">
    <cfRule type="expression" dxfId="2277" priority="1097">
      <formula>IF(RIGHT(TEXT(AM504,"0.#"),1)=".",FALSE,TRUE)</formula>
    </cfRule>
    <cfRule type="expression" dxfId="2276" priority="1098">
      <formula>IF(RIGHT(TEXT(AM504,"0.#"),1)=".",TRUE,FALSE)</formula>
    </cfRule>
  </conditionalFormatting>
  <conditionalFormatting sqref="AM502">
    <cfRule type="expression" dxfId="2275" priority="1101">
      <formula>IF(RIGHT(TEXT(AM502,"0.#"),1)=".",FALSE,TRUE)</formula>
    </cfRule>
    <cfRule type="expression" dxfId="2274" priority="1102">
      <formula>IF(RIGHT(TEXT(AM502,"0.#"),1)=".",TRUE,FALSE)</formula>
    </cfRule>
  </conditionalFormatting>
  <conditionalFormatting sqref="AM503">
    <cfRule type="expression" dxfId="2273" priority="1099">
      <formula>IF(RIGHT(TEXT(AM503,"0.#"),1)=".",FALSE,TRUE)</formula>
    </cfRule>
    <cfRule type="expression" dxfId="2272" priority="1100">
      <formula>IF(RIGHT(TEXT(AM503,"0.#"),1)=".",TRUE,FALSE)</formula>
    </cfRule>
  </conditionalFormatting>
  <conditionalFormatting sqref="AU504">
    <cfRule type="expression" dxfId="2271" priority="1091">
      <formula>IF(RIGHT(TEXT(AU504,"0.#"),1)=".",FALSE,TRUE)</formula>
    </cfRule>
    <cfRule type="expression" dxfId="2270" priority="1092">
      <formula>IF(RIGHT(TEXT(AU504,"0.#"),1)=".",TRUE,FALSE)</formula>
    </cfRule>
  </conditionalFormatting>
  <conditionalFormatting sqref="AU502">
    <cfRule type="expression" dxfId="2269" priority="1095">
      <formula>IF(RIGHT(TEXT(AU502,"0.#"),1)=".",FALSE,TRUE)</formula>
    </cfRule>
    <cfRule type="expression" dxfId="2268" priority="1096">
      <formula>IF(RIGHT(TEXT(AU502,"0.#"),1)=".",TRUE,FALSE)</formula>
    </cfRule>
  </conditionalFormatting>
  <conditionalFormatting sqref="AU503">
    <cfRule type="expression" dxfId="2267" priority="1093">
      <formula>IF(RIGHT(TEXT(AU503,"0.#"),1)=".",FALSE,TRUE)</formula>
    </cfRule>
    <cfRule type="expression" dxfId="2266" priority="1094">
      <formula>IF(RIGHT(TEXT(AU503,"0.#"),1)=".",TRUE,FALSE)</formula>
    </cfRule>
  </conditionalFormatting>
  <conditionalFormatting sqref="AI504">
    <cfRule type="expression" dxfId="2265" priority="1085">
      <formula>IF(RIGHT(TEXT(AI504,"0.#"),1)=".",FALSE,TRUE)</formula>
    </cfRule>
    <cfRule type="expression" dxfId="2264" priority="1086">
      <formula>IF(RIGHT(TEXT(AI504,"0.#"),1)=".",TRUE,FALSE)</formula>
    </cfRule>
  </conditionalFormatting>
  <conditionalFormatting sqref="AI502">
    <cfRule type="expression" dxfId="2263" priority="1089">
      <formula>IF(RIGHT(TEXT(AI502,"0.#"),1)=".",FALSE,TRUE)</formula>
    </cfRule>
    <cfRule type="expression" dxfId="2262" priority="1090">
      <formula>IF(RIGHT(TEXT(AI502,"0.#"),1)=".",TRUE,FALSE)</formula>
    </cfRule>
  </conditionalFormatting>
  <conditionalFormatting sqref="AI503">
    <cfRule type="expression" dxfId="2261" priority="1087">
      <formula>IF(RIGHT(TEXT(AI503,"0.#"),1)=".",FALSE,TRUE)</formula>
    </cfRule>
    <cfRule type="expression" dxfId="2260" priority="1088">
      <formula>IF(RIGHT(TEXT(AI503,"0.#"),1)=".",TRUE,FALSE)</formula>
    </cfRule>
  </conditionalFormatting>
  <conditionalFormatting sqref="AQ502">
    <cfRule type="expression" dxfId="2259" priority="1079">
      <formula>IF(RIGHT(TEXT(AQ502,"0.#"),1)=".",FALSE,TRUE)</formula>
    </cfRule>
    <cfRule type="expression" dxfId="2258" priority="1080">
      <formula>IF(RIGHT(TEXT(AQ502,"0.#"),1)=".",TRUE,FALSE)</formula>
    </cfRule>
  </conditionalFormatting>
  <conditionalFormatting sqref="AQ503">
    <cfRule type="expression" dxfId="2257" priority="1083">
      <formula>IF(RIGHT(TEXT(AQ503,"0.#"),1)=".",FALSE,TRUE)</formula>
    </cfRule>
    <cfRule type="expression" dxfId="2256" priority="1084">
      <formula>IF(RIGHT(TEXT(AQ503,"0.#"),1)=".",TRUE,FALSE)</formula>
    </cfRule>
  </conditionalFormatting>
  <conditionalFormatting sqref="AQ504">
    <cfRule type="expression" dxfId="2255" priority="1081">
      <formula>IF(RIGHT(TEXT(AQ504,"0.#"),1)=".",FALSE,TRUE)</formula>
    </cfRule>
    <cfRule type="expression" dxfId="2254" priority="1082">
      <formula>IF(RIGHT(TEXT(AQ504,"0.#"),1)=".",TRUE,FALSE)</formula>
    </cfRule>
  </conditionalFormatting>
  <conditionalFormatting sqref="AE509">
    <cfRule type="expression" dxfId="2253" priority="1073">
      <formula>IF(RIGHT(TEXT(AE509,"0.#"),1)=".",FALSE,TRUE)</formula>
    </cfRule>
    <cfRule type="expression" dxfId="2252" priority="1074">
      <formula>IF(RIGHT(TEXT(AE509,"0.#"),1)=".",TRUE,FALSE)</formula>
    </cfRule>
  </conditionalFormatting>
  <conditionalFormatting sqref="AE507">
    <cfRule type="expression" dxfId="2251" priority="1077">
      <formula>IF(RIGHT(TEXT(AE507,"0.#"),1)=".",FALSE,TRUE)</formula>
    </cfRule>
    <cfRule type="expression" dxfId="2250" priority="1078">
      <formula>IF(RIGHT(TEXT(AE507,"0.#"),1)=".",TRUE,FALSE)</formula>
    </cfRule>
  </conditionalFormatting>
  <conditionalFormatting sqref="AE508">
    <cfRule type="expression" dxfId="2249" priority="1075">
      <formula>IF(RIGHT(TEXT(AE508,"0.#"),1)=".",FALSE,TRUE)</formula>
    </cfRule>
    <cfRule type="expression" dxfId="2248" priority="1076">
      <formula>IF(RIGHT(TEXT(AE508,"0.#"),1)=".",TRUE,FALSE)</formula>
    </cfRule>
  </conditionalFormatting>
  <conditionalFormatting sqref="AM509">
    <cfRule type="expression" dxfId="2247" priority="1067">
      <formula>IF(RIGHT(TEXT(AM509,"0.#"),1)=".",FALSE,TRUE)</formula>
    </cfRule>
    <cfRule type="expression" dxfId="2246" priority="1068">
      <formula>IF(RIGHT(TEXT(AM509,"0.#"),1)=".",TRUE,FALSE)</formula>
    </cfRule>
  </conditionalFormatting>
  <conditionalFormatting sqref="AM507">
    <cfRule type="expression" dxfId="2245" priority="1071">
      <formula>IF(RIGHT(TEXT(AM507,"0.#"),1)=".",FALSE,TRUE)</formula>
    </cfRule>
    <cfRule type="expression" dxfId="2244" priority="1072">
      <formula>IF(RIGHT(TEXT(AM507,"0.#"),1)=".",TRUE,FALSE)</formula>
    </cfRule>
  </conditionalFormatting>
  <conditionalFormatting sqref="AM508">
    <cfRule type="expression" dxfId="2243" priority="1069">
      <formula>IF(RIGHT(TEXT(AM508,"0.#"),1)=".",FALSE,TRUE)</formula>
    </cfRule>
    <cfRule type="expression" dxfId="2242" priority="1070">
      <formula>IF(RIGHT(TEXT(AM508,"0.#"),1)=".",TRUE,FALSE)</formula>
    </cfRule>
  </conditionalFormatting>
  <conditionalFormatting sqref="AU509">
    <cfRule type="expression" dxfId="2241" priority="1061">
      <formula>IF(RIGHT(TEXT(AU509,"0.#"),1)=".",FALSE,TRUE)</formula>
    </cfRule>
    <cfRule type="expression" dxfId="2240" priority="1062">
      <formula>IF(RIGHT(TEXT(AU509,"0.#"),1)=".",TRUE,FALSE)</formula>
    </cfRule>
  </conditionalFormatting>
  <conditionalFormatting sqref="AU507">
    <cfRule type="expression" dxfId="2239" priority="1065">
      <formula>IF(RIGHT(TEXT(AU507,"0.#"),1)=".",FALSE,TRUE)</formula>
    </cfRule>
    <cfRule type="expression" dxfId="2238" priority="1066">
      <formula>IF(RIGHT(TEXT(AU507,"0.#"),1)=".",TRUE,FALSE)</formula>
    </cfRule>
  </conditionalFormatting>
  <conditionalFormatting sqref="AU508">
    <cfRule type="expression" dxfId="2237" priority="1063">
      <formula>IF(RIGHT(TEXT(AU508,"0.#"),1)=".",FALSE,TRUE)</formula>
    </cfRule>
    <cfRule type="expression" dxfId="2236" priority="1064">
      <formula>IF(RIGHT(TEXT(AU508,"0.#"),1)=".",TRUE,FALSE)</formula>
    </cfRule>
  </conditionalFormatting>
  <conditionalFormatting sqref="AI509">
    <cfRule type="expression" dxfId="2235" priority="1055">
      <formula>IF(RIGHT(TEXT(AI509,"0.#"),1)=".",FALSE,TRUE)</formula>
    </cfRule>
    <cfRule type="expression" dxfId="2234" priority="1056">
      <formula>IF(RIGHT(TEXT(AI509,"0.#"),1)=".",TRUE,FALSE)</formula>
    </cfRule>
  </conditionalFormatting>
  <conditionalFormatting sqref="AI507">
    <cfRule type="expression" dxfId="2233" priority="1059">
      <formula>IF(RIGHT(TEXT(AI507,"0.#"),1)=".",FALSE,TRUE)</formula>
    </cfRule>
    <cfRule type="expression" dxfId="2232" priority="1060">
      <formula>IF(RIGHT(TEXT(AI507,"0.#"),1)=".",TRUE,FALSE)</formula>
    </cfRule>
  </conditionalFormatting>
  <conditionalFormatting sqref="AI508">
    <cfRule type="expression" dxfId="2231" priority="1057">
      <formula>IF(RIGHT(TEXT(AI508,"0.#"),1)=".",FALSE,TRUE)</formula>
    </cfRule>
    <cfRule type="expression" dxfId="2230" priority="1058">
      <formula>IF(RIGHT(TEXT(AI508,"0.#"),1)=".",TRUE,FALSE)</formula>
    </cfRule>
  </conditionalFormatting>
  <conditionalFormatting sqref="AQ507">
    <cfRule type="expression" dxfId="2229" priority="1049">
      <formula>IF(RIGHT(TEXT(AQ507,"0.#"),1)=".",FALSE,TRUE)</formula>
    </cfRule>
    <cfRule type="expression" dxfId="2228" priority="1050">
      <formula>IF(RIGHT(TEXT(AQ507,"0.#"),1)=".",TRUE,FALSE)</formula>
    </cfRule>
  </conditionalFormatting>
  <conditionalFormatting sqref="AQ508">
    <cfRule type="expression" dxfId="2227" priority="1053">
      <formula>IF(RIGHT(TEXT(AQ508,"0.#"),1)=".",FALSE,TRUE)</formula>
    </cfRule>
    <cfRule type="expression" dxfId="2226" priority="1054">
      <formula>IF(RIGHT(TEXT(AQ508,"0.#"),1)=".",TRUE,FALSE)</formula>
    </cfRule>
  </conditionalFormatting>
  <conditionalFormatting sqref="AQ509">
    <cfRule type="expression" dxfId="2225" priority="1051">
      <formula>IF(RIGHT(TEXT(AQ509,"0.#"),1)=".",FALSE,TRUE)</formula>
    </cfRule>
    <cfRule type="expression" dxfId="2224" priority="1052">
      <formula>IF(RIGHT(TEXT(AQ509,"0.#"),1)=".",TRUE,FALSE)</formula>
    </cfRule>
  </conditionalFormatting>
  <conditionalFormatting sqref="AE465">
    <cfRule type="expression" dxfId="2223" priority="1343">
      <formula>IF(RIGHT(TEXT(AE465,"0.#"),1)=".",FALSE,TRUE)</formula>
    </cfRule>
    <cfRule type="expression" dxfId="2222" priority="1344">
      <formula>IF(RIGHT(TEXT(AE465,"0.#"),1)=".",TRUE,FALSE)</formula>
    </cfRule>
  </conditionalFormatting>
  <conditionalFormatting sqref="AE463">
    <cfRule type="expression" dxfId="2221" priority="1347">
      <formula>IF(RIGHT(TEXT(AE463,"0.#"),1)=".",FALSE,TRUE)</formula>
    </cfRule>
    <cfRule type="expression" dxfId="2220" priority="1348">
      <formula>IF(RIGHT(TEXT(AE463,"0.#"),1)=".",TRUE,FALSE)</formula>
    </cfRule>
  </conditionalFormatting>
  <conditionalFormatting sqref="AE464">
    <cfRule type="expression" dxfId="2219" priority="1345">
      <formula>IF(RIGHT(TEXT(AE464,"0.#"),1)=".",FALSE,TRUE)</formula>
    </cfRule>
    <cfRule type="expression" dxfId="2218" priority="1346">
      <formula>IF(RIGHT(TEXT(AE464,"0.#"),1)=".",TRUE,FALSE)</formula>
    </cfRule>
  </conditionalFormatting>
  <conditionalFormatting sqref="AM465">
    <cfRule type="expression" dxfId="2217" priority="1337">
      <formula>IF(RIGHT(TEXT(AM465,"0.#"),1)=".",FALSE,TRUE)</formula>
    </cfRule>
    <cfRule type="expression" dxfId="2216" priority="1338">
      <formula>IF(RIGHT(TEXT(AM465,"0.#"),1)=".",TRUE,FALSE)</formula>
    </cfRule>
  </conditionalFormatting>
  <conditionalFormatting sqref="AM463">
    <cfRule type="expression" dxfId="2215" priority="1341">
      <formula>IF(RIGHT(TEXT(AM463,"0.#"),1)=".",FALSE,TRUE)</formula>
    </cfRule>
    <cfRule type="expression" dxfId="2214" priority="1342">
      <formula>IF(RIGHT(TEXT(AM463,"0.#"),1)=".",TRUE,FALSE)</formula>
    </cfRule>
  </conditionalFormatting>
  <conditionalFormatting sqref="AM464">
    <cfRule type="expression" dxfId="2213" priority="1339">
      <formula>IF(RIGHT(TEXT(AM464,"0.#"),1)=".",FALSE,TRUE)</formula>
    </cfRule>
    <cfRule type="expression" dxfId="2212" priority="1340">
      <formula>IF(RIGHT(TEXT(AM464,"0.#"),1)=".",TRUE,FALSE)</formula>
    </cfRule>
  </conditionalFormatting>
  <conditionalFormatting sqref="AU465">
    <cfRule type="expression" dxfId="2211" priority="1331">
      <formula>IF(RIGHT(TEXT(AU465,"0.#"),1)=".",FALSE,TRUE)</formula>
    </cfRule>
    <cfRule type="expression" dxfId="2210" priority="1332">
      <formula>IF(RIGHT(TEXT(AU465,"0.#"),1)=".",TRUE,FALSE)</formula>
    </cfRule>
  </conditionalFormatting>
  <conditionalFormatting sqref="AU463">
    <cfRule type="expression" dxfId="2209" priority="1335">
      <formula>IF(RIGHT(TEXT(AU463,"0.#"),1)=".",FALSE,TRUE)</formula>
    </cfRule>
    <cfRule type="expression" dxfId="2208" priority="1336">
      <formula>IF(RIGHT(TEXT(AU463,"0.#"),1)=".",TRUE,FALSE)</formula>
    </cfRule>
  </conditionalFormatting>
  <conditionalFormatting sqref="AU464">
    <cfRule type="expression" dxfId="2207" priority="1333">
      <formula>IF(RIGHT(TEXT(AU464,"0.#"),1)=".",FALSE,TRUE)</formula>
    </cfRule>
    <cfRule type="expression" dxfId="2206" priority="1334">
      <formula>IF(RIGHT(TEXT(AU464,"0.#"),1)=".",TRUE,FALSE)</formula>
    </cfRule>
  </conditionalFormatting>
  <conditionalFormatting sqref="AI465">
    <cfRule type="expression" dxfId="2205" priority="1325">
      <formula>IF(RIGHT(TEXT(AI465,"0.#"),1)=".",FALSE,TRUE)</formula>
    </cfRule>
    <cfRule type="expression" dxfId="2204" priority="1326">
      <formula>IF(RIGHT(TEXT(AI465,"0.#"),1)=".",TRUE,FALSE)</formula>
    </cfRule>
  </conditionalFormatting>
  <conditionalFormatting sqref="AI463">
    <cfRule type="expression" dxfId="2203" priority="1329">
      <formula>IF(RIGHT(TEXT(AI463,"0.#"),1)=".",FALSE,TRUE)</formula>
    </cfRule>
    <cfRule type="expression" dxfId="2202" priority="1330">
      <formula>IF(RIGHT(TEXT(AI463,"0.#"),1)=".",TRUE,FALSE)</formula>
    </cfRule>
  </conditionalFormatting>
  <conditionalFormatting sqref="AI464">
    <cfRule type="expression" dxfId="2201" priority="1327">
      <formula>IF(RIGHT(TEXT(AI464,"0.#"),1)=".",FALSE,TRUE)</formula>
    </cfRule>
    <cfRule type="expression" dxfId="2200" priority="1328">
      <formula>IF(RIGHT(TEXT(AI464,"0.#"),1)=".",TRUE,FALSE)</formula>
    </cfRule>
  </conditionalFormatting>
  <conditionalFormatting sqref="AQ463">
    <cfRule type="expression" dxfId="2199" priority="1319">
      <formula>IF(RIGHT(TEXT(AQ463,"0.#"),1)=".",FALSE,TRUE)</formula>
    </cfRule>
    <cfRule type="expression" dxfId="2198" priority="1320">
      <formula>IF(RIGHT(TEXT(AQ463,"0.#"),1)=".",TRUE,FALSE)</formula>
    </cfRule>
  </conditionalFormatting>
  <conditionalFormatting sqref="AQ464">
    <cfRule type="expression" dxfId="2197" priority="1323">
      <formula>IF(RIGHT(TEXT(AQ464,"0.#"),1)=".",FALSE,TRUE)</formula>
    </cfRule>
    <cfRule type="expression" dxfId="2196" priority="1324">
      <formula>IF(RIGHT(TEXT(AQ464,"0.#"),1)=".",TRUE,FALSE)</formula>
    </cfRule>
  </conditionalFormatting>
  <conditionalFormatting sqref="AQ465">
    <cfRule type="expression" dxfId="2195" priority="1321">
      <formula>IF(RIGHT(TEXT(AQ465,"0.#"),1)=".",FALSE,TRUE)</formula>
    </cfRule>
    <cfRule type="expression" dxfId="2194" priority="1322">
      <formula>IF(RIGHT(TEXT(AQ465,"0.#"),1)=".",TRUE,FALSE)</formula>
    </cfRule>
  </conditionalFormatting>
  <conditionalFormatting sqref="AE470">
    <cfRule type="expression" dxfId="2193" priority="1313">
      <formula>IF(RIGHT(TEXT(AE470,"0.#"),1)=".",FALSE,TRUE)</formula>
    </cfRule>
    <cfRule type="expression" dxfId="2192" priority="1314">
      <formula>IF(RIGHT(TEXT(AE470,"0.#"),1)=".",TRUE,FALSE)</formula>
    </cfRule>
  </conditionalFormatting>
  <conditionalFormatting sqref="AE468">
    <cfRule type="expression" dxfId="2191" priority="1317">
      <formula>IF(RIGHT(TEXT(AE468,"0.#"),1)=".",FALSE,TRUE)</formula>
    </cfRule>
    <cfRule type="expression" dxfId="2190" priority="1318">
      <formula>IF(RIGHT(TEXT(AE468,"0.#"),1)=".",TRUE,FALSE)</formula>
    </cfRule>
  </conditionalFormatting>
  <conditionalFormatting sqref="AE469">
    <cfRule type="expression" dxfId="2189" priority="1315">
      <formula>IF(RIGHT(TEXT(AE469,"0.#"),1)=".",FALSE,TRUE)</formula>
    </cfRule>
    <cfRule type="expression" dxfId="2188" priority="1316">
      <formula>IF(RIGHT(TEXT(AE469,"0.#"),1)=".",TRUE,FALSE)</formula>
    </cfRule>
  </conditionalFormatting>
  <conditionalFormatting sqref="AM470">
    <cfRule type="expression" dxfId="2187" priority="1307">
      <formula>IF(RIGHT(TEXT(AM470,"0.#"),1)=".",FALSE,TRUE)</formula>
    </cfRule>
    <cfRule type="expression" dxfId="2186" priority="1308">
      <formula>IF(RIGHT(TEXT(AM470,"0.#"),1)=".",TRUE,FALSE)</formula>
    </cfRule>
  </conditionalFormatting>
  <conditionalFormatting sqref="AM468">
    <cfRule type="expression" dxfId="2185" priority="1311">
      <formula>IF(RIGHT(TEXT(AM468,"0.#"),1)=".",FALSE,TRUE)</formula>
    </cfRule>
    <cfRule type="expression" dxfId="2184" priority="1312">
      <formula>IF(RIGHT(TEXT(AM468,"0.#"),1)=".",TRUE,FALSE)</formula>
    </cfRule>
  </conditionalFormatting>
  <conditionalFormatting sqref="AM469">
    <cfRule type="expression" dxfId="2183" priority="1309">
      <formula>IF(RIGHT(TEXT(AM469,"0.#"),1)=".",FALSE,TRUE)</formula>
    </cfRule>
    <cfRule type="expression" dxfId="2182" priority="1310">
      <formula>IF(RIGHT(TEXT(AM469,"0.#"),1)=".",TRUE,FALSE)</formula>
    </cfRule>
  </conditionalFormatting>
  <conditionalFormatting sqref="AU470">
    <cfRule type="expression" dxfId="2181" priority="1301">
      <formula>IF(RIGHT(TEXT(AU470,"0.#"),1)=".",FALSE,TRUE)</formula>
    </cfRule>
    <cfRule type="expression" dxfId="2180" priority="1302">
      <formula>IF(RIGHT(TEXT(AU470,"0.#"),1)=".",TRUE,FALSE)</formula>
    </cfRule>
  </conditionalFormatting>
  <conditionalFormatting sqref="AU468">
    <cfRule type="expression" dxfId="2179" priority="1305">
      <formula>IF(RIGHT(TEXT(AU468,"0.#"),1)=".",FALSE,TRUE)</formula>
    </cfRule>
    <cfRule type="expression" dxfId="2178" priority="1306">
      <formula>IF(RIGHT(TEXT(AU468,"0.#"),1)=".",TRUE,FALSE)</formula>
    </cfRule>
  </conditionalFormatting>
  <conditionalFormatting sqref="AU469">
    <cfRule type="expression" dxfId="2177" priority="1303">
      <formula>IF(RIGHT(TEXT(AU469,"0.#"),1)=".",FALSE,TRUE)</formula>
    </cfRule>
    <cfRule type="expression" dxfId="2176" priority="1304">
      <formula>IF(RIGHT(TEXT(AU469,"0.#"),1)=".",TRUE,FALSE)</formula>
    </cfRule>
  </conditionalFormatting>
  <conditionalFormatting sqref="AI470">
    <cfRule type="expression" dxfId="2175" priority="1295">
      <formula>IF(RIGHT(TEXT(AI470,"0.#"),1)=".",FALSE,TRUE)</formula>
    </cfRule>
    <cfRule type="expression" dxfId="2174" priority="1296">
      <formula>IF(RIGHT(TEXT(AI470,"0.#"),1)=".",TRUE,FALSE)</formula>
    </cfRule>
  </conditionalFormatting>
  <conditionalFormatting sqref="AI468">
    <cfRule type="expression" dxfId="2173" priority="1299">
      <formula>IF(RIGHT(TEXT(AI468,"0.#"),1)=".",FALSE,TRUE)</formula>
    </cfRule>
    <cfRule type="expression" dxfId="2172" priority="1300">
      <formula>IF(RIGHT(TEXT(AI468,"0.#"),1)=".",TRUE,FALSE)</formula>
    </cfRule>
  </conditionalFormatting>
  <conditionalFormatting sqref="AI469">
    <cfRule type="expression" dxfId="2171" priority="1297">
      <formula>IF(RIGHT(TEXT(AI469,"0.#"),1)=".",FALSE,TRUE)</formula>
    </cfRule>
    <cfRule type="expression" dxfId="2170" priority="1298">
      <formula>IF(RIGHT(TEXT(AI469,"0.#"),1)=".",TRUE,FALSE)</formula>
    </cfRule>
  </conditionalFormatting>
  <conditionalFormatting sqref="AQ468">
    <cfRule type="expression" dxfId="2169" priority="1289">
      <formula>IF(RIGHT(TEXT(AQ468,"0.#"),1)=".",FALSE,TRUE)</formula>
    </cfRule>
    <cfRule type="expression" dxfId="2168" priority="1290">
      <formula>IF(RIGHT(TEXT(AQ468,"0.#"),1)=".",TRUE,FALSE)</formula>
    </cfRule>
  </conditionalFormatting>
  <conditionalFormatting sqref="AQ469">
    <cfRule type="expression" dxfId="2167" priority="1293">
      <formula>IF(RIGHT(TEXT(AQ469,"0.#"),1)=".",FALSE,TRUE)</formula>
    </cfRule>
    <cfRule type="expression" dxfId="2166" priority="1294">
      <formula>IF(RIGHT(TEXT(AQ469,"0.#"),1)=".",TRUE,FALSE)</formula>
    </cfRule>
  </conditionalFormatting>
  <conditionalFormatting sqref="AQ470">
    <cfRule type="expression" dxfId="2165" priority="1291">
      <formula>IF(RIGHT(TEXT(AQ470,"0.#"),1)=".",FALSE,TRUE)</formula>
    </cfRule>
    <cfRule type="expression" dxfId="2164" priority="1292">
      <formula>IF(RIGHT(TEXT(AQ470,"0.#"),1)=".",TRUE,FALSE)</formula>
    </cfRule>
  </conditionalFormatting>
  <conditionalFormatting sqref="AE475">
    <cfRule type="expression" dxfId="2163" priority="1283">
      <formula>IF(RIGHT(TEXT(AE475,"0.#"),1)=".",FALSE,TRUE)</formula>
    </cfRule>
    <cfRule type="expression" dxfId="2162" priority="1284">
      <formula>IF(RIGHT(TEXT(AE475,"0.#"),1)=".",TRUE,FALSE)</formula>
    </cfRule>
  </conditionalFormatting>
  <conditionalFormatting sqref="AE473">
    <cfRule type="expression" dxfId="2161" priority="1287">
      <formula>IF(RIGHT(TEXT(AE473,"0.#"),1)=".",FALSE,TRUE)</formula>
    </cfRule>
    <cfRule type="expression" dxfId="2160" priority="1288">
      <formula>IF(RIGHT(TEXT(AE473,"0.#"),1)=".",TRUE,FALSE)</formula>
    </cfRule>
  </conditionalFormatting>
  <conditionalFormatting sqref="AE474">
    <cfRule type="expression" dxfId="2159" priority="1285">
      <formula>IF(RIGHT(TEXT(AE474,"0.#"),1)=".",FALSE,TRUE)</formula>
    </cfRule>
    <cfRule type="expression" dxfId="2158" priority="1286">
      <formula>IF(RIGHT(TEXT(AE474,"0.#"),1)=".",TRUE,FALSE)</formula>
    </cfRule>
  </conditionalFormatting>
  <conditionalFormatting sqref="AM475">
    <cfRule type="expression" dxfId="2157" priority="1277">
      <formula>IF(RIGHT(TEXT(AM475,"0.#"),1)=".",FALSE,TRUE)</formula>
    </cfRule>
    <cfRule type="expression" dxfId="2156" priority="1278">
      <formula>IF(RIGHT(TEXT(AM475,"0.#"),1)=".",TRUE,FALSE)</formula>
    </cfRule>
  </conditionalFormatting>
  <conditionalFormatting sqref="AM473">
    <cfRule type="expression" dxfId="2155" priority="1281">
      <formula>IF(RIGHT(TEXT(AM473,"0.#"),1)=".",FALSE,TRUE)</formula>
    </cfRule>
    <cfRule type="expression" dxfId="2154" priority="1282">
      <formula>IF(RIGHT(TEXT(AM473,"0.#"),1)=".",TRUE,FALSE)</formula>
    </cfRule>
  </conditionalFormatting>
  <conditionalFormatting sqref="AM474">
    <cfRule type="expression" dxfId="2153" priority="1279">
      <formula>IF(RIGHT(TEXT(AM474,"0.#"),1)=".",FALSE,TRUE)</formula>
    </cfRule>
    <cfRule type="expression" dxfId="2152" priority="1280">
      <formula>IF(RIGHT(TEXT(AM474,"0.#"),1)=".",TRUE,FALSE)</formula>
    </cfRule>
  </conditionalFormatting>
  <conditionalFormatting sqref="AU475">
    <cfRule type="expression" dxfId="2151" priority="1271">
      <formula>IF(RIGHT(TEXT(AU475,"0.#"),1)=".",FALSE,TRUE)</formula>
    </cfRule>
    <cfRule type="expression" dxfId="2150" priority="1272">
      <formula>IF(RIGHT(TEXT(AU475,"0.#"),1)=".",TRUE,FALSE)</formula>
    </cfRule>
  </conditionalFormatting>
  <conditionalFormatting sqref="AU473">
    <cfRule type="expression" dxfId="2149" priority="1275">
      <formula>IF(RIGHT(TEXT(AU473,"0.#"),1)=".",FALSE,TRUE)</formula>
    </cfRule>
    <cfRule type="expression" dxfId="2148" priority="1276">
      <formula>IF(RIGHT(TEXT(AU473,"0.#"),1)=".",TRUE,FALSE)</formula>
    </cfRule>
  </conditionalFormatting>
  <conditionalFormatting sqref="AU474">
    <cfRule type="expression" dxfId="2147" priority="1273">
      <formula>IF(RIGHT(TEXT(AU474,"0.#"),1)=".",FALSE,TRUE)</formula>
    </cfRule>
    <cfRule type="expression" dxfId="2146" priority="1274">
      <formula>IF(RIGHT(TEXT(AU474,"0.#"),1)=".",TRUE,FALSE)</formula>
    </cfRule>
  </conditionalFormatting>
  <conditionalFormatting sqref="AI475">
    <cfRule type="expression" dxfId="2145" priority="1265">
      <formula>IF(RIGHT(TEXT(AI475,"0.#"),1)=".",FALSE,TRUE)</formula>
    </cfRule>
    <cfRule type="expression" dxfId="2144" priority="1266">
      <formula>IF(RIGHT(TEXT(AI475,"0.#"),1)=".",TRUE,FALSE)</formula>
    </cfRule>
  </conditionalFormatting>
  <conditionalFormatting sqref="AI473">
    <cfRule type="expression" dxfId="2143" priority="1269">
      <formula>IF(RIGHT(TEXT(AI473,"0.#"),1)=".",FALSE,TRUE)</formula>
    </cfRule>
    <cfRule type="expression" dxfId="2142" priority="1270">
      <formula>IF(RIGHT(TEXT(AI473,"0.#"),1)=".",TRUE,FALSE)</formula>
    </cfRule>
  </conditionalFormatting>
  <conditionalFormatting sqref="AI474">
    <cfRule type="expression" dxfId="2141" priority="1267">
      <formula>IF(RIGHT(TEXT(AI474,"0.#"),1)=".",FALSE,TRUE)</formula>
    </cfRule>
    <cfRule type="expression" dxfId="2140" priority="1268">
      <formula>IF(RIGHT(TEXT(AI474,"0.#"),1)=".",TRUE,FALSE)</formula>
    </cfRule>
  </conditionalFormatting>
  <conditionalFormatting sqref="AQ473">
    <cfRule type="expression" dxfId="2139" priority="1259">
      <formula>IF(RIGHT(TEXT(AQ473,"0.#"),1)=".",FALSE,TRUE)</formula>
    </cfRule>
    <cfRule type="expression" dxfId="2138" priority="1260">
      <formula>IF(RIGHT(TEXT(AQ473,"0.#"),1)=".",TRUE,FALSE)</formula>
    </cfRule>
  </conditionalFormatting>
  <conditionalFormatting sqref="AQ474">
    <cfRule type="expression" dxfId="2137" priority="1263">
      <formula>IF(RIGHT(TEXT(AQ474,"0.#"),1)=".",FALSE,TRUE)</formula>
    </cfRule>
    <cfRule type="expression" dxfId="2136" priority="1264">
      <formula>IF(RIGHT(TEXT(AQ474,"0.#"),1)=".",TRUE,FALSE)</formula>
    </cfRule>
  </conditionalFormatting>
  <conditionalFormatting sqref="AQ475">
    <cfRule type="expression" dxfId="2135" priority="1261">
      <formula>IF(RIGHT(TEXT(AQ475,"0.#"),1)=".",FALSE,TRUE)</formula>
    </cfRule>
    <cfRule type="expression" dxfId="2134" priority="1262">
      <formula>IF(RIGHT(TEXT(AQ475,"0.#"),1)=".",TRUE,FALSE)</formula>
    </cfRule>
  </conditionalFormatting>
  <conditionalFormatting sqref="AE480">
    <cfRule type="expression" dxfId="2133" priority="1253">
      <formula>IF(RIGHT(TEXT(AE480,"0.#"),1)=".",FALSE,TRUE)</formula>
    </cfRule>
    <cfRule type="expression" dxfId="2132" priority="1254">
      <formula>IF(RIGHT(TEXT(AE480,"0.#"),1)=".",TRUE,FALSE)</formula>
    </cfRule>
  </conditionalFormatting>
  <conditionalFormatting sqref="AE478">
    <cfRule type="expression" dxfId="2131" priority="1257">
      <formula>IF(RIGHT(TEXT(AE478,"0.#"),1)=".",FALSE,TRUE)</formula>
    </cfRule>
    <cfRule type="expression" dxfId="2130" priority="1258">
      <formula>IF(RIGHT(TEXT(AE478,"0.#"),1)=".",TRUE,FALSE)</formula>
    </cfRule>
  </conditionalFormatting>
  <conditionalFormatting sqref="AE479">
    <cfRule type="expression" dxfId="2129" priority="1255">
      <formula>IF(RIGHT(TEXT(AE479,"0.#"),1)=".",FALSE,TRUE)</formula>
    </cfRule>
    <cfRule type="expression" dxfId="2128" priority="1256">
      <formula>IF(RIGHT(TEXT(AE479,"0.#"),1)=".",TRUE,FALSE)</formula>
    </cfRule>
  </conditionalFormatting>
  <conditionalFormatting sqref="AM480">
    <cfRule type="expression" dxfId="2127" priority="1247">
      <formula>IF(RIGHT(TEXT(AM480,"0.#"),1)=".",FALSE,TRUE)</formula>
    </cfRule>
    <cfRule type="expression" dxfId="2126" priority="1248">
      <formula>IF(RIGHT(TEXT(AM480,"0.#"),1)=".",TRUE,FALSE)</formula>
    </cfRule>
  </conditionalFormatting>
  <conditionalFormatting sqref="AM478">
    <cfRule type="expression" dxfId="2125" priority="1251">
      <formula>IF(RIGHT(TEXT(AM478,"0.#"),1)=".",FALSE,TRUE)</formula>
    </cfRule>
    <cfRule type="expression" dxfId="2124" priority="1252">
      <formula>IF(RIGHT(TEXT(AM478,"0.#"),1)=".",TRUE,FALSE)</formula>
    </cfRule>
  </conditionalFormatting>
  <conditionalFormatting sqref="AM479">
    <cfRule type="expression" dxfId="2123" priority="1249">
      <formula>IF(RIGHT(TEXT(AM479,"0.#"),1)=".",FALSE,TRUE)</formula>
    </cfRule>
    <cfRule type="expression" dxfId="2122" priority="1250">
      <formula>IF(RIGHT(TEXT(AM479,"0.#"),1)=".",TRUE,FALSE)</formula>
    </cfRule>
  </conditionalFormatting>
  <conditionalFormatting sqref="AU480">
    <cfRule type="expression" dxfId="2121" priority="1241">
      <formula>IF(RIGHT(TEXT(AU480,"0.#"),1)=".",FALSE,TRUE)</formula>
    </cfRule>
    <cfRule type="expression" dxfId="2120" priority="1242">
      <formula>IF(RIGHT(TEXT(AU480,"0.#"),1)=".",TRUE,FALSE)</formula>
    </cfRule>
  </conditionalFormatting>
  <conditionalFormatting sqref="AU478">
    <cfRule type="expression" dxfId="2119" priority="1245">
      <formula>IF(RIGHT(TEXT(AU478,"0.#"),1)=".",FALSE,TRUE)</formula>
    </cfRule>
    <cfRule type="expression" dxfId="2118" priority="1246">
      <formula>IF(RIGHT(TEXT(AU478,"0.#"),1)=".",TRUE,FALSE)</formula>
    </cfRule>
  </conditionalFormatting>
  <conditionalFormatting sqref="AU479">
    <cfRule type="expression" dxfId="2117" priority="1243">
      <formula>IF(RIGHT(TEXT(AU479,"0.#"),1)=".",FALSE,TRUE)</formula>
    </cfRule>
    <cfRule type="expression" dxfId="2116" priority="1244">
      <formula>IF(RIGHT(TEXT(AU479,"0.#"),1)=".",TRUE,FALSE)</formula>
    </cfRule>
  </conditionalFormatting>
  <conditionalFormatting sqref="AI480">
    <cfRule type="expression" dxfId="2115" priority="1235">
      <formula>IF(RIGHT(TEXT(AI480,"0.#"),1)=".",FALSE,TRUE)</formula>
    </cfRule>
    <cfRule type="expression" dxfId="2114" priority="1236">
      <formula>IF(RIGHT(TEXT(AI480,"0.#"),1)=".",TRUE,FALSE)</formula>
    </cfRule>
  </conditionalFormatting>
  <conditionalFormatting sqref="AI478">
    <cfRule type="expression" dxfId="2113" priority="1239">
      <formula>IF(RIGHT(TEXT(AI478,"0.#"),1)=".",FALSE,TRUE)</formula>
    </cfRule>
    <cfRule type="expression" dxfId="2112" priority="1240">
      <formula>IF(RIGHT(TEXT(AI478,"0.#"),1)=".",TRUE,FALSE)</formula>
    </cfRule>
  </conditionalFormatting>
  <conditionalFormatting sqref="AI479">
    <cfRule type="expression" dxfId="2111" priority="1237">
      <formula>IF(RIGHT(TEXT(AI479,"0.#"),1)=".",FALSE,TRUE)</formula>
    </cfRule>
    <cfRule type="expression" dxfId="2110" priority="1238">
      <formula>IF(RIGHT(TEXT(AI479,"0.#"),1)=".",TRUE,FALSE)</formula>
    </cfRule>
  </conditionalFormatting>
  <conditionalFormatting sqref="AQ478">
    <cfRule type="expression" dxfId="2109" priority="1229">
      <formula>IF(RIGHT(TEXT(AQ478,"0.#"),1)=".",FALSE,TRUE)</formula>
    </cfRule>
    <cfRule type="expression" dxfId="2108" priority="1230">
      <formula>IF(RIGHT(TEXT(AQ478,"0.#"),1)=".",TRUE,FALSE)</formula>
    </cfRule>
  </conditionalFormatting>
  <conditionalFormatting sqref="AQ479">
    <cfRule type="expression" dxfId="2107" priority="1233">
      <formula>IF(RIGHT(TEXT(AQ479,"0.#"),1)=".",FALSE,TRUE)</formula>
    </cfRule>
    <cfRule type="expression" dxfId="2106" priority="1234">
      <formula>IF(RIGHT(TEXT(AQ479,"0.#"),1)=".",TRUE,FALSE)</formula>
    </cfRule>
  </conditionalFormatting>
  <conditionalFormatting sqref="AQ480">
    <cfRule type="expression" dxfId="2105" priority="1231">
      <formula>IF(RIGHT(TEXT(AQ480,"0.#"),1)=".",FALSE,TRUE)</formula>
    </cfRule>
    <cfRule type="expression" dxfId="2104" priority="1232">
      <formula>IF(RIGHT(TEXT(AQ480,"0.#"),1)=".",TRUE,FALSE)</formula>
    </cfRule>
  </conditionalFormatting>
  <conditionalFormatting sqref="AM47">
    <cfRule type="expression" dxfId="2103" priority="1523">
      <formula>IF(RIGHT(TEXT(AM47,"0.#"),1)=".",FALSE,TRUE)</formula>
    </cfRule>
    <cfRule type="expression" dxfId="2102" priority="1524">
      <formula>IF(RIGHT(TEXT(AM47,"0.#"),1)=".",TRUE,FALSE)</formula>
    </cfRule>
  </conditionalFormatting>
  <conditionalFormatting sqref="AI46">
    <cfRule type="expression" dxfId="2101" priority="1527">
      <formula>IF(RIGHT(TEXT(AI46,"0.#"),1)=".",FALSE,TRUE)</formula>
    </cfRule>
    <cfRule type="expression" dxfId="2100" priority="1528">
      <formula>IF(RIGHT(TEXT(AI46,"0.#"),1)=".",TRUE,FALSE)</formula>
    </cfRule>
  </conditionalFormatting>
  <conditionalFormatting sqref="AM46">
    <cfRule type="expression" dxfId="2099" priority="1525">
      <formula>IF(RIGHT(TEXT(AM46,"0.#"),1)=".",FALSE,TRUE)</formula>
    </cfRule>
    <cfRule type="expression" dxfId="2098" priority="1526">
      <formula>IF(RIGHT(TEXT(AM46,"0.#"),1)=".",TRUE,FALSE)</formula>
    </cfRule>
  </conditionalFormatting>
  <conditionalFormatting sqref="AU46:AU48">
    <cfRule type="expression" dxfId="2097" priority="1517">
      <formula>IF(RIGHT(TEXT(AU46,"0.#"),1)=".",FALSE,TRUE)</formula>
    </cfRule>
    <cfRule type="expression" dxfId="2096" priority="1518">
      <formula>IF(RIGHT(TEXT(AU46,"0.#"),1)=".",TRUE,FALSE)</formula>
    </cfRule>
  </conditionalFormatting>
  <conditionalFormatting sqref="AM48">
    <cfRule type="expression" dxfId="2095" priority="1521">
      <formula>IF(RIGHT(TEXT(AM48,"0.#"),1)=".",FALSE,TRUE)</formula>
    </cfRule>
    <cfRule type="expression" dxfId="2094" priority="1522">
      <formula>IF(RIGHT(TEXT(AM48,"0.#"),1)=".",TRUE,FALSE)</formula>
    </cfRule>
  </conditionalFormatting>
  <conditionalFormatting sqref="AQ46:AQ48">
    <cfRule type="expression" dxfId="2093" priority="1519">
      <formula>IF(RIGHT(TEXT(AQ46,"0.#"),1)=".",FALSE,TRUE)</formula>
    </cfRule>
    <cfRule type="expression" dxfId="2092" priority="1520">
      <formula>IF(RIGHT(TEXT(AQ46,"0.#"),1)=".",TRUE,FALSE)</formula>
    </cfRule>
  </conditionalFormatting>
  <conditionalFormatting sqref="AE146:AE147 AI146:AI147 AM146:AM147 AQ146:AQ147 AU146:AU147">
    <cfRule type="expression" dxfId="2091" priority="1511">
      <formula>IF(RIGHT(TEXT(AE146,"0.#"),1)=".",FALSE,TRUE)</formula>
    </cfRule>
    <cfRule type="expression" dxfId="2090" priority="1512">
      <formula>IF(RIGHT(TEXT(AE146,"0.#"),1)=".",TRUE,FALSE)</formula>
    </cfRule>
  </conditionalFormatting>
  <conditionalFormatting sqref="AE138:AE139 AI138:AI139 AM138:AM139 AQ138:AQ139 AU138:AU139">
    <cfRule type="expression" dxfId="2089" priority="1515">
      <formula>IF(RIGHT(TEXT(AE138,"0.#"),1)=".",FALSE,TRUE)</formula>
    </cfRule>
    <cfRule type="expression" dxfId="2088" priority="1516">
      <formula>IF(RIGHT(TEXT(AE138,"0.#"),1)=".",TRUE,FALSE)</formula>
    </cfRule>
  </conditionalFormatting>
  <conditionalFormatting sqref="AE142:AE143 AI142:AI143 AM142:AM143 AQ142:AQ143 AU142:AU143">
    <cfRule type="expression" dxfId="2087" priority="1513">
      <formula>IF(RIGHT(TEXT(AE142,"0.#"),1)=".",FALSE,TRUE)</formula>
    </cfRule>
    <cfRule type="expression" dxfId="2086" priority="1514">
      <formula>IF(RIGHT(TEXT(AE142,"0.#"),1)=".",TRUE,FALSE)</formula>
    </cfRule>
  </conditionalFormatting>
  <conditionalFormatting sqref="AE198:AE199 AI198:AI199 AM198:AM199 AQ198:AQ199 AU198:AU199">
    <cfRule type="expression" dxfId="2085" priority="1505">
      <formula>IF(RIGHT(TEXT(AE198,"0.#"),1)=".",FALSE,TRUE)</formula>
    </cfRule>
    <cfRule type="expression" dxfId="2084" priority="1506">
      <formula>IF(RIGHT(TEXT(AE198,"0.#"),1)=".",TRUE,FALSE)</formula>
    </cfRule>
  </conditionalFormatting>
  <conditionalFormatting sqref="AE150:AE151 AI150:AI151 AM150:AM151 AQ150:AQ151 AU150:AU151">
    <cfRule type="expression" dxfId="2083" priority="1509">
      <formula>IF(RIGHT(TEXT(AE150,"0.#"),1)=".",FALSE,TRUE)</formula>
    </cfRule>
    <cfRule type="expression" dxfId="2082" priority="1510">
      <formula>IF(RIGHT(TEXT(AE150,"0.#"),1)=".",TRUE,FALSE)</formula>
    </cfRule>
  </conditionalFormatting>
  <conditionalFormatting sqref="AE194:AE195 AI194:AI195 AM194:AM195 AQ194:AQ195 AU194:AU195">
    <cfRule type="expression" dxfId="2081" priority="1507">
      <formula>IF(RIGHT(TEXT(AE194,"0.#"),1)=".",FALSE,TRUE)</formula>
    </cfRule>
    <cfRule type="expression" dxfId="2080" priority="1508">
      <formula>IF(RIGHT(TEXT(AE194,"0.#"),1)=".",TRUE,FALSE)</formula>
    </cfRule>
  </conditionalFormatting>
  <conditionalFormatting sqref="AE210:AE211 AI210:AI211 AM210:AM211 AQ210:AQ211 AU210:AU211">
    <cfRule type="expression" dxfId="2079" priority="1499">
      <formula>IF(RIGHT(TEXT(AE210,"0.#"),1)=".",FALSE,TRUE)</formula>
    </cfRule>
    <cfRule type="expression" dxfId="2078" priority="1500">
      <formula>IF(RIGHT(TEXT(AE210,"0.#"),1)=".",TRUE,FALSE)</formula>
    </cfRule>
  </conditionalFormatting>
  <conditionalFormatting sqref="AE202:AE203 AI202:AI203 AM202:AM203 AQ202:AQ203 AU202:AU203">
    <cfRule type="expression" dxfId="2077" priority="1503">
      <formula>IF(RIGHT(TEXT(AE202,"0.#"),1)=".",FALSE,TRUE)</formula>
    </cfRule>
    <cfRule type="expression" dxfId="2076" priority="1504">
      <formula>IF(RIGHT(TEXT(AE202,"0.#"),1)=".",TRUE,FALSE)</formula>
    </cfRule>
  </conditionalFormatting>
  <conditionalFormatting sqref="AE206:AE207 AI206:AI207 AM206:AM207 AQ206:AQ207 AU206:AU207">
    <cfRule type="expression" dxfId="2075" priority="1501">
      <formula>IF(RIGHT(TEXT(AE206,"0.#"),1)=".",FALSE,TRUE)</formula>
    </cfRule>
    <cfRule type="expression" dxfId="2074" priority="1502">
      <formula>IF(RIGHT(TEXT(AE206,"0.#"),1)=".",TRUE,FALSE)</formula>
    </cfRule>
  </conditionalFormatting>
  <conditionalFormatting sqref="AE262:AE263 AI262:AI263 AM262:AM263 AQ262:AQ263 AU262:AU263">
    <cfRule type="expression" dxfId="2073" priority="1493">
      <formula>IF(RIGHT(TEXT(AE262,"0.#"),1)=".",FALSE,TRUE)</formula>
    </cfRule>
    <cfRule type="expression" dxfId="2072" priority="1494">
      <formula>IF(RIGHT(TEXT(AE262,"0.#"),1)=".",TRUE,FALSE)</formula>
    </cfRule>
  </conditionalFormatting>
  <conditionalFormatting sqref="AE254:AE255 AI254:AI255 AM254:AM255 AQ254:AQ255 AU254:AU255">
    <cfRule type="expression" dxfId="2071" priority="1497">
      <formula>IF(RIGHT(TEXT(AE254,"0.#"),1)=".",FALSE,TRUE)</formula>
    </cfRule>
    <cfRule type="expression" dxfId="2070" priority="1498">
      <formula>IF(RIGHT(TEXT(AE254,"0.#"),1)=".",TRUE,FALSE)</formula>
    </cfRule>
  </conditionalFormatting>
  <conditionalFormatting sqref="AE258:AE259 AI258:AI259 AM258:AM259 AQ258:AQ259 AU258:AU259">
    <cfRule type="expression" dxfId="2069" priority="1495">
      <formula>IF(RIGHT(TEXT(AE258,"0.#"),1)=".",FALSE,TRUE)</formula>
    </cfRule>
    <cfRule type="expression" dxfId="2068" priority="1496">
      <formula>IF(RIGHT(TEXT(AE258,"0.#"),1)=".",TRUE,FALSE)</formula>
    </cfRule>
  </conditionalFormatting>
  <conditionalFormatting sqref="AE314:AE315 AI314:AI315 AM314:AM315 AQ314:AQ315 AU314:AU315">
    <cfRule type="expression" dxfId="2067" priority="1487">
      <formula>IF(RIGHT(TEXT(AE314,"0.#"),1)=".",FALSE,TRUE)</formula>
    </cfRule>
    <cfRule type="expression" dxfId="2066" priority="1488">
      <formula>IF(RIGHT(TEXT(AE314,"0.#"),1)=".",TRUE,FALSE)</formula>
    </cfRule>
  </conditionalFormatting>
  <conditionalFormatting sqref="AE266:AE267 AI266:AI267 AM266:AM267 AQ266:AQ267 AU266:AU267">
    <cfRule type="expression" dxfId="2065" priority="1491">
      <formula>IF(RIGHT(TEXT(AE266,"0.#"),1)=".",FALSE,TRUE)</formula>
    </cfRule>
    <cfRule type="expression" dxfId="2064" priority="1492">
      <formula>IF(RIGHT(TEXT(AE266,"0.#"),1)=".",TRUE,FALSE)</formula>
    </cfRule>
  </conditionalFormatting>
  <conditionalFormatting sqref="AE270:AE271 AI270:AI271 AM270:AM271 AQ270:AQ271 AU270:AU271">
    <cfRule type="expression" dxfId="2063" priority="1489">
      <formula>IF(RIGHT(TEXT(AE270,"0.#"),1)=".",FALSE,TRUE)</formula>
    </cfRule>
    <cfRule type="expression" dxfId="2062" priority="1490">
      <formula>IF(RIGHT(TEXT(AE270,"0.#"),1)=".",TRUE,FALSE)</formula>
    </cfRule>
  </conditionalFormatting>
  <conditionalFormatting sqref="AE326:AE327 AI326:AI327 AM326:AM327 AQ326:AQ327 AU326:AU327">
    <cfRule type="expression" dxfId="2061" priority="1481">
      <formula>IF(RIGHT(TEXT(AE326,"0.#"),1)=".",FALSE,TRUE)</formula>
    </cfRule>
    <cfRule type="expression" dxfId="2060" priority="1482">
      <formula>IF(RIGHT(TEXT(AE326,"0.#"),1)=".",TRUE,FALSE)</formula>
    </cfRule>
  </conditionalFormatting>
  <conditionalFormatting sqref="AE318:AE319 AI318:AI319 AM318:AM319 AQ318:AQ319 AU318:AU319">
    <cfRule type="expression" dxfId="2059" priority="1485">
      <formula>IF(RIGHT(TEXT(AE318,"0.#"),1)=".",FALSE,TRUE)</formula>
    </cfRule>
    <cfRule type="expression" dxfId="2058" priority="1486">
      <formula>IF(RIGHT(TEXT(AE318,"0.#"),1)=".",TRUE,FALSE)</formula>
    </cfRule>
  </conditionalFormatting>
  <conditionalFormatting sqref="AE322:AE323 AI322:AI323 AM322:AM323 AQ322:AQ323 AU322:AU323">
    <cfRule type="expression" dxfId="2057" priority="1483">
      <formula>IF(RIGHT(TEXT(AE322,"0.#"),1)=".",FALSE,TRUE)</formula>
    </cfRule>
    <cfRule type="expression" dxfId="2056" priority="1484">
      <formula>IF(RIGHT(TEXT(AE322,"0.#"),1)=".",TRUE,FALSE)</formula>
    </cfRule>
  </conditionalFormatting>
  <conditionalFormatting sqref="AE378:AE379 AI378:AI379 AM378:AM379 AQ378:AQ379 AU378:AU379">
    <cfRule type="expression" dxfId="2055" priority="1475">
      <formula>IF(RIGHT(TEXT(AE378,"0.#"),1)=".",FALSE,TRUE)</formula>
    </cfRule>
    <cfRule type="expression" dxfId="2054" priority="1476">
      <formula>IF(RIGHT(TEXT(AE378,"0.#"),1)=".",TRUE,FALSE)</formula>
    </cfRule>
  </conditionalFormatting>
  <conditionalFormatting sqref="AE330:AE331 AI330:AI331 AM330:AM331 AQ330:AQ331 AU330:AU331">
    <cfRule type="expression" dxfId="2053" priority="1479">
      <formula>IF(RIGHT(TEXT(AE330,"0.#"),1)=".",FALSE,TRUE)</formula>
    </cfRule>
    <cfRule type="expression" dxfId="2052" priority="1480">
      <formula>IF(RIGHT(TEXT(AE330,"0.#"),1)=".",TRUE,FALSE)</formula>
    </cfRule>
  </conditionalFormatting>
  <conditionalFormatting sqref="AE374:AE375 AI374:AI375 AM374:AM375 AQ374:AQ375 AU374:AU375">
    <cfRule type="expression" dxfId="2051" priority="1477">
      <formula>IF(RIGHT(TEXT(AE374,"0.#"),1)=".",FALSE,TRUE)</formula>
    </cfRule>
    <cfRule type="expression" dxfId="2050" priority="1478">
      <formula>IF(RIGHT(TEXT(AE374,"0.#"),1)=".",TRUE,FALSE)</formula>
    </cfRule>
  </conditionalFormatting>
  <conditionalFormatting sqref="AE390:AE391 AI390:AI391 AM390:AM391 AQ390:AQ391 AU390:AU391">
    <cfRule type="expression" dxfId="2049" priority="1469">
      <formula>IF(RIGHT(TEXT(AE390,"0.#"),1)=".",FALSE,TRUE)</formula>
    </cfRule>
    <cfRule type="expression" dxfId="2048" priority="1470">
      <formula>IF(RIGHT(TEXT(AE390,"0.#"),1)=".",TRUE,FALSE)</formula>
    </cfRule>
  </conditionalFormatting>
  <conditionalFormatting sqref="AE382:AE383 AI382:AI383 AM382:AM383 AQ382:AQ383 AU382:AU383">
    <cfRule type="expression" dxfId="2047" priority="1473">
      <formula>IF(RIGHT(TEXT(AE382,"0.#"),1)=".",FALSE,TRUE)</formula>
    </cfRule>
    <cfRule type="expression" dxfId="2046" priority="1474">
      <formula>IF(RIGHT(TEXT(AE382,"0.#"),1)=".",TRUE,FALSE)</formula>
    </cfRule>
  </conditionalFormatting>
  <conditionalFormatting sqref="AE386:AE387 AI386:AI387 AM386:AM387 AQ386:AQ387 AU386:AU387">
    <cfRule type="expression" dxfId="2045" priority="1471">
      <formula>IF(RIGHT(TEXT(AE386,"0.#"),1)=".",FALSE,TRUE)</formula>
    </cfRule>
    <cfRule type="expression" dxfId="2044" priority="1472">
      <formula>IF(RIGHT(TEXT(AE386,"0.#"),1)=".",TRUE,FALSE)</formula>
    </cfRule>
  </conditionalFormatting>
  <conditionalFormatting sqref="AE440">
    <cfRule type="expression" dxfId="2043" priority="1463">
      <formula>IF(RIGHT(TEXT(AE440,"0.#"),1)=".",FALSE,TRUE)</formula>
    </cfRule>
    <cfRule type="expression" dxfId="2042" priority="1464">
      <formula>IF(RIGHT(TEXT(AE440,"0.#"),1)=".",TRUE,FALSE)</formula>
    </cfRule>
  </conditionalFormatting>
  <conditionalFormatting sqref="AE438">
    <cfRule type="expression" dxfId="2041" priority="1467">
      <formula>IF(RIGHT(TEXT(AE438,"0.#"),1)=".",FALSE,TRUE)</formula>
    </cfRule>
    <cfRule type="expression" dxfId="2040" priority="1468">
      <formula>IF(RIGHT(TEXT(AE438,"0.#"),1)=".",TRUE,FALSE)</formula>
    </cfRule>
  </conditionalFormatting>
  <conditionalFormatting sqref="AE439">
    <cfRule type="expression" dxfId="2039" priority="1465">
      <formula>IF(RIGHT(TEXT(AE439,"0.#"),1)=".",FALSE,TRUE)</formula>
    </cfRule>
    <cfRule type="expression" dxfId="2038" priority="1466">
      <formula>IF(RIGHT(TEXT(AE439,"0.#"),1)=".",TRUE,FALSE)</formula>
    </cfRule>
  </conditionalFormatting>
  <conditionalFormatting sqref="AM440">
    <cfRule type="expression" dxfId="2037" priority="1457">
      <formula>IF(RIGHT(TEXT(AM440,"0.#"),1)=".",FALSE,TRUE)</formula>
    </cfRule>
    <cfRule type="expression" dxfId="2036" priority="1458">
      <formula>IF(RIGHT(TEXT(AM440,"0.#"),1)=".",TRUE,FALSE)</formula>
    </cfRule>
  </conditionalFormatting>
  <conditionalFormatting sqref="AM438">
    <cfRule type="expression" dxfId="2035" priority="1461">
      <formula>IF(RIGHT(TEXT(AM438,"0.#"),1)=".",FALSE,TRUE)</formula>
    </cfRule>
    <cfRule type="expression" dxfId="2034" priority="1462">
      <formula>IF(RIGHT(TEXT(AM438,"0.#"),1)=".",TRUE,FALSE)</formula>
    </cfRule>
  </conditionalFormatting>
  <conditionalFormatting sqref="AM439">
    <cfRule type="expression" dxfId="2033" priority="1459">
      <formula>IF(RIGHT(TEXT(AM439,"0.#"),1)=".",FALSE,TRUE)</formula>
    </cfRule>
    <cfRule type="expression" dxfId="2032" priority="1460">
      <formula>IF(RIGHT(TEXT(AM439,"0.#"),1)=".",TRUE,FALSE)</formula>
    </cfRule>
  </conditionalFormatting>
  <conditionalFormatting sqref="AU440">
    <cfRule type="expression" dxfId="2031" priority="1451">
      <formula>IF(RIGHT(TEXT(AU440,"0.#"),1)=".",FALSE,TRUE)</formula>
    </cfRule>
    <cfRule type="expression" dxfId="2030" priority="1452">
      <formula>IF(RIGHT(TEXT(AU440,"0.#"),1)=".",TRUE,FALSE)</formula>
    </cfRule>
  </conditionalFormatting>
  <conditionalFormatting sqref="AU438">
    <cfRule type="expression" dxfId="2029" priority="1455">
      <formula>IF(RIGHT(TEXT(AU438,"0.#"),1)=".",FALSE,TRUE)</formula>
    </cfRule>
    <cfRule type="expression" dxfId="2028" priority="1456">
      <formula>IF(RIGHT(TEXT(AU438,"0.#"),1)=".",TRUE,FALSE)</formula>
    </cfRule>
  </conditionalFormatting>
  <conditionalFormatting sqref="AU439">
    <cfRule type="expression" dxfId="2027" priority="1453">
      <formula>IF(RIGHT(TEXT(AU439,"0.#"),1)=".",FALSE,TRUE)</formula>
    </cfRule>
    <cfRule type="expression" dxfId="2026" priority="1454">
      <formula>IF(RIGHT(TEXT(AU439,"0.#"),1)=".",TRUE,FALSE)</formula>
    </cfRule>
  </conditionalFormatting>
  <conditionalFormatting sqref="AI440">
    <cfRule type="expression" dxfId="2025" priority="1445">
      <formula>IF(RIGHT(TEXT(AI440,"0.#"),1)=".",FALSE,TRUE)</formula>
    </cfRule>
    <cfRule type="expression" dxfId="2024" priority="1446">
      <formula>IF(RIGHT(TEXT(AI440,"0.#"),1)=".",TRUE,FALSE)</formula>
    </cfRule>
  </conditionalFormatting>
  <conditionalFormatting sqref="AI438">
    <cfRule type="expression" dxfId="2023" priority="1449">
      <formula>IF(RIGHT(TEXT(AI438,"0.#"),1)=".",FALSE,TRUE)</formula>
    </cfRule>
    <cfRule type="expression" dxfId="2022" priority="1450">
      <formula>IF(RIGHT(TEXT(AI438,"0.#"),1)=".",TRUE,FALSE)</formula>
    </cfRule>
  </conditionalFormatting>
  <conditionalFormatting sqref="AI439">
    <cfRule type="expression" dxfId="2021" priority="1447">
      <formula>IF(RIGHT(TEXT(AI439,"0.#"),1)=".",FALSE,TRUE)</formula>
    </cfRule>
    <cfRule type="expression" dxfId="2020" priority="1448">
      <formula>IF(RIGHT(TEXT(AI439,"0.#"),1)=".",TRUE,FALSE)</formula>
    </cfRule>
  </conditionalFormatting>
  <conditionalFormatting sqref="AQ438">
    <cfRule type="expression" dxfId="2019" priority="1439">
      <formula>IF(RIGHT(TEXT(AQ438,"0.#"),1)=".",FALSE,TRUE)</formula>
    </cfRule>
    <cfRule type="expression" dxfId="2018" priority="1440">
      <formula>IF(RIGHT(TEXT(AQ438,"0.#"),1)=".",TRUE,FALSE)</formula>
    </cfRule>
  </conditionalFormatting>
  <conditionalFormatting sqref="AQ439">
    <cfRule type="expression" dxfId="2017" priority="1443">
      <formula>IF(RIGHT(TEXT(AQ439,"0.#"),1)=".",FALSE,TRUE)</formula>
    </cfRule>
    <cfRule type="expression" dxfId="2016" priority="1444">
      <formula>IF(RIGHT(TEXT(AQ439,"0.#"),1)=".",TRUE,FALSE)</formula>
    </cfRule>
  </conditionalFormatting>
  <conditionalFormatting sqref="AQ440">
    <cfRule type="expression" dxfId="2015" priority="1441">
      <formula>IF(RIGHT(TEXT(AQ440,"0.#"),1)=".",FALSE,TRUE)</formula>
    </cfRule>
    <cfRule type="expression" dxfId="2014" priority="1442">
      <formula>IF(RIGHT(TEXT(AQ440,"0.#"),1)=".",TRUE,FALSE)</formula>
    </cfRule>
  </conditionalFormatting>
  <conditionalFormatting sqref="AE445">
    <cfRule type="expression" dxfId="2013" priority="1433">
      <formula>IF(RIGHT(TEXT(AE445,"0.#"),1)=".",FALSE,TRUE)</formula>
    </cfRule>
    <cfRule type="expression" dxfId="2012" priority="1434">
      <formula>IF(RIGHT(TEXT(AE445,"0.#"),1)=".",TRUE,FALSE)</formula>
    </cfRule>
  </conditionalFormatting>
  <conditionalFormatting sqref="AE443">
    <cfRule type="expression" dxfId="2011" priority="1437">
      <formula>IF(RIGHT(TEXT(AE443,"0.#"),1)=".",FALSE,TRUE)</formula>
    </cfRule>
    <cfRule type="expression" dxfId="2010" priority="1438">
      <formula>IF(RIGHT(TEXT(AE443,"0.#"),1)=".",TRUE,FALSE)</formula>
    </cfRule>
  </conditionalFormatting>
  <conditionalFormatting sqref="AE444">
    <cfRule type="expression" dxfId="2009" priority="1435">
      <formula>IF(RIGHT(TEXT(AE444,"0.#"),1)=".",FALSE,TRUE)</formula>
    </cfRule>
    <cfRule type="expression" dxfId="2008" priority="1436">
      <formula>IF(RIGHT(TEXT(AE444,"0.#"),1)=".",TRUE,FALSE)</formula>
    </cfRule>
  </conditionalFormatting>
  <conditionalFormatting sqref="AM445">
    <cfRule type="expression" dxfId="2007" priority="1427">
      <formula>IF(RIGHT(TEXT(AM445,"0.#"),1)=".",FALSE,TRUE)</formula>
    </cfRule>
    <cfRule type="expression" dxfId="2006" priority="1428">
      <formula>IF(RIGHT(TEXT(AM445,"0.#"),1)=".",TRUE,FALSE)</formula>
    </cfRule>
  </conditionalFormatting>
  <conditionalFormatting sqref="AM443">
    <cfRule type="expression" dxfId="2005" priority="1431">
      <formula>IF(RIGHT(TEXT(AM443,"0.#"),1)=".",FALSE,TRUE)</formula>
    </cfRule>
    <cfRule type="expression" dxfId="2004" priority="1432">
      <formula>IF(RIGHT(TEXT(AM443,"0.#"),1)=".",TRUE,FALSE)</formula>
    </cfRule>
  </conditionalFormatting>
  <conditionalFormatting sqref="AM444">
    <cfRule type="expression" dxfId="2003" priority="1429">
      <formula>IF(RIGHT(TEXT(AM444,"0.#"),1)=".",FALSE,TRUE)</formula>
    </cfRule>
    <cfRule type="expression" dxfId="2002" priority="1430">
      <formula>IF(RIGHT(TEXT(AM444,"0.#"),1)=".",TRUE,FALSE)</formula>
    </cfRule>
  </conditionalFormatting>
  <conditionalFormatting sqref="AU445">
    <cfRule type="expression" dxfId="2001" priority="1421">
      <formula>IF(RIGHT(TEXT(AU445,"0.#"),1)=".",FALSE,TRUE)</formula>
    </cfRule>
    <cfRule type="expression" dxfId="2000" priority="1422">
      <formula>IF(RIGHT(TEXT(AU445,"0.#"),1)=".",TRUE,FALSE)</formula>
    </cfRule>
  </conditionalFormatting>
  <conditionalFormatting sqref="AU443">
    <cfRule type="expression" dxfId="1999" priority="1425">
      <formula>IF(RIGHT(TEXT(AU443,"0.#"),1)=".",FALSE,TRUE)</formula>
    </cfRule>
    <cfRule type="expression" dxfId="1998" priority="1426">
      <formula>IF(RIGHT(TEXT(AU443,"0.#"),1)=".",TRUE,FALSE)</formula>
    </cfRule>
  </conditionalFormatting>
  <conditionalFormatting sqref="AU444">
    <cfRule type="expression" dxfId="1997" priority="1423">
      <formula>IF(RIGHT(TEXT(AU444,"0.#"),1)=".",FALSE,TRUE)</formula>
    </cfRule>
    <cfRule type="expression" dxfId="1996" priority="1424">
      <formula>IF(RIGHT(TEXT(AU444,"0.#"),1)=".",TRUE,FALSE)</formula>
    </cfRule>
  </conditionalFormatting>
  <conditionalFormatting sqref="AI445">
    <cfRule type="expression" dxfId="1995" priority="1415">
      <formula>IF(RIGHT(TEXT(AI445,"0.#"),1)=".",FALSE,TRUE)</formula>
    </cfRule>
    <cfRule type="expression" dxfId="1994" priority="1416">
      <formula>IF(RIGHT(TEXT(AI445,"0.#"),1)=".",TRUE,FALSE)</formula>
    </cfRule>
  </conditionalFormatting>
  <conditionalFormatting sqref="AI443">
    <cfRule type="expression" dxfId="1993" priority="1419">
      <formula>IF(RIGHT(TEXT(AI443,"0.#"),1)=".",FALSE,TRUE)</formula>
    </cfRule>
    <cfRule type="expression" dxfId="1992" priority="1420">
      <formula>IF(RIGHT(TEXT(AI443,"0.#"),1)=".",TRUE,FALSE)</formula>
    </cfRule>
  </conditionalFormatting>
  <conditionalFormatting sqref="AI444">
    <cfRule type="expression" dxfId="1991" priority="1417">
      <formula>IF(RIGHT(TEXT(AI444,"0.#"),1)=".",FALSE,TRUE)</formula>
    </cfRule>
    <cfRule type="expression" dxfId="1990" priority="1418">
      <formula>IF(RIGHT(TEXT(AI444,"0.#"),1)=".",TRUE,FALSE)</formula>
    </cfRule>
  </conditionalFormatting>
  <conditionalFormatting sqref="AQ443">
    <cfRule type="expression" dxfId="1989" priority="1409">
      <formula>IF(RIGHT(TEXT(AQ443,"0.#"),1)=".",FALSE,TRUE)</formula>
    </cfRule>
    <cfRule type="expression" dxfId="1988" priority="1410">
      <formula>IF(RIGHT(TEXT(AQ443,"0.#"),1)=".",TRUE,FALSE)</formula>
    </cfRule>
  </conditionalFormatting>
  <conditionalFormatting sqref="AQ444">
    <cfRule type="expression" dxfId="1987" priority="1413">
      <formula>IF(RIGHT(TEXT(AQ444,"0.#"),1)=".",FALSE,TRUE)</formula>
    </cfRule>
    <cfRule type="expression" dxfId="1986" priority="1414">
      <formula>IF(RIGHT(TEXT(AQ444,"0.#"),1)=".",TRUE,FALSE)</formula>
    </cfRule>
  </conditionalFormatting>
  <conditionalFormatting sqref="AQ445">
    <cfRule type="expression" dxfId="1985" priority="1411">
      <formula>IF(RIGHT(TEXT(AQ445,"0.#"),1)=".",FALSE,TRUE)</formula>
    </cfRule>
    <cfRule type="expression" dxfId="1984" priority="1412">
      <formula>IF(RIGHT(TEXT(AQ445,"0.#"),1)=".",TRUE,FALSE)</formula>
    </cfRule>
  </conditionalFormatting>
  <conditionalFormatting sqref="Y872:Y899">
    <cfRule type="expression" dxfId="1983" priority="1639">
      <formula>IF(RIGHT(TEXT(Y872,"0.#"),1)=".",FALSE,TRUE)</formula>
    </cfRule>
    <cfRule type="expression" dxfId="1982" priority="1640">
      <formula>IF(RIGHT(TEXT(Y872,"0.#"),1)=".",TRUE,FALSE)</formula>
    </cfRule>
  </conditionalFormatting>
  <conditionalFormatting sqref="Y870:Y871">
    <cfRule type="expression" dxfId="1981" priority="1633">
      <formula>IF(RIGHT(TEXT(Y870,"0.#"),1)=".",FALSE,TRUE)</formula>
    </cfRule>
    <cfRule type="expression" dxfId="1980" priority="1634">
      <formula>IF(RIGHT(TEXT(Y870,"0.#"),1)=".",TRUE,FALSE)</formula>
    </cfRule>
  </conditionalFormatting>
  <conditionalFormatting sqref="Y905:Y932">
    <cfRule type="expression" dxfId="1979" priority="1627">
      <formula>IF(RIGHT(TEXT(Y905,"0.#"),1)=".",FALSE,TRUE)</formula>
    </cfRule>
    <cfRule type="expression" dxfId="1978" priority="1628">
      <formula>IF(RIGHT(TEXT(Y905,"0.#"),1)=".",TRUE,FALSE)</formula>
    </cfRule>
  </conditionalFormatting>
  <conditionalFormatting sqref="Y903:Y904">
    <cfRule type="expression" dxfId="1977" priority="1621">
      <formula>IF(RIGHT(TEXT(Y903,"0.#"),1)=".",FALSE,TRUE)</formula>
    </cfRule>
    <cfRule type="expression" dxfId="1976" priority="1622">
      <formula>IF(RIGHT(TEXT(Y903,"0.#"),1)=".",TRUE,FALSE)</formula>
    </cfRule>
  </conditionalFormatting>
  <conditionalFormatting sqref="Y938:Y965">
    <cfRule type="expression" dxfId="1975" priority="1615">
      <formula>IF(RIGHT(TEXT(Y938,"0.#"),1)=".",FALSE,TRUE)</formula>
    </cfRule>
    <cfRule type="expression" dxfId="1974" priority="1616">
      <formula>IF(RIGHT(TEXT(Y938,"0.#"),1)=".",TRUE,FALSE)</formula>
    </cfRule>
  </conditionalFormatting>
  <conditionalFormatting sqref="Y936:Y937">
    <cfRule type="expression" dxfId="1973" priority="1609">
      <formula>IF(RIGHT(TEXT(Y936,"0.#"),1)=".",FALSE,TRUE)</formula>
    </cfRule>
    <cfRule type="expression" dxfId="1972" priority="1610">
      <formula>IF(RIGHT(TEXT(Y936,"0.#"),1)=".",TRUE,FALSE)</formula>
    </cfRule>
  </conditionalFormatting>
  <conditionalFormatting sqref="Y972:Y998">
    <cfRule type="expression" dxfId="1971" priority="1603">
      <formula>IF(RIGHT(TEXT(Y972,"0.#"),1)=".",FALSE,TRUE)</formula>
    </cfRule>
    <cfRule type="expression" dxfId="1970" priority="1604">
      <formula>IF(RIGHT(TEXT(Y972,"0.#"),1)=".",TRUE,FALSE)</formula>
    </cfRule>
  </conditionalFormatting>
  <conditionalFormatting sqref="Y969:Y971">
    <cfRule type="expression" dxfId="1969" priority="1597">
      <formula>IF(RIGHT(TEXT(Y969,"0.#"),1)=".",FALSE,TRUE)</formula>
    </cfRule>
    <cfRule type="expression" dxfId="1968" priority="1598">
      <formula>IF(RIGHT(TEXT(Y969,"0.#"),1)=".",TRUE,FALSE)</formula>
    </cfRule>
  </conditionalFormatting>
  <conditionalFormatting sqref="Y1004:Y1031">
    <cfRule type="expression" dxfId="1967" priority="1591">
      <formula>IF(RIGHT(TEXT(Y1004,"0.#"),1)=".",FALSE,TRUE)</formula>
    </cfRule>
    <cfRule type="expression" dxfId="1966" priority="1592">
      <formula>IF(RIGHT(TEXT(Y1004,"0.#"),1)=".",TRUE,FALSE)</formula>
    </cfRule>
  </conditionalFormatting>
  <conditionalFormatting sqref="W27">
    <cfRule type="expression" dxfId="1965" priority="1873">
      <formula>IF(RIGHT(TEXT(W27,"0.#"),1)=".",FALSE,TRUE)</formula>
    </cfRule>
    <cfRule type="expression" dxfId="1964" priority="1874">
      <formula>IF(RIGHT(TEXT(W27,"0.#"),1)=".",TRUE,FALSE)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29" max="49" man="1"/>
    <brk id="778" max="16383" man="1"/>
    <brk id="966" max="16383" man="1"/>
    <brk id="999"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41" t="s">
        <v>60</v>
      </c>
      <c r="Q2" s="543"/>
      <c r="R2" s="543"/>
      <c r="S2" s="543"/>
      <c r="T2" s="543"/>
      <c r="U2" s="543"/>
      <c r="V2" s="543"/>
      <c r="W2" s="543"/>
      <c r="X2" s="544"/>
      <c r="Y2" s="1011"/>
      <c r="Z2" s="400"/>
      <c r="AA2" s="401"/>
      <c r="AB2" s="1015" t="s">
        <v>12</v>
      </c>
      <c r="AC2" s="1016"/>
      <c r="AD2" s="1017"/>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c r="A3" s="535"/>
      <c r="B3" s="536"/>
      <c r="C3" s="536"/>
      <c r="D3" s="536"/>
      <c r="E3" s="536"/>
      <c r="F3" s="537"/>
      <c r="G3" s="545"/>
      <c r="H3" s="370"/>
      <c r="I3" s="370"/>
      <c r="J3" s="370"/>
      <c r="K3" s="370"/>
      <c r="L3" s="370"/>
      <c r="M3" s="370"/>
      <c r="N3" s="370"/>
      <c r="O3" s="546"/>
      <c r="P3" s="558"/>
      <c r="Q3" s="370"/>
      <c r="R3" s="370"/>
      <c r="S3" s="370"/>
      <c r="T3" s="370"/>
      <c r="U3" s="370"/>
      <c r="V3" s="370"/>
      <c r="W3" s="370"/>
      <c r="X3" s="546"/>
      <c r="Y3" s="1012"/>
      <c r="Z3" s="1013"/>
      <c r="AA3" s="1014"/>
      <c r="AB3" s="1018"/>
      <c r="AC3" s="1019"/>
      <c r="AD3" s="1020"/>
      <c r="AE3" s="369"/>
      <c r="AF3" s="369"/>
      <c r="AG3" s="369"/>
      <c r="AH3" s="369"/>
      <c r="AI3" s="369"/>
      <c r="AJ3" s="369"/>
      <c r="AK3" s="369"/>
      <c r="AL3" s="369"/>
      <c r="AM3" s="369"/>
      <c r="AN3" s="369"/>
      <c r="AO3" s="369"/>
      <c r="AP3" s="331"/>
      <c r="AQ3" s="266"/>
      <c r="AR3" s="267"/>
      <c r="AS3" s="134" t="s">
        <v>357</v>
      </c>
      <c r="AT3" s="135"/>
      <c r="AU3" s="267"/>
      <c r="AV3" s="267"/>
      <c r="AW3" s="370" t="s">
        <v>301</v>
      </c>
      <c r="AX3" s="371"/>
    </row>
    <row r="4" spans="1:50" ht="22.5" customHeight="1">
      <c r="A4" s="538"/>
      <c r="B4" s="536"/>
      <c r="C4" s="536"/>
      <c r="D4" s="536"/>
      <c r="E4" s="536"/>
      <c r="F4" s="537"/>
      <c r="G4" s="512"/>
      <c r="H4" s="1021"/>
      <c r="I4" s="1021"/>
      <c r="J4" s="1021"/>
      <c r="K4" s="1021"/>
      <c r="L4" s="1021"/>
      <c r="M4" s="1021"/>
      <c r="N4" s="1021"/>
      <c r="O4" s="1022"/>
      <c r="P4" s="123"/>
      <c r="Q4" s="1029"/>
      <c r="R4" s="1029"/>
      <c r="S4" s="1029"/>
      <c r="T4" s="1029"/>
      <c r="U4" s="1029"/>
      <c r="V4" s="1029"/>
      <c r="W4" s="1029"/>
      <c r="X4" s="1030"/>
      <c r="Y4" s="1007" t="s">
        <v>13</v>
      </c>
      <c r="Z4" s="1008"/>
      <c r="AA4" s="1009"/>
      <c r="AB4" s="523"/>
      <c r="AC4" s="1010"/>
      <c r="AD4" s="1010"/>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c r="A5" s="539"/>
      <c r="B5" s="540"/>
      <c r="C5" s="540"/>
      <c r="D5" s="540"/>
      <c r="E5" s="540"/>
      <c r="F5" s="541"/>
      <c r="G5" s="1023"/>
      <c r="H5" s="1024"/>
      <c r="I5" s="1024"/>
      <c r="J5" s="1024"/>
      <c r="K5" s="1024"/>
      <c r="L5" s="1024"/>
      <c r="M5" s="1024"/>
      <c r="N5" s="1024"/>
      <c r="O5" s="1025"/>
      <c r="P5" s="1031"/>
      <c r="Q5" s="1031"/>
      <c r="R5" s="1031"/>
      <c r="S5" s="1031"/>
      <c r="T5" s="1031"/>
      <c r="U5" s="1031"/>
      <c r="V5" s="1031"/>
      <c r="W5" s="1031"/>
      <c r="X5" s="1032"/>
      <c r="Y5" s="284" t="s">
        <v>55</v>
      </c>
      <c r="Z5" s="1004"/>
      <c r="AA5" s="1005"/>
      <c r="AB5" s="493"/>
      <c r="AC5" s="1006"/>
      <c r="AD5" s="1006"/>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c r="A6" s="539"/>
      <c r="B6" s="540"/>
      <c r="C6" s="540"/>
      <c r="D6" s="540"/>
      <c r="E6" s="540"/>
      <c r="F6" s="541"/>
      <c r="G6" s="1026"/>
      <c r="H6" s="1027"/>
      <c r="I6" s="1027"/>
      <c r="J6" s="1027"/>
      <c r="K6" s="1027"/>
      <c r="L6" s="1027"/>
      <c r="M6" s="1027"/>
      <c r="N6" s="1027"/>
      <c r="O6" s="1028"/>
      <c r="P6" s="1033"/>
      <c r="Q6" s="1033"/>
      <c r="R6" s="1033"/>
      <c r="S6" s="1033"/>
      <c r="T6" s="1033"/>
      <c r="U6" s="1033"/>
      <c r="V6" s="1033"/>
      <c r="W6" s="1033"/>
      <c r="X6" s="1034"/>
      <c r="Y6" s="1035" t="s">
        <v>14</v>
      </c>
      <c r="Z6" s="1004"/>
      <c r="AA6" s="1005"/>
      <c r="AB6" s="447" t="s">
        <v>302</v>
      </c>
      <c r="AC6" s="1036"/>
      <c r="AD6" s="1036"/>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c r="A7" s="868" t="s">
        <v>539</v>
      </c>
      <c r="B7" s="869"/>
      <c r="C7" s="869"/>
      <c r="D7" s="869"/>
      <c r="E7" s="869"/>
      <c r="F7" s="870"/>
      <c r="G7" s="874"/>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6"/>
    </row>
    <row r="8" spans="1:50" customFormat="1" ht="23.25" customHeight="1">
      <c r="A8" s="871"/>
      <c r="B8" s="872"/>
      <c r="C8" s="872"/>
      <c r="D8" s="872"/>
      <c r="E8" s="872"/>
      <c r="F8" s="873"/>
      <c r="G8" s="877"/>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9"/>
    </row>
    <row r="9" spans="1:50" ht="18.75" customHeight="1">
      <c r="A9" s="535" t="s">
        <v>501</v>
      </c>
      <c r="B9" s="536"/>
      <c r="C9" s="536"/>
      <c r="D9" s="536"/>
      <c r="E9" s="536"/>
      <c r="F9" s="537"/>
      <c r="G9" s="542" t="s">
        <v>266</v>
      </c>
      <c r="H9" s="543"/>
      <c r="I9" s="543"/>
      <c r="J9" s="543"/>
      <c r="K9" s="543"/>
      <c r="L9" s="543"/>
      <c r="M9" s="543"/>
      <c r="N9" s="543"/>
      <c r="O9" s="544"/>
      <c r="P9" s="741" t="s">
        <v>60</v>
      </c>
      <c r="Q9" s="543"/>
      <c r="R9" s="543"/>
      <c r="S9" s="543"/>
      <c r="T9" s="543"/>
      <c r="U9" s="543"/>
      <c r="V9" s="543"/>
      <c r="W9" s="543"/>
      <c r="X9" s="544"/>
      <c r="Y9" s="1011"/>
      <c r="Z9" s="400"/>
      <c r="AA9" s="401"/>
      <c r="AB9" s="1015" t="s">
        <v>12</v>
      </c>
      <c r="AC9" s="1016"/>
      <c r="AD9" s="1017"/>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2"/>
      <c r="Z10" s="1013"/>
      <c r="AA10" s="1014"/>
      <c r="AB10" s="1018"/>
      <c r="AC10" s="1019"/>
      <c r="AD10" s="1020"/>
      <c r="AE10" s="369"/>
      <c r="AF10" s="369"/>
      <c r="AG10" s="369"/>
      <c r="AH10" s="369"/>
      <c r="AI10" s="369"/>
      <c r="AJ10" s="369"/>
      <c r="AK10" s="369"/>
      <c r="AL10" s="369"/>
      <c r="AM10" s="369"/>
      <c r="AN10" s="369"/>
      <c r="AO10" s="369"/>
      <c r="AP10" s="331"/>
      <c r="AQ10" s="266"/>
      <c r="AR10" s="267"/>
      <c r="AS10" s="134" t="s">
        <v>357</v>
      </c>
      <c r="AT10" s="135"/>
      <c r="AU10" s="267"/>
      <c r="AV10" s="267"/>
      <c r="AW10" s="370" t="s">
        <v>301</v>
      </c>
      <c r="AX10" s="371"/>
    </row>
    <row r="11" spans="1:50" ht="22.5" customHeight="1">
      <c r="A11" s="538"/>
      <c r="B11" s="536"/>
      <c r="C11" s="536"/>
      <c r="D11" s="536"/>
      <c r="E11" s="536"/>
      <c r="F11" s="537"/>
      <c r="G11" s="512"/>
      <c r="H11" s="1021"/>
      <c r="I11" s="1021"/>
      <c r="J11" s="1021"/>
      <c r="K11" s="1021"/>
      <c r="L11" s="1021"/>
      <c r="M11" s="1021"/>
      <c r="N11" s="1021"/>
      <c r="O11" s="1022"/>
      <c r="P11" s="123"/>
      <c r="Q11" s="1029"/>
      <c r="R11" s="1029"/>
      <c r="S11" s="1029"/>
      <c r="T11" s="1029"/>
      <c r="U11" s="1029"/>
      <c r="V11" s="1029"/>
      <c r="W11" s="1029"/>
      <c r="X11" s="1030"/>
      <c r="Y11" s="1007" t="s">
        <v>13</v>
      </c>
      <c r="Z11" s="1008"/>
      <c r="AA11" s="1009"/>
      <c r="AB11" s="523"/>
      <c r="AC11" s="1010"/>
      <c r="AD11" s="1010"/>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c r="A12" s="539"/>
      <c r="B12" s="540"/>
      <c r="C12" s="540"/>
      <c r="D12" s="540"/>
      <c r="E12" s="540"/>
      <c r="F12" s="541"/>
      <c r="G12" s="1023"/>
      <c r="H12" s="1024"/>
      <c r="I12" s="1024"/>
      <c r="J12" s="1024"/>
      <c r="K12" s="1024"/>
      <c r="L12" s="1024"/>
      <c r="M12" s="1024"/>
      <c r="N12" s="1024"/>
      <c r="O12" s="1025"/>
      <c r="P12" s="1031"/>
      <c r="Q12" s="1031"/>
      <c r="R12" s="1031"/>
      <c r="S12" s="1031"/>
      <c r="T12" s="1031"/>
      <c r="U12" s="1031"/>
      <c r="V12" s="1031"/>
      <c r="W12" s="1031"/>
      <c r="X12" s="1032"/>
      <c r="Y12" s="284" t="s">
        <v>55</v>
      </c>
      <c r="Z12" s="1004"/>
      <c r="AA12" s="1005"/>
      <c r="AB12" s="493"/>
      <c r="AC12" s="1006"/>
      <c r="AD12" s="1006"/>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c r="A13" s="635"/>
      <c r="B13" s="636"/>
      <c r="C13" s="636"/>
      <c r="D13" s="636"/>
      <c r="E13" s="636"/>
      <c r="F13" s="637"/>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7" t="s">
        <v>302</v>
      </c>
      <c r="AC13" s="1036"/>
      <c r="AD13" s="1036"/>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c r="A14" s="868" t="s">
        <v>539</v>
      </c>
      <c r="B14" s="869"/>
      <c r="C14" s="869"/>
      <c r="D14" s="869"/>
      <c r="E14" s="869"/>
      <c r="F14" s="870"/>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row>
    <row r="15" spans="1:50" customFormat="1" ht="23.25" customHeight="1">
      <c r="A15" s="871"/>
      <c r="B15" s="872"/>
      <c r="C15" s="872"/>
      <c r="D15" s="872"/>
      <c r="E15" s="872"/>
      <c r="F15" s="873"/>
      <c r="G15" s="877"/>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9"/>
    </row>
    <row r="16" spans="1:50" ht="18.75" customHeight="1">
      <c r="A16" s="535" t="s">
        <v>501</v>
      </c>
      <c r="B16" s="536"/>
      <c r="C16" s="536"/>
      <c r="D16" s="536"/>
      <c r="E16" s="536"/>
      <c r="F16" s="537"/>
      <c r="G16" s="542" t="s">
        <v>266</v>
      </c>
      <c r="H16" s="543"/>
      <c r="I16" s="543"/>
      <c r="J16" s="543"/>
      <c r="K16" s="543"/>
      <c r="L16" s="543"/>
      <c r="M16" s="543"/>
      <c r="N16" s="543"/>
      <c r="O16" s="544"/>
      <c r="P16" s="741" t="s">
        <v>60</v>
      </c>
      <c r="Q16" s="543"/>
      <c r="R16" s="543"/>
      <c r="S16" s="543"/>
      <c r="T16" s="543"/>
      <c r="U16" s="543"/>
      <c r="V16" s="543"/>
      <c r="W16" s="543"/>
      <c r="X16" s="544"/>
      <c r="Y16" s="1011"/>
      <c r="Z16" s="400"/>
      <c r="AA16" s="401"/>
      <c r="AB16" s="1015" t="s">
        <v>12</v>
      </c>
      <c r="AC16" s="1016"/>
      <c r="AD16" s="1017"/>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2"/>
      <c r="Z17" s="1013"/>
      <c r="AA17" s="1014"/>
      <c r="AB17" s="1018"/>
      <c r="AC17" s="1019"/>
      <c r="AD17" s="1020"/>
      <c r="AE17" s="369"/>
      <c r="AF17" s="369"/>
      <c r="AG17" s="369"/>
      <c r="AH17" s="369"/>
      <c r="AI17" s="369"/>
      <c r="AJ17" s="369"/>
      <c r="AK17" s="369"/>
      <c r="AL17" s="369"/>
      <c r="AM17" s="369"/>
      <c r="AN17" s="369"/>
      <c r="AO17" s="369"/>
      <c r="AP17" s="331"/>
      <c r="AQ17" s="266"/>
      <c r="AR17" s="267"/>
      <c r="AS17" s="134" t="s">
        <v>357</v>
      </c>
      <c r="AT17" s="135"/>
      <c r="AU17" s="267"/>
      <c r="AV17" s="267"/>
      <c r="AW17" s="370" t="s">
        <v>301</v>
      </c>
      <c r="AX17" s="371"/>
    </row>
    <row r="18" spans="1:50" ht="22.5" customHeight="1">
      <c r="A18" s="538"/>
      <c r="B18" s="536"/>
      <c r="C18" s="536"/>
      <c r="D18" s="536"/>
      <c r="E18" s="536"/>
      <c r="F18" s="537"/>
      <c r="G18" s="512"/>
      <c r="H18" s="1021"/>
      <c r="I18" s="1021"/>
      <c r="J18" s="1021"/>
      <c r="K18" s="1021"/>
      <c r="L18" s="1021"/>
      <c r="M18" s="1021"/>
      <c r="N18" s="1021"/>
      <c r="O18" s="1022"/>
      <c r="P18" s="123"/>
      <c r="Q18" s="1029"/>
      <c r="R18" s="1029"/>
      <c r="S18" s="1029"/>
      <c r="T18" s="1029"/>
      <c r="U18" s="1029"/>
      <c r="V18" s="1029"/>
      <c r="W18" s="1029"/>
      <c r="X18" s="1030"/>
      <c r="Y18" s="1007" t="s">
        <v>13</v>
      </c>
      <c r="Z18" s="1008"/>
      <c r="AA18" s="1009"/>
      <c r="AB18" s="523"/>
      <c r="AC18" s="1010"/>
      <c r="AD18" s="1010"/>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c r="A19" s="539"/>
      <c r="B19" s="540"/>
      <c r="C19" s="540"/>
      <c r="D19" s="540"/>
      <c r="E19" s="540"/>
      <c r="F19" s="541"/>
      <c r="G19" s="1023"/>
      <c r="H19" s="1024"/>
      <c r="I19" s="1024"/>
      <c r="J19" s="1024"/>
      <c r="K19" s="1024"/>
      <c r="L19" s="1024"/>
      <c r="M19" s="1024"/>
      <c r="N19" s="1024"/>
      <c r="O19" s="1025"/>
      <c r="P19" s="1031"/>
      <c r="Q19" s="1031"/>
      <c r="R19" s="1031"/>
      <c r="S19" s="1031"/>
      <c r="T19" s="1031"/>
      <c r="U19" s="1031"/>
      <c r="V19" s="1031"/>
      <c r="W19" s="1031"/>
      <c r="X19" s="1032"/>
      <c r="Y19" s="284" t="s">
        <v>55</v>
      </c>
      <c r="Z19" s="1004"/>
      <c r="AA19" s="1005"/>
      <c r="AB19" s="493"/>
      <c r="AC19" s="1006"/>
      <c r="AD19" s="1006"/>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c r="A20" s="635"/>
      <c r="B20" s="636"/>
      <c r="C20" s="636"/>
      <c r="D20" s="636"/>
      <c r="E20" s="636"/>
      <c r="F20" s="637"/>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7" t="s">
        <v>302</v>
      </c>
      <c r="AC20" s="1036"/>
      <c r="AD20" s="1036"/>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c r="A21" s="868" t="s">
        <v>539</v>
      </c>
      <c r="B21" s="869"/>
      <c r="C21" s="869"/>
      <c r="D21" s="869"/>
      <c r="E21" s="869"/>
      <c r="F21" s="870"/>
      <c r="G21" s="874"/>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6"/>
    </row>
    <row r="22" spans="1:50" customFormat="1" ht="23.25" customHeight="1">
      <c r="A22" s="871"/>
      <c r="B22" s="872"/>
      <c r="C22" s="872"/>
      <c r="D22" s="872"/>
      <c r="E22" s="872"/>
      <c r="F22" s="873"/>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row>
    <row r="23" spans="1:50" ht="18.75" customHeight="1">
      <c r="A23" s="535" t="s">
        <v>501</v>
      </c>
      <c r="B23" s="536"/>
      <c r="C23" s="536"/>
      <c r="D23" s="536"/>
      <c r="E23" s="536"/>
      <c r="F23" s="537"/>
      <c r="G23" s="542" t="s">
        <v>266</v>
      </c>
      <c r="H23" s="543"/>
      <c r="I23" s="543"/>
      <c r="J23" s="543"/>
      <c r="K23" s="543"/>
      <c r="L23" s="543"/>
      <c r="M23" s="543"/>
      <c r="N23" s="543"/>
      <c r="O23" s="544"/>
      <c r="P23" s="741" t="s">
        <v>60</v>
      </c>
      <c r="Q23" s="543"/>
      <c r="R23" s="543"/>
      <c r="S23" s="543"/>
      <c r="T23" s="543"/>
      <c r="U23" s="543"/>
      <c r="V23" s="543"/>
      <c r="W23" s="543"/>
      <c r="X23" s="544"/>
      <c r="Y23" s="1011"/>
      <c r="Z23" s="400"/>
      <c r="AA23" s="401"/>
      <c r="AB23" s="1015" t="s">
        <v>12</v>
      </c>
      <c r="AC23" s="1016"/>
      <c r="AD23" s="1017"/>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2"/>
      <c r="Z24" s="1013"/>
      <c r="AA24" s="1014"/>
      <c r="AB24" s="1018"/>
      <c r="AC24" s="1019"/>
      <c r="AD24" s="1020"/>
      <c r="AE24" s="369"/>
      <c r="AF24" s="369"/>
      <c r="AG24" s="369"/>
      <c r="AH24" s="369"/>
      <c r="AI24" s="369"/>
      <c r="AJ24" s="369"/>
      <c r="AK24" s="369"/>
      <c r="AL24" s="369"/>
      <c r="AM24" s="369"/>
      <c r="AN24" s="369"/>
      <c r="AO24" s="369"/>
      <c r="AP24" s="331"/>
      <c r="AQ24" s="266"/>
      <c r="AR24" s="267"/>
      <c r="AS24" s="134" t="s">
        <v>357</v>
      </c>
      <c r="AT24" s="135"/>
      <c r="AU24" s="267"/>
      <c r="AV24" s="267"/>
      <c r="AW24" s="370" t="s">
        <v>301</v>
      </c>
      <c r="AX24" s="371"/>
    </row>
    <row r="25" spans="1:50" ht="22.5" customHeight="1">
      <c r="A25" s="538"/>
      <c r="B25" s="536"/>
      <c r="C25" s="536"/>
      <c r="D25" s="536"/>
      <c r="E25" s="536"/>
      <c r="F25" s="537"/>
      <c r="G25" s="512"/>
      <c r="H25" s="1021"/>
      <c r="I25" s="1021"/>
      <c r="J25" s="1021"/>
      <c r="K25" s="1021"/>
      <c r="L25" s="1021"/>
      <c r="M25" s="1021"/>
      <c r="N25" s="1021"/>
      <c r="O25" s="1022"/>
      <c r="P25" s="123"/>
      <c r="Q25" s="1029"/>
      <c r="R25" s="1029"/>
      <c r="S25" s="1029"/>
      <c r="T25" s="1029"/>
      <c r="U25" s="1029"/>
      <c r="V25" s="1029"/>
      <c r="W25" s="1029"/>
      <c r="X25" s="1030"/>
      <c r="Y25" s="1007" t="s">
        <v>13</v>
      </c>
      <c r="Z25" s="1008"/>
      <c r="AA25" s="1009"/>
      <c r="AB25" s="523"/>
      <c r="AC25" s="1010"/>
      <c r="AD25" s="1010"/>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c r="A26" s="539"/>
      <c r="B26" s="540"/>
      <c r="C26" s="540"/>
      <c r="D26" s="540"/>
      <c r="E26" s="540"/>
      <c r="F26" s="541"/>
      <c r="G26" s="1023"/>
      <c r="H26" s="1024"/>
      <c r="I26" s="1024"/>
      <c r="J26" s="1024"/>
      <c r="K26" s="1024"/>
      <c r="L26" s="1024"/>
      <c r="M26" s="1024"/>
      <c r="N26" s="1024"/>
      <c r="O26" s="1025"/>
      <c r="P26" s="1031"/>
      <c r="Q26" s="1031"/>
      <c r="R26" s="1031"/>
      <c r="S26" s="1031"/>
      <c r="T26" s="1031"/>
      <c r="U26" s="1031"/>
      <c r="V26" s="1031"/>
      <c r="W26" s="1031"/>
      <c r="X26" s="1032"/>
      <c r="Y26" s="284" t="s">
        <v>55</v>
      </c>
      <c r="Z26" s="1004"/>
      <c r="AA26" s="1005"/>
      <c r="AB26" s="493"/>
      <c r="AC26" s="1006"/>
      <c r="AD26" s="1006"/>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c r="A27" s="635"/>
      <c r="B27" s="636"/>
      <c r="C27" s="636"/>
      <c r="D27" s="636"/>
      <c r="E27" s="636"/>
      <c r="F27" s="637"/>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7" t="s">
        <v>302</v>
      </c>
      <c r="AC27" s="1036"/>
      <c r="AD27" s="1036"/>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c r="A28" s="868" t="s">
        <v>539</v>
      </c>
      <c r="B28" s="869"/>
      <c r="C28" s="869"/>
      <c r="D28" s="869"/>
      <c r="E28" s="869"/>
      <c r="F28" s="870"/>
      <c r="G28" s="874"/>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customFormat="1" ht="23.25" customHeight="1">
      <c r="A29" s="871"/>
      <c r="B29" s="872"/>
      <c r="C29" s="872"/>
      <c r="D29" s="872"/>
      <c r="E29" s="872"/>
      <c r="F29" s="873"/>
      <c r="G29" s="877"/>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c r="A30" s="535" t="s">
        <v>501</v>
      </c>
      <c r="B30" s="536"/>
      <c r="C30" s="536"/>
      <c r="D30" s="536"/>
      <c r="E30" s="536"/>
      <c r="F30" s="537"/>
      <c r="G30" s="542" t="s">
        <v>266</v>
      </c>
      <c r="H30" s="543"/>
      <c r="I30" s="543"/>
      <c r="J30" s="543"/>
      <c r="K30" s="543"/>
      <c r="L30" s="543"/>
      <c r="M30" s="543"/>
      <c r="N30" s="543"/>
      <c r="O30" s="544"/>
      <c r="P30" s="741" t="s">
        <v>60</v>
      </c>
      <c r="Q30" s="543"/>
      <c r="R30" s="543"/>
      <c r="S30" s="543"/>
      <c r="T30" s="543"/>
      <c r="U30" s="543"/>
      <c r="V30" s="543"/>
      <c r="W30" s="543"/>
      <c r="X30" s="544"/>
      <c r="Y30" s="1011"/>
      <c r="Z30" s="400"/>
      <c r="AA30" s="401"/>
      <c r="AB30" s="1015" t="s">
        <v>12</v>
      </c>
      <c r="AC30" s="1016"/>
      <c r="AD30" s="1017"/>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2"/>
      <c r="Z31" s="1013"/>
      <c r="AA31" s="1014"/>
      <c r="AB31" s="1018"/>
      <c r="AC31" s="1019"/>
      <c r="AD31" s="1020"/>
      <c r="AE31" s="369"/>
      <c r="AF31" s="369"/>
      <c r="AG31" s="369"/>
      <c r="AH31" s="369"/>
      <c r="AI31" s="369"/>
      <c r="AJ31" s="369"/>
      <c r="AK31" s="369"/>
      <c r="AL31" s="369"/>
      <c r="AM31" s="369"/>
      <c r="AN31" s="369"/>
      <c r="AO31" s="369"/>
      <c r="AP31" s="331"/>
      <c r="AQ31" s="266"/>
      <c r="AR31" s="267"/>
      <c r="AS31" s="134" t="s">
        <v>357</v>
      </c>
      <c r="AT31" s="135"/>
      <c r="AU31" s="267"/>
      <c r="AV31" s="267"/>
      <c r="AW31" s="370" t="s">
        <v>301</v>
      </c>
      <c r="AX31" s="371"/>
    </row>
    <row r="32" spans="1:50" ht="22.5" customHeight="1">
      <c r="A32" s="538"/>
      <c r="B32" s="536"/>
      <c r="C32" s="536"/>
      <c r="D32" s="536"/>
      <c r="E32" s="536"/>
      <c r="F32" s="537"/>
      <c r="G32" s="512"/>
      <c r="H32" s="1021"/>
      <c r="I32" s="1021"/>
      <c r="J32" s="1021"/>
      <c r="K32" s="1021"/>
      <c r="L32" s="1021"/>
      <c r="M32" s="1021"/>
      <c r="N32" s="1021"/>
      <c r="O32" s="1022"/>
      <c r="P32" s="123"/>
      <c r="Q32" s="1029"/>
      <c r="R32" s="1029"/>
      <c r="S32" s="1029"/>
      <c r="T32" s="1029"/>
      <c r="U32" s="1029"/>
      <c r="V32" s="1029"/>
      <c r="W32" s="1029"/>
      <c r="X32" s="1030"/>
      <c r="Y32" s="1007" t="s">
        <v>13</v>
      </c>
      <c r="Z32" s="1008"/>
      <c r="AA32" s="1009"/>
      <c r="AB32" s="523"/>
      <c r="AC32" s="1010"/>
      <c r="AD32" s="1010"/>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c r="A33" s="539"/>
      <c r="B33" s="540"/>
      <c r="C33" s="540"/>
      <c r="D33" s="540"/>
      <c r="E33" s="540"/>
      <c r="F33" s="541"/>
      <c r="G33" s="1023"/>
      <c r="H33" s="1024"/>
      <c r="I33" s="1024"/>
      <c r="J33" s="1024"/>
      <c r="K33" s="1024"/>
      <c r="L33" s="1024"/>
      <c r="M33" s="1024"/>
      <c r="N33" s="1024"/>
      <c r="O33" s="1025"/>
      <c r="P33" s="1031"/>
      <c r="Q33" s="1031"/>
      <c r="R33" s="1031"/>
      <c r="S33" s="1031"/>
      <c r="T33" s="1031"/>
      <c r="U33" s="1031"/>
      <c r="V33" s="1031"/>
      <c r="W33" s="1031"/>
      <c r="X33" s="1032"/>
      <c r="Y33" s="284" t="s">
        <v>55</v>
      </c>
      <c r="Z33" s="1004"/>
      <c r="AA33" s="1005"/>
      <c r="AB33" s="493"/>
      <c r="AC33" s="1006"/>
      <c r="AD33" s="1006"/>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c r="A34" s="635"/>
      <c r="B34" s="636"/>
      <c r="C34" s="636"/>
      <c r="D34" s="636"/>
      <c r="E34" s="636"/>
      <c r="F34" s="637"/>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7" t="s">
        <v>302</v>
      </c>
      <c r="AC34" s="1036"/>
      <c r="AD34" s="1036"/>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c r="A35" s="868" t="s">
        <v>539</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customFormat="1" ht="23.25" customHeight="1">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c r="A37" s="535" t="s">
        <v>501</v>
      </c>
      <c r="B37" s="536"/>
      <c r="C37" s="536"/>
      <c r="D37" s="536"/>
      <c r="E37" s="536"/>
      <c r="F37" s="537"/>
      <c r="G37" s="542" t="s">
        <v>266</v>
      </c>
      <c r="H37" s="543"/>
      <c r="I37" s="543"/>
      <c r="J37" s="543"/>
      <c r="K37" s="543"/>
      <c r="L37" s="543"/>
      <c r="M37" s="543"/>
      <c r="N37" s="543"/>
      <c r="O37" s="544"/>
      <c r="P37" s="741" t="s">
        <v>60</v>
      </c>
      <c r="Q37" s="543"/>
      <c r="R37" s="543"/>
      <c r="S37" s="543"/>
      <c r="T37" s="543"/>
      <c r="U37" s="543"/>
      <c r="V37" s="543"/>
      <c r="W37" s="543"/>
      <c r="X37" s="544"/>
      <c r="Y37" s="1011"/>
      <c r="Z37" s="400"/>
      <c r="AA37" s="401"/>
      <c r="AB37" s="1015" t="s">
        <v>12</v>
      </c>
      <c r="AC37" s="1016"/>
      <c r="AD37" s="1017"/>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2"/>
      <c r="Z38" s="1013"/>
      <c r="AA38" s="1014"/>
      <c r="AB38" s="1018"/>
      <c r="AC38" s="1019"/>
      <c r="AD38" s="1020"/>
      <c r="AE38" s="369"/>
      <c r="AF38" s="369"/>
      <c r="AG38" s="369"/>
      <c r="AH38" s="369"/>
      <c r="AI38" s="369"/>
      <c r="AJ38" s="369"/>
      <c r="AK38" s="369"/>
      <c r="AL38" s="369"/>
      <c r="AM38" s="369"/>
      <c r="AN38" s="369"/>
      <c r="AO38" s="369"/>
      <c r="AP38" s="331"/>
      <c r="AQ38" s="266"/>
      <c r="AR38" s="267"/>
      <c r="AS38" s="134" t="s">
        <v>357</v>
      </c>
      <c r="AT38" s="135"/>
      <c r="AU38" s="267"/>
      <c r="AV38" s="267"/>
      <c r="AW38" s="370" t="s">
        <v>301</v>
      </c>
      <c r="AX38" s="371"/>
    </row>
    <row r="39" spans="1:50" ht="22.5" customHeight="1">
      <c r="A39" s="538"/>
      <c r="B39" s="536"/>
      <c r="C39" s="536"/>
      <c r="D39" s="536"/>
      <c r="E39" s="536"/>
      <c r="F39" s="537"/>
      <c r="G39" s="512"/>
      <c r="H39" s="1021"/>
      <c r="I39" s="1021"/>
      <c r="J39" s="1021"/>
      <c r="K39" s="1021"/>
      <c r="L39" s="1021"/>
      <c r="M39" s="1021"/>
      <c r="N39" s="1021"/>
      <c r="O39" s="1022"/>
      <c r="P39" s="123"/>
      <c r="Q39" s="1029"/>
      <c r="R39" s="1029"/>
      <c r="S39" s="1029"/>
      <c r="T39" s="1029"/>
      <c r="U39" s="1029"/>
      <c r="V39" s="1029"/>
      <c r="W39" s="1029"/>
      <c r="X39" s="1030"/>
      <c r="Y39" s="1007" t="s">
        <v>13</v>
      </c>
      <c r="Z39" s="1008"/>
      <c r="AA39" s="1009"/>
      <c r="AB39" s="523"/>
      <c r="AC39" s="1010"/>
      <c r="AD39" s="1010"/>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c r="A40" s="539"/>
      <c r="B40" s="540"/>
      <c r="C40" s="540"/>
      <c r="D40" s="540"/>
      <c r="E40" s="540"/>
      <c r="F40" s="541"/>
      <c r="G40" s="1023"/>
      <c r="H40" s="1024"/>
      <c r="I40" s="1024"/>
      <c r="J40" s="1024"/>
      <c r="K40" s="1024"/>
      <c r="L40" s="1024"/>
      <c r="M40" s="1024"/>
      <c r="N40" s="1024"/>
      <c r="O40" s="1025"/>
      <c r="P40" s="1031"/>
      <c r="Q40" s="1031"/>
      <c r="R40" s="1031"/>
      <c r="S40" s="1031"/>
      <c r="T40" s="1031"/>
      <c r="U40" s="1031"/>
      <c r="V40" s="1031"/>
      <c r="W40" s="1031"/>
      <c r="X40" s="1032"/>
      <c r="Y40" s="284" t="s">
        <v>55</v>
      </c>
      <c r="Z40" s="1004"/>
      <c r="AA40" s="1005"/>
      <c r="AB40" s="493"/>
      <c r="AC40" s="1006"/>
      <c r="AD40" s="1006"/>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c r="A41" s="635"/>
      <c r="B41" s="636"/>
      <c r="C41" s="636"/>
      <c r="D41" s="636"/>
      <c r="E41" s="636"/>
      <c r="F41" s="637"/>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7" t="s">
        <v>302</v>
      </c>
      <c r="AC41" s="1036"/>
      <c r="AD41" s="1036"/>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c r="A42" s="868" t="s">
        <v>539</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customFormat="1" ht="23.25" customHeight="1">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customHeight="1">
      <c r="A44" s="535" t="s">
        <v>501</v>
      </c>
      <c r="B44" s="536"/>
      <c r="C44" s="536"/>
      <c r="D44" s="536"/>
      <c r="E44" s="536"/>
      <c r="F44" s="537"/>
      <c r="G44" s="542" t="s">
        <v>266</v>
      </c>
      <c r="H44" s="543"/>
      <c r="I44" s="543"/>
      <c r="J44" s="543"/>
      <c r="K44" s="543"/>
      <c r="L44" s="543"/>
      <c r="M44" s="543"/>
      <c r="N44" s="543"/>
      <c r="O44" s="544"/>
      <c r="P44" s="741" t="s">
        <v>60</v>
      </c>
      <c r="Q44" s="543"/>
      <c r="R44" s="543"/>
      <c r="S44" s="543"/>
      <c r="T44" s="543"/>
      <c r="U44" s="543"/>
      <c r="V44" s="543"/>
      <c r="W44" s="543"/>
      <c r="X44" s="544"/>
      <c r="Y44" s="1011"/>
      <c r="Z44" s="400"/>
      <c r="AA44" s="401"/>
      <c r="AB44" s="1015" t="s">
        <v>12</v>
      </c>
      <c r="AC44" s="1016"/>
      <c r="AD44" s="1017"/>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2"/>
      <c r="Z45" s="1013"/>
      <c r="AA45" s="1014"/>
      <c r="AB45" s="1018"/>
      <c r="AC45" s="1019"/>
      <c r="AD45" s="1020"/>
      <c r="AE45" s="369"/>
      <c r="AF45" s="369"/>
      <c r="AG45" s="369"/>
      <c r="AH45" s="369"/>
      <c r="AI45" s="369"/>
      <c r="AJ45" s="369"/>
      <c r="AK45" s="369"/>
      <c r="AL45" s="369"/>
      <c r="AM45" s="369"/>
      <c r="AN45" s="369"/>
      <c r="AO45" s="369"/>
      <c r="AP45" s="331"/>
      <c r="AQ45" s="266"/>
      <c r="AR45" s="267"/>
      <c r="AS45" s="134" t="s">
        <v>357</v>
      </c>
      <c r="AT45" s="135"/>
      <c r="AU45" s="267"/>
      <c r="AV45" s="267"/>
      <c r="AW45" s="370" t="s">
        <v>301</v>
      </c>
      <c r="AX45" s="371"/>
    </row>
    <row r="46" spans="1:50" ht="22.5" customHeight="1">
      <c r="A46" s="538"/>
      <c r="B46" s="536"/>
      <c r="C46" s="536"/>
      <c r="D46" s="536"/>
      <c r="E46" s="536"/>
      <c r="F46" s="537"/>
      <c r="G46" s="512"/>
      <c r="H46" s="1021"/>
      <c r="I46" s="1021"/>
      <c r="J46" s="1021"/>
      <c r="K46" s="1021"/>
      <c r="L46" s="1021"/>
      <c r="M46" s="1021"/>
      <c r="N46" s="1021"/>
      <c r="O46" s="1022"/>
      <c r="P46" s="123"/>
      <c r="Q46" s="1029"/>
      <c r="R46" s="1029"/>
      <c r="S46" s="1029"/>
      <c r="T46" s="1029"/>
      <c r="U46" s="1029"/>
      <c r="V46" s="1029"/>
      <c r="W46" s="1029"/>
      <c r="X46" s="1030"/>
      <c r="Y46" s="1007" t="s">
        <v>13</v>
      </c>
      <c r="Z46" s="1008"/>
      <c r="AA46" s="1009"/>
      <c r="AB46" s="523"/>
      <c r="AC46" s="1010"/>
      <c r="AD46" s="1010"/>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c r="A47" s="539"/>
      <c r="B47" s="540"/>
      <c r="C47" s="540"/>
      <c r="D47" s="540"/>
      <c r="E47" s="540"/>
      <c r="F47" s="541"/>
      <c r="G47" s="1023"/>
      <c r="H47" s="1024"/>
      <c r="I47" s="1024"/>
      <c r="J47" s="1024"/>
      <c r="K47" s="1024"/>
      <c r="L47" s="1024"/>
      <c r="M47" s="1024"/>
      <c r="N47" s="1024"/>
      <c r="O47" s="1025"/>
      <c r="P47" s="1031"/>
      <c r="Q47" s="1031"/>
      <c r="R47" s="1031"/>
      <c r="S47" s="1031"/>
      <c r="T47" s="1031"/>
      <c r="U47" s="1031"/>
      <c r="V47" s="1031"/>
      <c r="W47" s="1031"/>
      <c r="X47" s="1032"/>
      <c r="Y47" s="284" t="s">
        <v>55</v>
      </c>
      <c r="Z47" s="1004"/>
      <c r="AA47" s="1005"/>
      <c r="AB47" s="493"/>
      <c r="AC47" s="1006"/>
      <c r="AD47" s="1006"/>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c r="A48" s="635"/>
      <c r="B48" s="636"/>
      <c r="C48" s="636"/>
      <c r="D48" s="636"/>
      <c r="E48" s="636"/>
      <c r="F48" s="637"/>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7" t="s">
        <v>302</v>
      </c>
      <c r="AC48" s="1036"/>
      <c r="AD48" s="1036"/>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c r="A49" s="868" t="s">
        <v>539</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customFormat="1" ht="23.25" customHeight="1">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customHeight="1">
      <c r="A51" s="535" t="s">
        <v>501</v>
      </c>
      <c r="B51" s="536"/>
      <c r="C51" s="536"/>
      <c r="D51" s="536"/>
      <c r="E51" s="536"/>
      <c r="F51" s="537"/>
      <c r="G51" s="542" t="s">
        <v>266</v>
      </c>
      <c r="H51" s="543"/>
      <c r="I51" s="543"/>
      <c r="J51" s="543"/>
      <c r="K51" s="543"/>
      <c r="L51" s="543"/>
      <c r="M51" s="543"/>
      <c r="N51" s="543"/>
      <c r="O51" s="544"/>
      <c r="P51" s="741" t="s">
        <v>60</v>
      </c>
      <c r="Q51" s="543"/>
      <c r="R51" s="543"/>
      <c r="S51" s="543"/>
      <c r="T51" s="543"/>
      <c r="U51" s="543"/>
      <c r="V51" s="543"/>
      <c r="W51" s="543"/>
      <c r="X51" s="544"/>
      <c r="Y51" s="1011"/>
      <c r="Z51" s="400"/>
      <c r="AA51" s="401"/>
      <c r="AB51" s="360" t="s">
        <v>12</v>
      </c>
      <c r="AC51" s="1016"/>
      <c r="AD51" s="1017"/>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2"/>
      <c r="Z52" s="1013"/>
      <c r="AA52" s="1014"/>
      <c r="AB52" s="1018"/>
      <c r="AC52" s="1019"/>
      <c r="AD52" s="1020"/>
      <c r="AE52" s="369"/>
      <c r="AF52" s="369"/>
      <c r="AG52" s="369"/>
      <c r="AH52" s="369"/>
      <c r="AI52" s="369"/>
      <c r="AJ52" s="369"/>
      <c r="AK52" s="369"/>
      <c r="AL52" s="369"/>
      <c r="AM52" s="369"/>
      <c r="AN52" s="369"/>
      <c r="AO52" s="369"/>
      <c r="AP52" s="331"/>
      <c r="AQ52" s="266"/>
      <c r="AR52" s="267"/>
      <c r="AS52" s="134" t="s">
        <v>357</v>
      </c>
      <c r="AT52" s="135"/>
      <c r="AU52" s="267"/>
      <c r="AV52" s="267"/>
      <c r="AW52" s="370" t="s">
        <v>301</v>
      </c>
      <c r="AX52" s="371"/>
    </row>
    <row r="53" spans="1:50" ht="22.5" customHeight="1">
      <c r="A53" s="538"/>
      <c r="B53" s="536"/>
      <c r="C53" s="536"/>
      <c r="D53" s="536"/>
      <c r="E53" s="536"/>
      <c r="F53" s="537"/>
      <c r="G53" s="512"/>
      <c r="H53" s="1021"/>
      <c r="I53" s="1021"/>
      <c r="J53" s="1021"/>
      <c r="K53" s="1021"/>
      <c r="L53" s="1021"/>
      <c r="M53" s="1021"/>
      <c r="N53" s="1021"/>
      <c r="O53" s="1022"/>
      <c r="P53" s="123"/>
      <c r="Q53" s="1029"/>
      <c r="R53" s="1029"/>
      <c r="S53" s="1029"/>
      <c r="T53" s="1029"/>
      <c r="U53" s="1029"/>
      <c r="V53" s="1029"/>
      <c r="W53" s="1029"/>
      <c r="X53" s="1030"/>
      <c r="Y53" s="1007" t="s">
        <v>13</v>
      </c>
      <c r="Z53" s="1008"/>
      <c r="AA53" s="1009"/>
      <c r="AB53" s="523"/>
      <c r="AC53" s="1010"/>
      <c r="AD53" s="1010"/>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c r="A54" s="539"/>
      <c r="B54" s="540"/>
      <c r="C54" s="540"/>
      <c r="D54" s="540"/>
      <c r="E54" s="540"/>
      <c r="F54" s="541"/>
      <c r="G54" s="1023"/>
      <c r="H54" s="1024"/>
      <c r="I54" s="1024"/>
      <c r="J54" s="1024"/>
      <c r="K54" s="1024"/>
      <c r="L54" s="1024"/>
      <c r="M54" s="1024"/>
      <c r="N54" s="1024"/>
      <c r="O54" s="1025"/>
      <c r="P54" s="1031"/>
      <c r="Q54" s="1031"/>
      <c r="R54" s="1031"/>
      <c r="S54" s="1031"/>
      <c r="T54" s="1031"/>
      <c r="U54" s="1031"/>
      <c r="V54" s="1031"/>
      <c r="W54" s="1031"/>
      <c r="X54" s="1032"/>
      <c r="Y54" s="284" t="s">
        <v>55</v>
      </c>
      <c r="Z54" s="1004"/>
      <c r="AA54" s="1005"/>
      <c r="AB54" s="493"/>
      <c r="AC54" s="1006"/>
      <c r="AD54" s="1006"/>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c r="A55" s="635"/>
      <c r="B55" s="636"/>
      <c r="C55" s="636"/>
      <c r="D55" s="636"/>
      <c r="E55" s="636"/>
      <c r="F55" s="637"/>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7" t="s">
        <v>302</v>
      </c>
      <c r="AC55" s="1036"/>
      <c r="AD55" s="1036"/>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c r="A56" s="868" t="s">
        <v>539</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customFormat="1" ht="23.25" customHeight="1">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customHeight="1">
      <c r="A58" s="535" t="s">
        <v>501</v>
      </c>
      <c r="B58" s="536"/>
      <c r="C58" s="536"/>
      <c r="D58" s="536"/>
      <c r="E58" s="536"/>
      <c r="F58" s="537"/>
      <c r="G58" s="542" t="s">
        <v>266</v>
      </c>
      <c r="H58" s="543"/>
      <c r="I58" s="543"/>
      <c r="J58" s="543"/>
      <c r="K58" s="543"/>
      <c r="L58" s="543"/>
      <c r="M58" s="543"/>
      <c r="N58" s="543"/>
      <c r="O58" s="544"/>
      <c r="P58" s="741" t="s">
        <v>60</v>
      </c>
      <c r="Q58" s="543"/>
      <c r="R58" s="543"/>
      <c r="S58" s="543"/>
      <c r="T58" s="543"/>
      <c r="U58" s="543"/>
      <c r="V58" s="543"/>
      <c r="W58" s="543"/>
      <c r="X58" s="544"/>
      <c r="Y58" s="1011"/>
      <c r="Z58" s="400"/>
      <c r="AA58" s="401"/>
      <c r="AB58" s="1015" t="s">
        <v>12</v>
      </c>
      <c r="AC58" s="1016"/>
      <c r="AD58" s="1017"/>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2"/>
      <c r="Z59" s="1013"/>
      <c r="AA59" s="1014"/>
      <c r="AB59" s="1018"/>
      <c r="AC59" s="1019"/>
      <c r="AD59" s="1020"/>
      <c r="AE59" s="369"/>
      <c r="AF59" s="369"/>
      <c r="AG59" s="369"/>
      <c r="AH59" s="369"/>
      <c r="AI59" s="369"/>
      <c r="AJ59" s="369"/>
      <c r="AK59" s="369"/>
      <c r="AL59" s="369"/>
      <c r="AM59" s="369"/>
      <c r="AN59" s="369"/>
      <c r="AO59" s="369"/>
      <c r="AP59" s="331"/>
      <c r="AQ59" s="266"/>
      <c r="AR59" s="267"/>
      <c r="AS59" s="134" t="s">
        <v>357</v>
      </c>
      <c r="AT59" s="135"/>
      <c r="AU59" s="267"/>
      <c r="AV59" s="267"/>
      <c r="AW59" s="370" t="s">
        <v>301</v>
      </c>
      <c r="AX59" s="371"/>
    </row>
    <row r="60" spans="1:50" ht="22.5" customHeight="1">
      <c r="A60" s="538"/>
      <c r="B60" s="536"/>
      <c r="C60" s="536"/>
      <c r="D60" s="536"/>
      <c r="E60" s="536"/>
      <c r="F60" s="537"/>
      <c r="G60" s="512"/>
      <c r="H60" s="1021"/>
      <c r="I60" s="1021"/>
      <c r="J60" s="1021"/>
      <c r="K60" s="1021"/>
      <c r="L60" s="1021"/>
      <c r="M60" s="1021"/>
      <c r="N60" s="1021"/>
      <c r="O60" s="1022"/>
      <c r="P60" s="123"/>
      <c r="Q60" s="1029"/>
      <c r="R60" s="1029"/>
      <c r="S60" s="1029"/>
      <c r="T60" s="1029"/>
      <c r="U60" s="1029"/>
      <c r="V60" s="1029"/>
      <c r="W60" s="1029"/>
      <c r="X60" s="1030"/>
      <c r="Y60" s="1007" t="s">
        <v>13</v>
      </c>
      <c r="Z60" s="1008"/>
      <c r="AA60" s="1009"/>
      <c r="AB60" s="523"/>
      <c r="AC60" s="1010"/>
      <c r="AD60" s="1010"/>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c r="A61" s="539"/>
      <c r="B61" s="540"/>
      <c r="C61" s="540"/>
      <c r="D61" s="540"/>
      <c r="E61" s="540"/>
      <c r="F61" s="541"/>
      <c r="G61" s="1023"/>
      <c r="H61" s="1024"/>
      <c r="I61" s="1024"/>
      <c r="J61" s="1024"/>
      <c r="K61" s="1024"/>
      <c r="L61" s="1024"/>
      <c r="M61" s="1024"/>
      <c r="N61" s="1024"/>
      <c r="O61" s="1025"/>
      <c r="P61" s="1031"/>
      <c r="Q61" s="1031"/>
      <c r="R61" s="1031"/>
      <c r="S61" s="1031"/>
      <c r="T61" s="1031"/>
      <c r="U61" s="1031"/>
      <c r="V61" s="1031"/>
      <c r="W61" s="1031"/>
      <c r="X61" s="1032"/>
      <c r="Y61" s="284" t="s">
        <v>55</v>
      </c>
      <c r="Z61" s="1004"/>
      <c r="AA61" s="1005"/>
      <c r="AB61" s="493"/>
      <c r="AC61" s="1006"/>
      <c r="AD61" s="1006"/>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c r="A62" s="635"/>
      <c r="B62" s="636"/>
      <c r="C62" s="636"/>
      <c r="D62" s="636"/>
      <c r="E62" s="636"/>
      <c r="F62" s="637"/>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7" t="s">
        <v>302</v>
      </c>
      <c r="AC62" s="1036"/>
      <c r="AD62" s="1036"/>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c r="A63" s="868" t="s">
        <v>539</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customFormat="1" ht="23.25" customHeight="1">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customHeight="1">
      <c r="A65" s="535" t="s">
        <v>501</v>
      </c>
      <c r="B65" s="536"/>
      <c r="C65" s="536"/>
      <c r="D65" s="536"/>
      <c r="E65" s="536"/>
      <c r="F65" s="537"/>
      <c r="G65" s="542" t="s">
        <v>266</v>
      </c>
      <c r="H65" s="543"/>
      <c r="I65" s="543"/>
      <c r="J65" s="543"/>
      <c r="K65" s="543"/>
      <c r="L65" s="543"/>
      <c r="M65" s="543"/>
      <c r="N65" s="543"/>
      <c r="O65" s="544"/>
      <c r="P65" s="741" t="s">
        <v>60</v>
      </c>
      <c r="Q65" s="543"/>
      <c r="R65" s="543"/>
      <c r="S65" s="543"/>
      <c r="T65" s="543"/>
      <c r="U65" s="543"/>
      <c r="V65" s="543"/>
      <c r="W65" s="543"/>
      <c r="X65" s="544"/>
      <c r="Y65" s="1011"/>
      <c r="Z65" s="400"/>
      <c r="AA65" s="401"/>
      <c r="AB65" s="1015" t="s">
        <v>12</v>
      </c>
      <c r="AC65" s="1016"/>
      <c r="AD65" s="1017"/>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2"/>
      <c r="Z66" s="1013"/>
      <c r="AA66" s="1014"/>
      <c r="AB66" s="1018"/>
      <c r="AC66" s="1019"/>
      <c r="AD66" s="1020"/>
      <c r="AE66" s="369"/>
      <c r="AF66" s="369"/>
      <c r="AG66" s="369"/>
      <c r="AH66" s="369"/>
      <c r="AI66" s="369"/>
      <c r="AJ66" s="369"/>
      <c r="AK66" s="369"/>
      <c r="AL66" s="369"/>
      <c r="AM66" s="369"/>
      <c r="AN66" s="369"/>
      <c r="AO66" s="369"/>
      <c r="AP66" s="331"/>
      <c r="AQ66" s="266"/>
      <c r="AR66" s="267"/>
      <c r="AS66" s="134" t="s">
        <v>357</v>
      </c>
      <c r="AT66" s="135"/>
      <c r="AU66" s="267"/>
      <c r="AV66" s="267"/>
      <c r="AW66" s="370" t="s">
        <v>301</v>
      </c>
      <c r="AX66" s="371"/>
    </row>
    <row r="67" spans="1:50" ht="22.5" customHeight="1">
      <c r="A67" s="538"/>
      <c r="B67" s="536"/>
      <c r="C67" s="536"/>
      <c r="D67" s="536"/>
      <c r="E67" s="536"/>
      <c r="F67" s="537"/>
      <c r="G67" s="512"/>
      <c r="H67" s="1021"/>
      <c r="I67" s="1021"/>
      <c r="J67" s="1021"/>
      <c r="K67" s="1021"/>
      <c r="L67" s="1021"/>
      <c r="M67" s="1021"/>
      <c r="N67" s="1021"/>
      <c r="O67" s="1022"/>
      <c r="P67" s="123"/>
      <c r="Q67" s="1029"/>
      <c r="R67" s="1029"/>
      <c r="S67" s="1029"/>
      <c r="T67" s="1029"/>
      <c r="U67" s="1029"/>
      <c r="V67" s="1029"/>
      <c r="W67" s="1029"/>
      <c r="X67" s="1030"/>
      <c r="Y67" s="1007" t="s">
        <v>13</v>
      </c>
      <c r="Z67" s="1008"/>
      <c r="AA67" s="1009"/>
      <c r="AB67" s="523"/>
      <c r="AC67" s="1010"/>
      <c r="AD67" s="1010"/>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c r="A68" s="539"/>
      <c r="B68" s="540"/>
      <c r="C68" s="540"/>
      <c r="D68" s="540"/>
      <c r="E68" s="540"/>
      <c r="F68" s="541"/>
      <c r="G68" s="1023"/>
      <c r="H68" s="1024"/>
      <c r="I68" s="1024"/>
      <c r="J68" s="1024"/>
      <c r="K68" s="1024"/>
      <c r="L68" s="1024"/>
      <c r="M68" s="1024"/>
      <c r="N68" s="1024"/>
      <c r="O68" s="1025"/>
      <c r="P68" s="1031"/>
      <c r="Q68" s="1031"/>
      <c r="R68" s="1031"/>
      <c r="S68" s="1031"/>
      <c r="T68" s="1031"/>
      <c r="U68" s="1031"/>
      <c r="V68" s="1031"/>
      <c r="W68" s="1031"/>
      <c r="X68" s="1032"/>
      <c r="Y68" s="284" t="s">
        <v>55</v>
      </c>
      <c r="Z68" s="1004"/>
      <c r="AA68" s="1005"/>
      <c r="AB68" s="493"/>
      <c r="AC68" s="1006"/>
      <c r="AD68" s="1006"/>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c r="A69" s="635"/>
      <c r="B69" s="636"/>
      <c r="C69" s="636"/>
      <c r="D69" s="636"/>
      <c r="E69" s="636"/>
      <c r="F69" s="637"/>
      <c r="G69" s="1026"/>
      <c r="H69" s="1027"/>
      <c r="I69" s="1027"/>
      <c r="J69" s="1027"/>
      <c r="K69" s="1027"/>
      <c r="L69" s="1027"/>
      <c r="M69" s="1027"/>
      <c r="N69" s="1027"/>
      <c r="O69" s="1028"/>
      <c r="P69" s="1033"/>
      <c r="Q69" s="1033"/>
      <c r="R69" s="1033"/>
      <c r="S69" s="1033"/>
      <c r="T69" s="1033"/>
      <c r="U69" s="1033"/>
      <c r="V69" s="1033"/>
      <c r="W69" s="1033"/>
      <c r="X69" s="1034"/>
      <c r="Y69" s="284" t="s">
        <v>14</v>
      </c>
      <c r="Z69" s="1004"/>
      <c r="AA69" s="1005"/>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c r="A70" s="868" t="s">
        <v>539</v>
      </c>
      <c r="B70" s="869"/>
      <c r="C70" s="869"/>
      <c r="D70" s="869"/>
      <c r="E70" s="869"/>
      <c r="F70" s="870"/>
      <c r="G70" s="874"/>
      <c r="H70" s="875"/>
      <c r="I70" s="875"/>
      <c r="J70" s="875"/>
      <c r="K70" s="875"/>
      <c r="L70" s="875"/>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6"/>
    </row>
    <row r="71" spans="1:50" customFormat="1" ht="23.25" customHeight="1" thickBot="1">
      <c r="A71" s="871"/>
      <c r="B71" s="872"/>
      <c r="C71" s="872"/>
      <c r="D71" s="872"/>
      <c r="E71" s="872"/>
      <c r="F71" s="87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29</v>
      </c>
      <c r="B2" s="1041"/>
      <c r="C2" s="1041"/>
      <c r="D2" s="1041"/>
      <c r="E2" s="1041"/>
      <c r="F2" s="1042"/>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43"/>
      <c r="B4" s="1044"/>
      <c r="C4" s="1044"/>
      <c r="D4" s="1044"/>
      <c r="E4" s="1044"/>
      <c r="F4" s="1045"/>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hidden="1" customHeight="1">
      <c r="A5" s="1043"/>
      <c r="B5" s="1044"/>
      <c r="C5" s="1044"/>
      <c r="D5" s="1044"/>
      <c r="E5" s="1044"/>
      <c r="F5" s="1045"/>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hidden="1" customHeight="1">
      <c r="A6" s="1043"/>
      <c r="B6" s="1044"/>
      <c r="C6" s="1044"/>
      <c r="D6" s="1044"/>
      <c r="E6" s="1044"/>
      <c r="F6" s="1045"/>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hidden="1" customHeight="1">
      <c r="A7" s="1043"/>
      <c r="B7" s="1044"/>
      <c r="C7" s="1044"/>
      <c r="D7" s="1044"/>
      <c r="E7" s="1044"/>
      <c r="F7" s="1045"/>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hidden="1" customHeight="1">
      <c r="A8" s="1043"/>
      <c r="B8" s="1044"/>
      <c r="C8" s="1044"/>
      <c r="D8" s="1044"/>
      <c r="E8" s="1044"/>
      <c r="F8" s="1045"/>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hidden="1" customHeight="1">
      <c r="A9" s="1043"/>
      <c r="B9" s="1044"/>
      <c r="C9" s="1044"/>
      <c r="D9" s="1044"/>
      <c r="E9" s="1044"/>
      <c r="F9" s="1045"/>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hidden="1" customHeight="1">
      <c r="A10" s="1043"/>
      <c r="B10" s="1044"/>
      <c r="C10" s="1044"/>
      <c r="D10" s="1044"/>
      <c r="E10" s="1044"/>
      <c r="F10" s="1045"/>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hidden="1" customHeight="1">
      <c r="A11" s="1043"/>
      <c r="B11" s="1044"/>
      <c r="C11" s="1044"/>
      <c r="D11" s="1044"/>
      <c r="E11" s="1044"/>
      <c r="F11" s="1045"/>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hidden="1" customHeight="1">
      <c r="A12" s="1043"/>
      <c r="B12" s="1044"/>
      <c r="C12" s="1044"/>
      <c r="D12" s="1044"/>
      <c r="E12" s="1044"/>
      <c r="F12" s="1045"/>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hidden="1" customHeight="1">
      <c r="A13" s="1043"/>
      <c r="B13" s="1044"/>
      <c r="C13" s="1044"/>
      <c r="D13" s="1044"/>
      <c r="E13" s="1044"/>
      <c r="F13" s="1045"/>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43"/>
      <c r="B14" s="1044"/>
      <c r="C14" s="1044"/>
      <c r="D14" s="1044"/>
      <c r="E14" s="1044"/>
      <c r="F14" s="1045"/>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43"/>
      <c r="B15" s="1044"/>
      <c r="C15" s="1044"/>
      <c r="D15" s="1044"/>
      <c r="E15" s="1044"/>
      <c r="F15" s="1045"/>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43"/>
      <c r="B16" s="1044"/>
      <c r="C16" s="1044"/>
      <c r="D16" s="1044"/>
      <c r="E16" s="1044"/>
      <c r="F16" s="1045"/>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43"/>
      <c r="B17" s="1044"/>
      <c r="C17" s="1044"/>
      <c r="D17" s="1044"/>
      <c r="E17" s="1044"/>
      <c r="F17" s="1045"/>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hidden="1" customHeight="1">
      <c r="A18" s="1043"/>
      <c r="B18" s="1044"/>
      <c r="C18" s="1044"/>
      <c r="D18" s="1044"/>
      <c r="E18" s="1044"/>
      <c r="F18" s="1045"/>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hidden="1" customHeight="1">
      <c r="A19" s="1043"/>
      <c r="B19" s="1044"/>
      <c r="C19" s="1044"/>
      <c r="D19" s="1044"/>
      <c r="E19" s="1044"/>
      <c r="F19" s="1045"/>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hidden="1" customHeight="1">
      <c r="A20" s="1043"/>
      <c r="B20" s="1044"/>
      <c r="C20" s="1044"/>
      <c r="D20" s="1044"/>
      <c r="E20" s="1044"/>
      <c r="F20" s="1045"/>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hidden="1" customHeight="1">
      <c r="A21" s="1043"/>
      <c r="B21" s="1044"/>
      <c r="C21" s="1044"/>
      <c r="D21" s="1044"/>
      <c r="E21" s="1044"/>
      <c r="F21" s="1045"/>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hidden="1" customHeight="1">
      <c r="A22" s="1043"/>
      <c r="B22" s="1044"/>
      <c r="C22" s="1044"/>
      <c r="D22" s="1044"/>
      <c r="E22" s="1044"/>
      <c r="F22" s="1045"/>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hidden="1" customHeight="1">
      <c r="A23" s="1043"/>
      <c r="B23" s="1044"/>
      <c r="C23" s="1044"/>
      <c r="D23" s="1044"/>
      <c r="E23" s="1044"/>
      <c r="F23" s="1045"/>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hidden="1" customHeight="1">
      <c r="A24" s="1043"/>
      <c r="B24" s="1044"/>
      <c r="C24" s="1044"/>
      <c r="D24" s="1044"/>
      <c r="E24" s="1044"/>
      <c r="F24" s="1045"/>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hidden="1" customHeight="1">
      <c r="A25" s="1043"/>
      <c r="B25" s="1044"/>
      <c r="C25" s="1044"/>
      <c r="D25" s="1044"/>
      <c r="E25" s="1044"/>
      <c r="F25" s="1045"/>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hidden="1" customHeight="1">
      <c r="A26" s="1043"/>
      <c r="B26" s="1044"/>
      <c r="C26" s="1044"/>
      <c r="D26" s="1044"/>
      <c r="E26" s="1044"/>
      <c r="F26" s="1045"/>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43"/>
      <c r="B27" s="1044"/>
      <c r="C27" s="1044"/>
      <c r="D27" s="1044"/>
      <c r="E27" s="1044"/>
      <c r="F27" s="1045"/>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43"/>
      <c r="B28" s="1044"/>
      <c r="C28" s="1044"/>
      <c r="D28" s="1044"/>
      <c r="E28" s="1044"/>
      <c r="F28" s="1045"/>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43"/>
      <c r="B29" s="1044"/>
      <c r="C29" s="1044"/>
      <c r="D29" s="1044"/>
      <c r="E29" s="1044"/>
      <c r="F29" s="1045"/>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hidden="1" customHeight="1">
      <c r="A30" s="1043"/>
      <c r="B30" s="1044"/>
      <c r="C30" s="1044"/>
      <c r="D30" s="1044"/>
      <c r="E30" s="1044"/>
      <c r="F30" s="1045"/>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hidden="1" customHeight="1">
      <c r="A31" s="1043"/>
      <c r="B31" s="1044"/>
      <c r="C31" s="1044"/>
      <c r="D31" s="1044"/>
      <c r="E31" s="1044"/>
      <c r="F31" s="1045"/>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hidden="1" customHeight="1">
      <c r="A32" s="1043"/>
      <c r="B32" s="1044"/>
      <c r="C32" s="1044"/>
      <c r="D32" s="1044"/>
      <c r="E32" s="1044"/>
      <c r="F32" s="1045"/>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hidden="1" customHeight="1">
      <c r="A33" s="1043"/>
      <c r="B33" s="1044"/>
      <c r="C33" s="1044"/>
      <c r="D33" s="1044"/>
      <c r="E33" s="1044"/>
      <c r="F33" s="1045"/>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hidden="1" customHeight="1">
      <c r="A34" s="1043"/>
      <c r="B34" s="1044"/>
      <c r="C34" s="1044"/>
      <c r="D34" s="1044"/>
      <c r="E34" s="1044"/>
      <c r="F34" s="1045"/>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hidden="1" customHeight="1">
      <c r="A35" s="1043"/>
      <c r="B35" s="1044"/>
      <c r="C35" s="1044"/>
      <c r="D35" s="1044"/>
      <c r="E35" s="1044"/>
      <c r="F35" s="1045"/>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hidden="1" customHeight="1">
      <c r="A36" s="1043"/>
      <c r="B36" s="1044"/>
      <c r="C36" s="1044"/>
      <c r="D36" s="1044"/>
      <c r="E36" s="1044"/>
      <c r="F36" s="1045"/>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hidden="1" customHeight="1">
      <c r="A37" s="1043"/>
      <c r="B37" s="1044"/>
      <c r="C37" s="1044"/>
      <c r="D37" s="1044"/>
      <c r="E37" s="1044"/>
      <c r="F37" s="1045"/>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hidden="1" customHeight="1">
      <c r="A38" s="1043"/>
      <c r="B38" s="1044"/>
      <c r="C38" s="1044"/>
      <c r="D38" s="1044"/>
      <c r="E38" s="1044"/>
      <c r="F38" s="1045"/>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hidden="1" customHeight="1">
      <c r="A39" s="1043"/>
      <c r="B39" s="1044"/>
      <c r="C39" s="1044"/>
      <c r="D39" s="1044"/>
      <c r="E39" s="1044"/>
      <c r="F39" s="1045"/>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43"/>
      <c r="B40" s="1044"/>
      <c r="C40" s="1044"/>
      <c r="D40" s="1044"/>
      <c r="E40" s="1044"/>
      <c r="F40" s="1045"/>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43"/>
      <c r="B41" s="1044"/>
      <c r="C41" s="1044"/>
      <c r="D41" s="1044"/>
      <c r="E41" s="1044"/>
      <c r="F41" s="1045"/>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43"/>
      <c r="B42" s="1044"/>
      <c r="C42" s="1044"/>
      <c r="D42" s="1044"/>
      <c r="E42" s="1044"/>
      <c r="F42" s="1045"/>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hidden="1" customHeight="1">
      <c r="A43" s="1043"/>
      <c r="B43" s="1044"/>
      <c r="C43" s="1044"/>
      <c r="D43" s="1044"/>
      <c r="E43" s="1044"/>
      <c r="F43" s="1045"/>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hidden="1" customHeight="1">
      <c r="A44" s="1043"/>
      <c r="B44" s="1044"/>
      <c r="C44" s="1044"/>
      <c r="D44" s="1044"/>
      <c r="E44" s="1044"/>
      <c r="F44" s="1045"/>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c r="A45" s="1043"/>
      <c r="B45" s="1044"/>
      <c r="C45" s="1044"/>
      <c r="D45" s="1044"/>
      <c r="E45" s="1044"/>
      <c r="F45" s="1045"/>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c r="A46" s="1043"/>
      <c r="B46" s="1044"/>
      <c r="C46" s="1044"/>
      <c r="D46" s="1044"/>
      <c r="E46" s="1044"/>
      <c r="F46" s="1045"/>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c r="A47" s="1043"/>
      <c r="B47" s="1044"/>
      <c r="C47" s="1044"/>
      <c r="D47" s="1044"/>
      <c r="E47" s="1044"/>
      <c r="F47" s="1045"/>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c r="A48" s="1043"/>
      <c r="B48" s="1044"/>
      <c r="C48" s="1044"/>
      <c r="D48" s="1044"/>
      <c r="E48" s="1044"/>
      <c r="F48" s="1045"/>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c r="A49" s="1043"/>
      <c r="B49" s="1044"/>
      <c r="C49" s="1044"/>
      <c r="D49" s="1044"/>
      <c r="E49" s="1044"/>
      <c r="F49" s="1045"/>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c r="A50" s="1043"/>
      <c r="B50" s="1044"/>
      <c r="C50" s="1044"/>
      <c r="D50" s="1044"/>
      <c r="E50" s="1044"/>
      <c r="F50" s="1045"/>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c r="A51" s="1043"/>
      <c r="B51" s="1044"/>
      <c r="C51" s="1044"/>
      <c r="D51" s="1044"/>
      <c r="E51" s="1044"/>
      <c r="F51" s="1045"/>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c r="A52" s="1043"/>
      <c r="B52" s="1044"/>
      <c r="C52" s="1044"/>
      <c r="D52" s="1044"/>
      <c r="E52" s="1044"/>
      <c r="F52" s="1045"/>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29</v>
      </c>
      <c r="B55" s="1041"/>
      <c r="C55" s="1041"/>
      <c r="D55" s="1041"/>
      <c r="E55" s="1041"/>
      <c r="F55" s="1042"/>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43"/>
      <c r="B56" s="1044"/>
      <c r="C56" s="1044"/>
      <c r="D56" s="1044"/>
      <c r="E56" s="1044"/>
      <c r="F56" s="1045"/>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43"/>
      <c r="B57" s="1044"/>
      <c r="C57" s="1044"/>
      <c r="D57" s="1044"/>
      <c r="E57" s="1044"/>
      <c r="F57" s="1045"/>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43"/>
      <c r="B58" s="1044"/>
      <c r="C58" s="1044"/>
      <c r="D58" s="1044"/>
      <c r="E58" s="1044"/>
      <c r="F58" s="1045"/>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43"/>
      <c r="B59" s="1044"/>
      <c r="C59" s="1044"/>
      <c r="D59" s="1044"/>
      <c r="E59" s="1044"/>
      <c r="F59" s="1045"/>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43"/>
      <c r="B60" s="1044"/>
      <c r="C60" s="1044"/>
      <c r="D60" s="1044"/>
      <c r="E60" s="1044"/>
      <c r="F60" s="1045"/>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43"/>
      <c r="B61" s="1044"/>
      <c r="C61" s="1044"/>
      <c r="D61" s="1044"/>
      <c r="E61" s="1044"/>
      <c r="F61" s="1045"/>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43"/>
      <c r="B62" s="1044"/>
      <c r="C62" s="1044"/>
      <c r="D62" s="1044"/>
      <c r="E62" s="1044"/>
      <c r="F62" s="1045"/>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43"/>
      <c r="B63" s="1044"/>
      <c r="C63" s="1044"/>
      <c r="D63" s="1044"/>
      <c r="E63" s="1044"/>
      <c r="F63" s="1045"/>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43"/>
      <c r="B64" s="1044"/>
      <c r="C64" s="1044"/>
      <c r="D64" s="1044"/>
      <c r="E64" s="1044"/>
      <c r="F64" s="1045"/>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43"/>
      <c r="B65" s="1044"/>
      <c r="C65" s="1044"/>
      <c r="D65" s="1044"/>
      <c r="E65" s="1044"/>
      <c r="F65" s="1045"/>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43"/>
      <c r="B66" s="1044"/>
      <c r="C66" s="1044"/>
      <c r="D66" s="1044"/>
      <c r="E66" s="1044"/>
      <c r="F66" s="1045"/>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43"/>
      <c r="B67" s="1044"/>
      <c r="C67" s="1044"/>
      <c r="D67" s="1044"/>
      <c r="E67" s="1044"/>
      <c r="F67" s="1045"/>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43"/>
      <c r="B68" s="1044"/>
      <c r="C68" s="1044"/>
      <c r="D68" s="1044"/>
      <c r="E68" s="1044"/>
      <c r="F68" s="1045"/>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43"/>
      <c r="B69" s="1044"/>
      <c r="C69" s="1044"/>
      <c r="D69" s="1044"/>
      <c r="E69" s="1044"/>
      <c r="F69" s="1045"/>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43"/>
      <c r="B70" s="1044"/>
      <c r="C70" s="1044"/>
      <c r="D70" s="1044"/>
      <c r="E70" s="1044"/>
      <c r="F70" s="1045"/>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43"/>
      <c r="B71" s="1044"/>
      <c r="C71" s="1044"/>
      <c r="D71" s="1044"/>
      <c r="E71" s="1044"/>
      <c r="F71" s="1045"/>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43"/>
      <c r="B72" s="1044"/>
      <c r="C72" s="1044"/>
      <c r="D72" s="1044"/>
      <c r="E72" s="1044"/>
      <c r="F72" s="1045"/>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43"/>
      <c r="B73" s="1044"/>
      <c r="C73" s="1044"/>
      <c r="D73" s="1044"/>
      <c r="E73" s="1044"/>
      <c r="F73" s="1045"/>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43"/>
      <c r="B74" s="1044"/>
      <c r="C74" s="1044"/>
      <c r="D74" s="1044"/>
      <c r="E74" s="1044"/>
      <c r="F74" s="1045"/>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43"/>
      <c r="B75" s="1044"/>
      <c r="C75" s="1044"/>
      <c r="D75" s="1044"/>
      <c r="E75" s="1044"/>
      <c r="F75" s="1045"/>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43"/>
      <c r="B76" s="1044"/>
      <c r="C76" s="1044"/>
      <c r="D76" s="1044"/>
      <c r="E76" s="1044"/>
      <c r="F76" s="1045"/>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43"/>
      <c r="B77" s="1044"/>
      <c r="C77" s="1044"/>
      <c r="D77" s="1044"/>
      <c r="E77" s="1044"/>
      <c r="F77" s="1045"/>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43"/>
      <c r="B78" s="1044"/>
      <c r="C78" s="1044"/>
      <c r="D78" s="1044"/>
      <c r="E78" s="1044"/>
      <c r="F78" s="1045"/>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43"/>
      <c r="B79" s="1044"/>
      <c r="C79" s="1044"/>
      <c r="D79" s="1044"/>
      <c r="E79" s="1044"/>
      <c r="F79" s="1045"/>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43"/>
      <c r="B80" s="1044"/>
      <c r="C80" s="1044"/>
      <c r="D80" s="1044"/>
      <c r="E80" s="1044"/>
      <c r="F80" s="1045"/>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43"/>
      <c r="B81" s="1044"/>
      <c r="C81" s="1044"/>
      <c r="D81" s="1044"/>
      <c r="E81" s="1044"/>
      <c r="F81" s="1045"/>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43"/>
      <c r="B82" s="1044"/>
      <c r="C82" s="1044"/>
      <c r="D82" s="1044"/>
      <c r="E82" s="1044"/>
      <c r="F82" s="1045"/>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43"/>
      <c r="B83" s="1044"/>
      <c r="C83" s="1044"/>
      <c r="D83" s="1044"/>
      <c r="E83" s="1044"/>
      <c r="F83" s="1045"/>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43"/>
      <c r="B84" s="1044"/>
      <c r="C84" s="1044"/>
      <c r="D84" s="1044"/>
      <c r="E84" s="1044"/>
      <c r="F84" s="1045"/>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43"/>
      <c r="B85" s="1044"/>
      <c r="C85" s="1044"/>
      <c r="D85" s="1044"/>
      <c r="E85" s="1044"/>
      <c r="F85" s="1045"/>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43"/>
      <c r="B86" s="1044"/>
      <c r="C86" s="1044"/>
      <c r="D86" s="1044"/>
      <c r="E86" s="1044"/>
      <c r="F86" s="1045"/>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43"/>
      <c r="B87" s="1044"/>
      <c r="C87" s="1044"/>
      <c r="D87" s="1044"/>
      <c r="E87" s="1044"/>
      <c r="F87" s="1045"/>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43"/>
      <c r="B88" s="1044"/>
      <c r="C88" s="1044"/>
      <c r="D88" s="1044"/>
      <c r="E88" s="1044"/>
      <c r="F88" s="1045"/>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43"/>
      <c r="B89" s="1044"/>
      <c r="C89" s="1044"/>
      <c r="D89" s="1044"/>
      <c r="E89" s="1044"/>
      <c r="F89" s="1045"/>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43"/>
      <c r="B90" s="1044"/>
      <c r="C90" s="1044"/>
      <c r="D90" s="1044"/>
      <c r="E90" s="1044"/>
      <c r="F90" s="1045"/>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43"/>
      <c r="B91" s="1044"/>
      <c r="C91" s="1044"/>
      <c r="D91" s="1044"/>
      <c r="E91" s="1044"/>
      <c r="F91" s="1045"/>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43"/>
      <c r="B92" s="1044"/>
      <c r="C92" s="1044"/>
      <c r="D92" s="1044"/>
      <c r="E92" s="1044"/>
      <c r="F92" s="1045"/>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43"/>
      <c r="B93" s="1044"/>
      <c r="C93" s="1044"/>
      <c r="D93" s="1044"/>
      <c r="E93" s="1044"/>
      <c r="F93" s="1045"/>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43"/>
      <c r="B94" s="1044"/>
      <c r="C94" s="1044"/>
      <c r="D94" s="1044"/>
      <c r="E94" s="1044"/>
      <c r="F94" s="1045"/>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43"/>
      <c r="B95" s="1044"/>
      <c r="C95" s="1044"/>
      <c r="D95" s="1044"/>
      <c r="E95" s="1044"/>
      <c r="F95" s="1045"/>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43"/>
      <c r="B96" s="1044"/>
      <c r="C96" s="1044"/>
      <c r="D96" s="1044"/>
      <c r="E96" s="1044"/>
      <c r="F96" s="1045"/>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43"/>
      <c r="B97" s="1044"/>
      <c r="C97" s="1044"/>
      <c r="D97" s="1044"/>
      <c r="E97" s="1044"/>
      <c r="F97" s="1045"/>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43"/>
      <c r="B98" s="1044"/>
      <c r="C98" s="1044"/>
      <c r="D98" s="1044"/>
      <c r="E98" s="1044"/>
      <c r="F98" s="1045"/>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43"/>
      <c r="B99" s="1044"/>
      <c r="C99" s="1044"/>
      <c r="D99" s="1044"/>
      <c r="E99" s="1044"/>
      <c r="F99" s="1045"/>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43"/>
      <c r="B100" s="1044"/>
      <c r="C100" s="1044"/>
      <c r="D100" s="1044"/>
      <c r="E100" s="1044"/>
      <c r="F100" s="1045"/>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43"/>
      <c r="B101" s="1044"/>
      <c r="C101" s="1044"/>
      <c r="D101" s="1044"/>
      <c r="E101" s="1044"/>
      <c r="F101" s="1045"/>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43"/>
      <c r="B102" s="1044"/>
      <c r="C102" s="1044"/>
      <c r="D102" s="1044"/>
      <c r="E102" s="1044"/>
      <c r="F102" s="1045"/>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43"/>
      <c r="B103" s="1044"/>
      <c r="C103" s="1044"/>
      <c r="D103" s="1044"/>
      <c r="E103" s="1044"/>
      <c r="F103" s="1045"/>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43"/>
      <c r="B104" s="1044"/>
      <c r="C104" s="1044"/>
      <c r="D104" s="1044"/>
      <c r="E104" s="1044"/>
      <c r="F104" s="1045"/>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43"/>
      <c r="B105" s="1044"/>
      <c r="C105" s="1044"/>
      <c r="D105" s="1044"/>
      <c r="E105" s="1044"/>
      <c r="F105" s="1045"/>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29</v>
      </c>
      <c r="B108" s="1041"/>
      <c r="C108" s="1041"/>
      <c r="D108" s="1041"/>
      <c r="E108" s="1041"/>
      <c r="F108" s="1042"/>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43"/>
      <c r="B109" s="1044"/>
      <c r="C109" s="1044"/>
      <c r="D109" s="1044"/>
      <c r="E109" s="1044"/>
      <c r="F109" s="1045"/>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43"/>
      <c r="B110" s="1044"/>
      <c r="C110" s="1044"/>
      <c r="D110" s="1044"/>
      <c r="E110" s="1044"/>
      <c r="F110" s="1045"/>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43"/>
      <c r="B111" s="1044"/>
      <c r="C111" s="1044"/>
      <c r="D111" s="1044"/>
      <c r="E111" s="1044"/>
      <c r="F111" s="1045"/>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43"/>
      <c r="B112" s="1044"/>
      <c r="C112" s="1044"/>
      <c r="D112" s="1044"/>
      <c r="E112" s="1044"/>
      <c r="F112" s="1045"/>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43"/>
      <c r="B113" s="1044"/>
      <c r="C113" s="1044"/>
      <c r="D113" s="1044"/>
      <c r="E113" s="1044"/>
      <c r="F113" s="1045"/>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43"/>
      <c r="B114" s="1044"/>
      <c r="C114" s="1044"/>
      <c r="D114" s="1044"/>
      <c r="E114" s="1044"/>
      <c r="F114" s="1045"/>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43"/>
      <c r="B115" s="1044"/>
      <c r="C115" s="1044"/>
      <c r="D115" s="1044"/>
      <c r="E115" s="1044"/>
      <c r="F115" s="1045"/>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43"/>
      <c r="B116" s="1044"/>
      <c r="C116" s="1044"/>
      <c r="D116" s="1044"/>
      <c r="E116" s="1044"/>
      <c r="F116" s="1045"/>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43"/>
      <c r="B117" s="1044"/>
      <c r="C117" s="1044"/>
      <c r="D117" s="1044"/>
      <c r="E117" s="1044"/>
      <c r="F117" s="1045"/>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43"/>
      <c r="B118" s="1044"/>
      <c r="C118" s="1044"/>
      <c r="D118" s="1044"/>
      <c r="E118" s="1044"/>
      <c r="F118" s="1045"/>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43"/>
      <c r="B119" s="1044"/>
      <c r="C119" s="1044"/>
      <c r="D119" s="1044"/>
      <c r="E119" s="1044"/>
      <c r="F119" s="1045"/>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43"/>
      <c r="B120" s="1044"/>
      <c r="C120" s="1044"/>
      <c r="D120" s="1044"/>
      <c r="E120" s="1044"/>
      <c r="F120" s="1045"/>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43"/>
      <c r="B121" s="1044"/>
      <c r="C121" s="1044"/>
      <c r="D121" s="1044"/>
      <c r="E121" s="1044"/>
      <c r="F121" s="1045"/>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43"/>
      <c r="B122" s="1044"/>
      <c r="C122" s="1044"/>
      <c r="D122" s="1044"/>
      <c r="E122" s="1044"/>
      <c r="F122" s="1045"/>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43"/>
      <c r="B123" s="1044"/>
      <c r="C123" s="1044"/>
      <c r="D123" s="1044"/>
      <c r="E123" s="1044"/>
      <c r="F123" s="1045"/>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43"/>
      <c r="B124" s="1044"/>
      <c r="C124" s="1044"/>
      <c r="D124" s="1044"/>
      <c r="E124" s="1044"/>
      <c r="F124" s="1045"/>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43"/>
      <c r="B125" s="1044"/>
      <c r="C125" s="1044"/>
      <c r="D125" s="1044"/>
      <c r="E125" s="1044"/>
      <c r="F125" s="1045"/>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43"/>
      <c r="B126" s="1044"/>
      <c r="C126" s="1044"/>
      <c r="D126" s="1044"/>
      <c r="E126" s="1044"/>
      <c r="F126" s="1045"/>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43"/>
      <c r="B127" s="1044"/>
      <c r="C127" s="1044"/>
      <c r="D127" s="1044"/>
      <c r="E127" s="1044"/>
      <c r="F127" s="1045"/>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43"/>
      <c r="B128" s="1044"/>
      <c r="C128" s="1044"/>
      <c r="D128" s="1044"/>
      <c r="E128" s="1044"/>
      <c r="F128" s="1045"/>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43"/>
      <c r="B129" s="1044"/>
      <c r="C129" s="1044"/>
      <c r="D129" s="1044"/>
      <c r="E129" s="1044"/>
      <c r="F129" s="1045"/>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43"/>
      <c r="B130" s="1044"/>
      <c r="C130" s="1044"/>
      <c r="D130" s="1044"/>
      <c r="E130" s="1044"/>
      <c r="F130" s="1045"/>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43"/>
      <c r="B131" s="1044"/>
      <c r="C131" s="1044"/>
      <c r="D131" s="1044"/>
      <c r="E131" s="1044"/>
      <c r="F131" s="1045"/>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43"/>
      <c r="B132" s="1044"/>
      <c r="C132" s="1044"/>
      <c r="D132" s="1044"/>
      <c r="E132" s="1044"/>
      <c r="F132" s="1045"/>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43"/>
      <c r="B133" s="1044"/>
      <c r="C133" s="1044"/>
      <c r="D133" s="1044"/>
      <c r="E133" s="1044"/>
      <c r="F133" s="1045"/>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43"/>
      <c r="B134" s="1044"/>
      <c r="C134" s="1044"/>
      <c r="D134" s="1044"/>
      <c r="E134" s="1044"/>
      <c r="F134" s="1045"/>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43"/>
      <c r="B135" s="1044"/>
      <c r="C135" s="1044"/>
      <c r="D135" s="1044"/>
      <c r="E135" s="1044"/>
      <c r="F135" s="1045"/>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43"/>
      <c r="B136" s="1044"/>
      <c r="C136" s="1044"/>
      <c r="D136" s="1044"/>
      <c r="E136" s="1044"/>
      <c r="F136" s="1045"/>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43"/>
      <c r="B137" s="1044"/>
      <c r="C137" s="1044"/>
      <c r="D137" s="1044"/>
      <c r="E137" s="1044"/>
      <c r="F137" s="1045"/>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43"/>
      <c r="B138" s="1044"/>
      <c r="C138" s="1044"/>
      <c r="D138" s="1044"/>
      <c r="E138" s="1044"/>
      <c r="F138" s="1045"/>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43"/>
      <c r="B139" s="1044"/>
      <c r="C139" s="1044"/>
      <c r="D139" s="1044"/>
      <c r="E139" s="1044"/>
      <c r="F139" s="1045"/>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43"/>
      <c r="B140" s="1044"/>
      <c r="C140" s="1044"/>
      <c r="D140" s="1044"/>
      <c r="E140" s="1044"/>
      <c r="F140" s="1045"/>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43"/>
      <c r="B141" s="1044"/>
      <c r="C141" s="1044"/>
      <c r="D141" s="1044"/>
      <c r="E141" s="1044"/>
      <c r="F141" s="1045"/>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43"/>
      <c r="B142" s="1044"/>
      <c r="C142" s="1044"/>
      <c r="D142" s="1044"/>
      <c r="E142" s="1044"/>
      <c r="F142" s="1045"/>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43"/>
      <c r="B143" s="1044"/>
      <c r="C143" s="1044"/>
      <c r="D143" s="1044"/>
      <c r="E143" s="1044"/>
      <c r="F143" s="1045"/>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43"/>
      <c r="B144" s="1044"/>
      <c r="C144" s="1044"/>
      <c r="D144" s="1044"/>
      <c r="E144" s="1044"/>
      <c r="F144" s="1045"/>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43"/>
      <c r="B145" s="1044"/>
      <c r="C145" s="1044"/>
      <c r="D145" s="1044"/>
      <c r="E145" s="1044"/>
      <c r="F145" s="1045"/>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43"/>
      <c r="B146" s="1044"/>
      <c r="C146" s="1044"/>
      <c r="D146" s="1044"/>
      <c r="E146" s="1044"/>
      <c r="F146" s="1045"/>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43"/>
      <c r="B147" s="1044"/>
      <c r="C147" s="1044"/>
      <c r="D147" s="1044"/>
      <c r="E147" s="1044"/>
      <c r="F147" s="1045"/>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43"/>
      <c r="B148" s="1044"/>
      <c r="C148" s="1044"/>
      <c r="D148" s="1044"/>
      <c r="E148" s="1044"/>
      <c r="F148" s="1045"/>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43"/>
      <c r="B149" s="1044"/>
      <c r="C149" s="1044"/>
      <c r="D149" s="1044"/>
      <c r="E149" s="1044"/>
      <c r="F149" s="1045"/>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43"/>
      <c r="B150" s="1044"/>
      <c r="C150" s="1044"/>
      <c r="D150" s="1044"/>
      <c r="E150" s="1044"/>
      <c r="F150" s="1045"/>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43"/>
      <c r="B151" s="1044"/>
      <c r="C151" s="1044"/>
      <c r="D151" s="1044"/>
      <c r="E151" s="1044"/>
      <c r="F151" s="1045"/>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43"/>
      <c r="B152" s="1044"/>
      <c r="C152" s="1044"/>
      <c r="D152" s="1044"/>
      <c r="E152" s="1044"/>
      <c r="F152" s="1045"/>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43"/>
      <c r="B153" s="1044"/>
      <c r="C153" s="1044"/>
      <c r="D153" s="1044"/>
      <c r="E153" s="1044"/>
      <c r="F153" s="1045"/>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43"/>
      <c r="B154" s="1044"/>
      <c r="C154" s="1044"/>
      <c r="D154" s="1044"/>
      <c r="E154" s="1044"/>
      <c r="F154" s="1045"/>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43"/>
      <c r="B155" s="1044"/>
      <c r="C155" s="1044"/>
      <c r="D155" s="1044"/>
      <c r="E155" s="1044"/>
      <c r="F155" s="1045"/>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43"/>
      <c r="B156" s="1044"/>
      <c r="C156" s="1044"/>
      <c r="D156" s="1044"/>
      <c r="E156" s="1044"/>
      <c r="F156" s="1045"/>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43"/>
      <c r="B157" s="1044"/>
      <c r="C157" s="1044"/>
      <c r="D157" s="1044"/>
      <c r="E157" s="1044"/>
      <c r="F157" s="1045"/>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43"/>
      <c r="B158" s="1044"/>
      <c r="C158" s="1044"/>
      <c r="D158" s="1044"/>
      <c r="E158" s="1044"/>
      <c r="F158" s="1045"/>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29</v>
      </c>
      <c r="B161" s="1041"/>
      <c r="C161" s="1041"/>
      <c r="D161" s="1041"/>
      <c r="E161" s="1041"/>
      <c r="F161" s="1042"/>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43"/>
      <c r="B162" s="1044"/>
      <c r="C162" s="1044"/>
      <c r="D162" s="1044"/>
      <c r="E162" s="1044"/>
      <c r="F162" s="1045"/>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43"/>
      <c r="B163" s="1044"/>
      <c r="C163" s="1044"/>
      <c r="D163" s="1044"/>
      <c r="E163" s="1044"/>
      <c r="F163" s="1045"/>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43"/>
      <c r="B164" s="1044"/>
      <c r="C164" s="1044"/>
      <c r="D164" s="1044"/>
      <c r="E164" s="1044"/>
      <c r="F164" s="1045"/>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43"/>
      <c r="B165" s="1044"/>
      <c r="C165" s="1044"/>
      <c r="D165" s="1044"/>
      <c r="E165" s="1044"/>
      <c r="F165" s="1045"/>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43"/>
      <c r="B166" s="1044"/>
      <c r="C166" s="1044"/>
      <c r="D166" s="1044"/>
      <c r="E166" s="1044"/>
      <c r="F166" s="1045"/>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43"/>
      <c r="B167" s="1044"/>
      <c r="C167" s="1044"/>
      <c r="D167" s="1044"/>
      <c r="E167" s="1044"/>
      <c r="F167" s="1045"/>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43"/>
      <c r="B168" s="1044"/>
      <c r="C168" s="1044"/>
      <c r="D168" s="1044"/>
      <c r="E168" s="1044"/>
      <c r="F168" s="1045"/>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43"/>
      <c r="B169" s="1044"/>
      <c r="C169" s="1044"/>
      <c r="D169" s="1044"/>
      <c r="E169" s="1044"/>
      <c r="F169" s="1045"/>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43"/>
      <c r="B170" s="1044"/>
      <c r="C170" s="1044"/>
      <c r="D170" s="1044"/>
      <c r="E170" s="1044"/>
      <c r="F170" s="1045"/>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43"/>
      <c r="B171" s="1044"/>
      <c r="C171" s="1044"/>
      <c r="D171" s="1044"/>
      <c r="E171" s="1044"/>
      <c r="F171" s="1045"/>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43"/>
      <c r="B172" s="1044"/>
      <c r="C172" s="1044"/>
      <c r="D172" s="1044"/>
      <c r="E172" s="1044"/>
      <c r="F172" s="1045"/>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43"/>
      <c r="B173" s="1044"/>
      <c r="C173" s="1044"/>
      <c r="D173" s="1044"/>
      <c r="E173" s="1044"/>
      <c r="F173" s="1045"/>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43"/>
      <c r="B174" s="1044"/>
      <c r="C174" s="1044"/>
      <c r="D174" s="1044"/>
      <c r="E174" s="1044"/>
      <c r="F174" s="1045"/>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43"/>
      <c r="B175" s="1044"/>
      <c r="C175" s="1044"/>
      <c r="D175" s="1044"/>
      <c r="E175" s="1044"/>
      <c r="F175" s="1045"/>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43"/>
      <c r="B176" s="1044"/>
      <c r="C176" s="1044"/>
      <c r="D176" s="1044"/>
      <c r="E176" s="1044"/>
      <c r="F176" s="1045"/>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43"/>
      <c r="B177" s="1044"/>
      <c r="C177" s="1044"/>
      <c r="D177" s="1044"/>
      <c r="E177" s="1044"/>
      <c r="F177" s="1045"/>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43"/>
      <c r="B178" s="1044"/>
      <c r="C178" s="1044"/>
      <c r="D178" s="1044"/>
      <c r="E178" s="1044"/>
      <c r="F178" s="1045"/>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43"/>
      <c r="B179" s="1044"/>
      <c r="C179" s="1044"/>
      <c r="D179" s="1044"/>
      <c r="E179" s="1044"/>
      <c r="F179" s="1045"/>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43"/>
      <c r="B180" s="1044"/>
      <c r="C180" s="1044"/>
      <c r="D180" s="1044"/>
      <c r="E180" s="1044"/>
      <c r="F180" s="1045"/>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43"/>
      <c r="B181" s="1044"/>
      <c r="C181" s="1044"/>
      <c r="D181" s="1044"/>
      <c r="E181" s="1044"/>
      <c r="F181" s="1045"/>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43"/>
      <c r="B182" s="1044"/>
      <c r="C182" s="1044"/>
      <c r="D182" s="1044"/>
      <c r="E182" s="1044"/>
      <c r="F182" s="1045"/>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43"/>
      <c r="B183" s="1044"/>
      <c r="C183" s="1044"/>
      <c r="D183" s="1044"/>
      <c r="E183" s="1044"/>
      <c r="F183" s="1045"/>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43"/>
      <c r="B184" s="1044"/>
      <c r="C184" s="1044"/>
      <c r="D184" s="1044"/>
      <c r="E184" s="1044"/>
      <c r="F184" s="1045"/>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43"/>
      <c r="B185" s="1044"/>
      <c r="C185" s="1044"/>
      <c r="D185" s="1044"/>
      <c r="E185" s="1044"/>
      <c r="F185" s="1045"/>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43"/>
      <c r="B186" s="1044"/>
      <c r="C186" s="1044"/>
      <c r="D186" s="1044"/>
      <c r="E186" s="1044"/>
      <c r="F186" s="1045"/>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43"/>
      <c r="B187" s="1044"/>
      <c r="C187" s="1044"/>
      <c r="D187" s="1044"/>
      <c r="E187" s="1044"/>
      <c r="F187" s="1045"/>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43"/>
      <c r="B188" s="1044"/>
      <c r="C188" s="1044"/>
      <c r="D188" s="1044"/>
      <c r="E188" s="1044"/>
      <c r="F188" s="1045"/>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43"/>
      <c r="B189" s="1044"/>
      <c r="C189" s="1044"/>
      <c r="D189" s="1044"/>
      <c r="E189" s="1044"/>
      <c r="F189" s="1045"/>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43"/>
      <c r="B190" s="1044"/>
      <c r="C190" s="1044"/>
      <c r="D190" s="1044"/>
      <c r="E190" s="1044"/>
      <c r="F190" s="1045"/>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43"/>
      <c r="B191" s="1044"/>
      <c r="C191" s="1044"/>
      <c r="D191" s="1044"/>
      <c r="E191" s="1044"/>
      <c r="F191" s="1045"/>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43"/>
      <c r="B192" s="1044"/>
      <c r="C192" s="1044"/>
      <c r="D192" s="1044"/>
      <c r="E192" s="1044"/>
      <c r="F192" s="1045"/>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43"/>
      <c r="B193" s="1044"/>
      <c r="C193" s="1044"/>
      <c r="D193" s="1044"/>
      <c r="E193" s="1044"/>
      <c r="F193" s="1045"/>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43"/>
      <c r="B194" s="1044"/>
      <c r="C194" s="1044"/>
      <c r="D194" s="1044"/>
      <c r="E194" s="1044"/>
      <c r="F194" s="1045"/>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43"/>
      <c r="B195" s="1044"/>
      <c r="C195" s="1044"/>
      <c r="D195" s="1044"/>
      <c r="E195" s="1044"/>
      <c r="F195" s="1045"/>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43"/>
      <c r="B196" s="1044"/>
      <c r="C196" s="1044"/>
      <c r="D196" s="1044"/>
      <c r="E196" s="1044"/>
      <c r="F196" s="1045"/>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43"/>
      <c r="B197" s="1044"/>
      <c r="C197" s="1044"/>
      <c r="D197" s="1044"/>
      <c r="E197" s="1044"/>
      <c r="F197" s="1045"/>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43"/>
      <c r="B198" s="1044"/>
      <c r="C198" s="1044"/>
      <c r="D198" s="1044"/>
      <c r="E198" s="1044"/>
      <c r="F198" s="1045"/>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43"/>
      <c r="B199" s="1044"/>
      <c r="C199" s="1044"/>
      <c r="D199" s="1044"/>
      <c r="E199" s="1044"/>
      <c r="F199" s="1045"/>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43"/>
      <c r="B200" s="1044"/>
      <c r="C200" s="1044"/>
      <c r="D200" s="1044"/>
      <c r="E200" s="1044"/>
      <c r="F200" s="1045"/>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43"/>
      <c r="B201" s="1044"/>
      <c r="C201" s="1044"/>
      <c r="D201" s="1044"/>
      <c r="E201" s="1044"/>
      <c r="F201" s="1045"/>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43"/>
      <c r="B202" s="1044"/>
      <c r="C202" s="1044"/>
      <c r="D202" s="1044"/>
      <c r="E202" s="1044"/>
      <c r="F202" s="1045"/>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43"/>
      <c r="B203" s="1044"/>
      <c r="C203" s="1044"/>
      <c r="D203" s="1044"/>
      <c r="E203" s="1044"/>
      <c r="F203" s="1045"/>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43"/>
      <c r="B204" s="1044"/>
      <c r="C204" s="1044"/>
      <c r="D204" s="1044"/>
      <c r="E204" s="1044"/>
      <c r="F204" s="1045"/>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43"/>
      <c r="B205" s="1044"/>
      <c r="C205" s="1044"/>
      <c r="D205" s="1044"/>
      <c r="E205" s="1044"/>
      <c r="F205" s="1045"/>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43"/>
      <c r="B206" s="1044"/>
      <c r="C206" s="1044"/>
      <c r="D206" s="1044"/>
      <c r="E206" s="1044"/>
      <c r="F206" s="1045"/>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43"/>
      <c r="B207" s="1044"/>
      <c r="C207" s="1044"/>
      <c r="D207" s="1044"/>
      <c r="E207" s="1044"/>
      <c r="F207" s="1045"/>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43"/>
      <c r="B208" s="1044"/>
      <c r="C208" s="1044"/>
      <c r="D208" s="1044"/>
      <c r="E208" s="1044"/>
      <c r="F208" s="1045"/>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43"/>
      <c r="B209" s="1044"/>
      <c r="C209" s="1044"/>
      <c r="D209" s="1044"/>
      <c r="E209" s="1044"/>
      <c r="F209" s="1045"/>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43"/>
      <c r="B210" s="1044"/>
      <c r="C210" s="1044"/>
      <c r="D210" s="1044"/>
      <c r="E210" s="1044"/>
      <c r="F210" s="1045"/>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43"/>
      <c r="B211" s="1044"/>
      <c r="C211" s="1044"/>
      <c r="D211" s="1044"/>
      <c r="E211" s="1044"/>
      <c r="F211" s="1045"/>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29</v>
      </c>
      <c r="B214" s="1061"/>
      <c r="C214" s="1061"/>
      <c r="D214" s="1061"/>
      <c r="E214" s="1061"/>
      <c r="F214" s="1062"/>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43"/>
      <c r="B215" s="1044"/>
      <c r="C215" s="1044"/>
      <c r="D215" s="1044"/>
      <c r="E215" s="1044"/>
      <c r="F215" s="1045"/>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43"/>
      <c r="B216" s="1044"/>
      <c r="C216" s="1044"/>
      <c r="D216" s="1044"/>
      <c r="E216" s="1044"/>
      <c r="F216" s="1045"/>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43"/>
      <c r="B217" s="1044"/>
      <c r="C217" s="1044"/>
      <c r="D217" s="1044"/>
      <c r="E217" s="1044"/>
      <c r="F217" s="1045"/>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43"/>
      <c r="B218" s="1044"/>
      <c r="C218" s="1044"/>
      <c r="D218" s="1044"/>
      <c r="E218" s="1044"/>
      <c r="F218" s="1045"/>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43"/>
      <c r="B219" s="1044"/>
      <c r="C219" s="1044"/>
      <c r="D219" s="1044"/>
      <c r="E219" s="1044"/>
      <c r="F219" s="1045"/>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43"/>
      <c r="B220" s="1044"/>
      <c r="C220" s="1044"/>
      <c r="D220" s="1044"/>
      <c r="E220" s="1044"/>
      <c r="F220" s="1045"/>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43"/>
      <c r="B221" s="1044"/>
      <c r="C221" s="1044"/>
      <c r="D221" s="1044"/>
      <c r="E221" s="1044"/>
      <c r="F221" s="1045"/>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43"/>
      <c r="B222" s="1044"/>
      <c r="C222" s="1044"/>
      <c r="D222" s="1044"/>
      <c r="E222" s="1044"/>
      <c r="F222" s="1045"/>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43"/>
      <c r="B223" s="1044"/>
      <c r="C223" s="1044"/>
      <c r="D223" s="1044"/>
      <c r="E223" s="1044"/>
      <c r="F223" s="1045"/>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43"/>
      <c r="B224" s="1044"/>
      <c r="C224" s="1044"/>
      <c r="D224" s="1044"/>
      <c r="E224" s="1044"/>
      <c r="F224" s="1045"/>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43"/>
      <c r="B225" s="1044"/>
      <c r="C225" s="1044"/>
      <c r="D225" s="1044"/>
      <c r="E225" s="1044"/>
      <c r="F225" s="1045"/>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43"/>
      <c r="B226" s="1044"/>
      <c r="C226" s="1044"/>
      <c r="D226" s="1044"/>
      <c r="E226" s="1044"/>
      <c r="F226" s="1045"/>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43"/>
      <c r="B227" s="1044"/>
      <c r="C227" s="1044"/>
      <c r="D227" s="1044"/>
      <c r="E227" s="1044"/>
      <c r="F227" s="1045"/>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43"/>
      <c r="B228" s="1044"/>
      <c r="C228" s="1044"/>
      <c r="D228" s="1044"/>
      <c r="E228" s="1044"/>
      <c r="F228" s="1045"/>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43"/>
      <c r="B229" s="1044"/>
      <c r="C229" s="1044"/>
      <c r="D229" s="1044"/>
      <c r="E229" s="1044"/>
      <c r="F229" s="1045"/>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43"/>
      <c r="B230" s="1044"/>
      <c r="C230" s="1044"/>
      <c r="D230" s="1044"/>
      <c r="E230" s="1044"/>
      <c r="F230" s="1045"/>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43"/>
      <c r="B231" s="1044"/>
      <c r="C231" s="1044"/>
      <c r="D231" s="1044"/>
      <c r="E231" s="1044"/>
      <c r="F231" s="1045"/>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43"/>
      <c r="B232" s="1044"/>
      <c r="C232" s="1044"/>
      <c r="D232" s="1044"/>
      <c r="E232" s="1044"/>
      <c r="F232" s="1045"/>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43"/>
      <c r="B233" s="1044"/>
      <c r="C233" s="1044"/>
      <c r="D233" s="1044"/>
      <c r="E233" s="1044"/>
      <c r="F233" s="1045"/>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43"/>
      <c r="B234" s="1044"/>
      <c r="C234" s="1044"/>
      <c r="D234" s="1044"/>
      <c r="E234" s="1044"/>
      <c r="F234" s="1045"/>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43"/>
      <c r="B235" s="1044"/>
      <c r="C235" s="1044"/>
      <c r="D235" s="1044"/>
      <c r="E235" s="1044"/>
      <c r="F235" s="1045"/>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43"/>
      <c r="B236" s="1044"/>
      <c r="C236" s="1044"/>
      <c r="D236" s="1044"/>
      <c r="E236" s="1044"/>
      <c r="F236" s="1045"/>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43"/>
      <c r="B237" s="1044"/>
      <c r="C237" s="1044"/>
      <c r="D237" s="1044"/>
      <c r="E237" s="1044"/>
      <c r="F237" s="1045"/>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43"/>
      <c r="B238" s="1044"/>
      <c r="C238" s="1044"/>
      <c r="D238" s="1044"/>
      <c r="E238" s="1044"/>
      <c r="F238" s="1045"/>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43"/>
      <c r="B239" s="1044"/>
      <c r="C239" s="1044"/>
      <c r="D239" s="1044"/>
      <c r="E239" s="1044"/>
      <c r="F239" s="1045"/>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43"/>
      <c r="B240" s="1044"/>
      <c r="C240" s="1044"/>
      <c r="D240" s="1044"/>
      <c r="E240" s="1044"/>
      <c r="F240" s="1045"/>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43"/>
      <c r="B241" s="1044"/>
      <c r="C241" s="1044"/>
      <c r="D241" s="1044"/>
      <c r="E241" s="1044"/>
      <c r="F241" s="1045"/>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43"/>
      <c r="B242" s="1044"/>
      <c r="C242" s="1044"/>
      <c r="D242" s="1044"/>
      <c r="E242" s="1044"/>
      <c r="F242" s="1045"/>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43"/>
      <c r="B243" s="1044"/>
      <c r="C243" s="1044"/>
      <c r="D243" s="1044"/>
      <c r="E243" s="1044"/>
      <c r="F243" s="1045"/>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43"/>
      <c r="B244" s="1044"/>
      <c r="C244" s="1044"/>
      <c r="D244" s="1044"/>
      <c r="E244" s="1044"/>
      <c r="F244" s="1045"/>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43"/>
      <c r="B245" s="1044"/>
      <c r="C245" s="1044"/>
      <c r="D245" s="1044"/>
      <c r="E245" s="1044"/>
      <c r="F245" s="1045"/>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43"/>
      <c r="B246" s="1044"/>
      <c r="C246" s="1044"/>
      <c r="D246" s="1044"/>
      <c r="E246" s="1044"/>
      <c r="F246" s="1045"/>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43"/>
      <c r="B247" s="1044"/>
      <c r="C247" s="1044"/>
      <c r="D247" s="1044"/>
      <c r="E247" s="1044"/>
      <c r="F247" s="1045"/>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43"/>
      <c r="B248" s="1044"/>
      <c r="C248" s="1044"/>
      <c r="D248" s="1044"/>
      <c r="E248" s="1044"/>
      <c r="F248" s="1045"/>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43"/>
      <c r="B249" s="1044"/>
      <c r="C249" s="1044"/>
      <c r="D249" s="1044"/>
      <c r="E249" s="1044"/>
      <c r="F249" s="1045"/>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43"/>
      <c r="B250" s="1044"/>
      <c r="C250" s="1044"/>
      <c r="D250" s="1044"/>
      <c r="E250" s="1044"/>
      <c r="F250" s="1045"/>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43"/>
      <c r="B251" s="1044"/>
      <c r="C251" s="1044"/>
      <c r="D251" s="1044"/>
      <c r="E251" s="1044"/>
      <c r="F251" s="1045"/>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43"/>
      <c r="B252" s="1044"/>
      <c r="C252" s="1044"/>
      <c r="D252" s="1044"/>
      <c r="E252" s="1044"/>
      <c r="F252" s="1045"/>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43"/>
      <c r="B253" s="1044"/>
      <c r="C253" s="1044"/>
      <c r="D253" s="1044"/>
      <c r="E253" s="1044"/>
      <c r="F253" s="1045"/>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43"/>
      <c r="B254" s="1044"/>
      <c r="C254" s="1044"/>
      <c r="D254" s="1044"/>
      <c r="E254" s="1044"/>
      <c r="F254" s="1045"/>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43"/>
      <c r="B255" s="1044"/>
      <c r="C255" s="1044"/>
      <c r="D255" s="1044"/>
      <c r="E255" s="1044"/>
      <c r="F255" s="1045"/>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43"/>
      <c r="B256" s="1044"/>
      <c r="C256" s="1044"/>
      <c r="D256" s="1044"/>
      <c r="E256" s="1044"/>
      <c r="F256" s="1045"/>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43"/>
      <c r="B257" s="1044"/>
      <c r="C257" s="1044"/>
      <c r="D257" s="1044"/>
      <c r="E257" s="1044"/>
      <c r="F257" s="1045"/>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43"/>
      <c r="B258" s="1044"/>
      <c r="C258" s="1044"/>
      <c r="D258" s="1044"/>
      <c r="E258" s="1044"/>
      <c r="F258" s="1045"/>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43"/>
      <c r="B259" s="1044"/>
      <c r="C259" s="1044"/>
      <c r="D259" s="1044"/>
      <c r="E259" s="1044"/>
      <c r="F259" s="1045"/>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43"/>
      <c r="B260" s="1044"/>
      <c r="C260" s="1044"/>
      <c r="D260" s="1044"/>
      <c r="E260" s="1044"/>
      <c r="F260" s="1045"/>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43"/>
      <c r="B261" s="1044"/>
      <c r="C261" s="1044"/>
      <c r="D261" s="1044"/>
      <c r="E261" s="1044"/>
      <c r="F261" s="1045"/>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43"/>
      <c r="B262" s="1044"/>
      <c r="C262" s="1044"/>
      <c r="D262" s="1044"/>
      <c r="E262" s="1044"/>
      <c r="F262" s="1045"/>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43"/>
      <c r="B263" s="1044"/>
      <c r="C263" s="1044"/>
      <c r="D263" s="1044"/>
      <c r="E263" s="1044"/>
      <c r="F263" s="1045"/>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43"/>
      <c r="B264" s="1044"/>
      <c r="C264" s="1044"/>
      <c r="D264" s="1044"/>
      <c r="E264" s="1044"/>
      <c r="F264" s="1045"/>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31.5" customHeight="1">
      <c r="A4" s="1063">
        <v>1</v>
      </c>
      <c r="B4" s="1063">
        <v>1</v>
      </c>
      <c r="C4" s="415"/>
      <c r="D4" s="406"/>
      <c r="E4" s="406"/>
      <c r="F4" s="406"/>
      <c r="G4" s="406"/>
      <c r="H4" s="406"/>
      <c r="I4" s="406"/>
      <c r="J4" s="407"/>
      <c r="K4" s="408"/>
      <c r="L4" s="408"/>
      <c r="M4" s="408"/>
      <c r="N4" s="408"/>
      <c r="O4" s="408"/>
      <c r="P4" s="416"/>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hidden="1" customHeight="1">
      <c r="A5" s="1063">
        <v>2</v>
      </c>
      <c r="B5" s="1063">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hidden="1" customHeight="1">
      <c r="A6" s="1063">
        <v>3</v>
      </c>
      <c r="B6" s="1063">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hidden="1" customHeight="1">
      <c r="A7" s="1063">
        <v>4</v>
      </c>
      <c r="B7" s="1063">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hidden="1" customHeight="1">
      <c r="A8" s="1063">
        <v>5</v>
      </c>
      <c r="B8" s="1063">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hidden="1" customHeight="1">
      <c r="A9" s="1063">
        <v>6</v>
      </c>
      <c r="B9" s="1063">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hidden="1" customHeight="1">
      <c r="A10" s="1063">
        <v>7</v>
      </c>
      <c r="B10" s="1063">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hidden="1" customHeight="1">
      <c r="A11" s="1063">
        <v>8</v>
      </c>
      <c r="B11" s="1063">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hidden="1" customHeight="1">
      <c r="A12" s="1063">
        <v>9</v>
      </c>
      <c r="B12" s="1063">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hidden="1" customHeight="1">
      <c r="A13" s="1063">
        <v>10</v>
      </c>
      <c r="B13" s="1063">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hidden="1" customHeight="1">
      <c r="A14" s="1063">
        <v>11</v>
      </c>
      <c r="B14" s="1063">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hidden="1" customHeight="1">
      <c r="A15" s="1063">
        <v>12</v>
      </c>
      <c r="B15" s="1063">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hidden="1" customHeight="1">
      <c r="A16" s="1063">
        <v>13</v>
      </c>
      <c r="B16" s="1063">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hidden="1" customHeight="1">
      <c r="A17" s="1063">
        <v>14</v>
      </c>
      <c r="B17" s="1063">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hidden="1" customHeight="1">
      <c r="A18" s="1063">
        <v>15</v>
      </c>
      <c r="B18" s="1063">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hidden="1" customHeight="1">
      <c r="A19" s="1063">
        <v>16</v>
      </c>
      <c r="B19" s="1063">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hidden="1" customHeight="1">
      <c r="A20" s="1063">
        <v>17</v>
      </c>
      <c r="B20" s="1063">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hidden="1" customHeight="1">
      <c r="A21" s="1063">
        <v>18</v>
      </c>
      <c r="B21" s="1063">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hidden="1" customHeight="1">
      <c r="A22" s="1063">
        <v>19</v>
      </c>
      <c r="B22" s="1063">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hidden="1" customHeight="1">
      <c r="A23" s="1063">
        <v>20</v>
      </c>
      <c r="B23" s="1063">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hidden="1" customHeight="1">
      <c r="A24" s="1063">
        <v>21</v>
      </c>
      <c r="B24" s="1063">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hidden="1" customHeight="1">
      <c r="A25" s="1063">
        <v>22</v>
      </c>
      <c r="B25" s="1063">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hidden="1" customHeight="1">
      <c r="A26" s="1063">
        <v>23</v>
      </c>
      <c r="B26" s="1063">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hidden="1" customHeight="1">
      <c r="A27" s="1063">
        <v>24</v>
      </c>
      <c r="B27" s="1063">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hidden="1" customHeight="1">
      <c r="A28" s="1063">
        <v>25</v>
      </c>
      <c r="B28" s="1063">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hidden="1" customHeight="1">
      <c r="A29" s="1063">
        <v>26</v>
      </c>
      <c r="B29" s="1063">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hidden="1" customHeight="1">
      <c r="A30" s="1063">
        <v>27</v>
      </c>
      <c r="B30" s="1063">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hidden="1" customHeight="1">
      <c r="A31" s="1063">
        <v>28</v>
      </c>
      <c r="B31" s="1063">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hidden="1" customHeight="1">
      <c r="A32" s="1063">
        <v>29</v>
      </c>
      <c r="B32" s="1063">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hidden="1" customHeight="1">
      <c r="A33" s="1063">
        <v>30</v>
      </c>
      <c r="B33" s="1063">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37.5" customHeight="1">
      <c r="A37" s="1063">
        <v>1</v>
      </c>
      <c r="B37" s="1063">
        <v>1</v>
      </c>
      <c r="C37" s="415"/>
      <c r="D37" s="406"/>
      <c r="E37" s="406"/>
      <c r="F37" s="406"/>
      <c r="G37" s="406"/>
      <c r="H37" s="406"/>
      <c r="I37" s="406"/>
      <c r="J37" s="407"/>
      <c r="K37" s="408"/>
      <c r="L37" s="408"/>
      <c r="M37" s="408"/>
      <c r="N37" s="408"/>
      <c r="O37" s="408"/>
      <c r="P37" s="416"/>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hidden="1" customHeight="1">
      <c r="A38" s="1063">
        <v>2</v>
      </c>
      <c r="B38" s="1063">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hidden="1" customHeight="1">
      <c r="A39" s="1063">
        <v>3</v>
      </c>
      <c r="B39" s="1063">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hidden="1" customHeight="1">
      <c r="A40" s="1063">
        <v>4</v>
      </c>
      <c r="B40" s="1063">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hidden="1" customHeight="1">
      <c r="A41" s="1063">
        <v>5</v>
      </c>
      <c r="B41" s="1063">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c r="A42" s="1063">
        <v>6</v>
      </c>
      <c r="B42" s="1063">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c r="A43" s="1063">
        <v>7</v>
      </c>
      <c r="B43" s="1063">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c r="A44" s="1063">
        <v>8</v>
      </c>
      <c r="B44" s="1063">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c r="A45" s="1063">
        <v>9</v>
      </c>
      <c r="B45" s="1063">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c r="A46" s="1063">
        <v>10</v>
      </c>
      <c r="B46" s="1063">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c r="A47" s="1063">
        <v>11</v>
      </c>
      <c r="B47" s="1063">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c r="A48" s="1063">
        <v>12</v>
      </c>
      <c r="B48" s="1063">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c r="A49" s="1063">
        <v>13</v>
      </c>
      <c r="B49" s="1063">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c r="A50" s="1063">
        <v>14</v>
      </c>
      <c r="B50" s="1063">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c r="A51" s="1063">
        <v>15</v>
      </c>
      <c r="B51" s="1063">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c r="A52" s="1063">
        <v>16</v>
      </c>
      <c r="B52" s="1063">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c r="A53" s="1063">
        <v>17</v>
      </c>
      <c r="B53" s="1063">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c r="A54" s="1063">
        <v>18</v>
      </c>
      <c r="B54" s="1063">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c r="A55" s="1063">
        <v>19</v>
      </c>
      <c r="B55" s="1063">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c r="A56" s="1063">
        <v>20</v>
      </c>
      <c r="B56" s="1063">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c r="A57" s="1063">
        <v>21</v>
      </c>
      <c r="B57" s="1063">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c r="A58" s="1063">
        <v>22</v>
      </c>
      <c r="B58" s="1063">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c r="A59" s="1063">
        <v>23</v>
      </c>
      <c r="B59" s="1063">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c r="A60" s="1063">
        <v>24</v>
      </c>
      <c r="B60" s="1063">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c r="A61" s="1063">
        <v>25</v>
      </c>
      <c r="B61" s="1063">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c r="A62" s="1063">
        <v>26</v>
      </c>
      <c r="B62" s="1063">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c r="A63" s="1063">
        <v>27</v>
      </c>
      <c r="B63" s="1063">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c r="A64" s="1063">
        <v>28</v>
      </c>
      <c r="B64" s="1063">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c r="A65" s="1063">
        <v>29</v>
      </c>
      <c r="B65" s="1063">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c r="A66" s="1063">
        <v>30</v>
      </c>
      <c r="B66" s="1063">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36" customHeight="1">
      <c r="A70" s="1063">
        <v>1</v>
      </c>
      <c r="B70" s="1063">
        <v>1</v>
      </c>
      <c r="C70" s="415"/>
      <c r="D70" s="406"/>
      <c r="E70" s="406"/>
      <c r="F70" s="406"/>
      <c r="G70" s="406"/>
      <c r="H70" s="406"/>
      <c r="I70" s="406"/>
      <c r="J70" s="407"/>
      <c r="K70" s="408"/>
      <c r="L70" s="408"/>
      <c r="M70" s="408"/>
      <c r="N70" s="408"/>
      <c r="O70" s="408"/>
      <c r="P70" s="416"/>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hidden="1" customHeight="1">
      <c r="A71" s="1063">
        <v>2</v>
      </c>
      <c r="B71" s="1063">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hidden="1" customHeight="1">
      <c r="A72" s="1063">
        <v>3</v>
      </c>
      <c r="B72" s="1063">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hidden="1" customHeight="1">
      <c r="A73" s="1063">
        <v>4</v>
      </c>
      <c r="B73" s="1063">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hidden="1" customHeight="1">
      <c r="A74" s="1063">
        <v>5</v>
      </c>
      <c r="B74" s="1063">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hidden="1" customHeight="1">
      <c r="A75" s="1063">
        <v>6</v>
      </c>
      <c r="B75" s="1063">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hidden="1" customHeight="1">
      <c r="A76" s="1063">
        <v>7</v>
      </c>
      <c r="B76" s="1063">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hidden="1" customHeight="1">
      <c r="A77" s="1063">
        <v>8</v>
      </c>
      <c r="B77" s="1063">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hidden="1" customHeight="1">
      <c r="A78" s="1063">
        <v>9</v>
      </c>
      <c r="B78" s="1063">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hidden="1" customHeight="1">
      <c r="A79" s="1063">
        <v>10</v>
      </c>
      <c r="B79" s="1063">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hidden="1" customHeight="1">
      <c r="A80" s="1063">
        <v>11</v>
      </c>
      <c r="B80" s="1063">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c r="A81" s="1063">
        <v>12</v>
      </c>
      <c r="B81" s="1063">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c r="A82" s="1063">
        <v>13</v>
      </c>
      <c r="B82" s="1063">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c r="A83" s="1063">
        <v>14</v>
      </c>
      <c r="B83" s="1063">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c r="A84" s="1063">
        <v>15</v>
      </c>
      <c r="B84" s="1063">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c r="A85" s="1063">
        <v>16</v>
      </c>
      <c r="B85" s="1063">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c r="A86" s="1063">
        <v>17</v>
      </c>
      <c r="B86" s="1063">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c r="A87" s="1063">
        <v>18</v>
      </c>
      <c r="B87" s="1063">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c r="A88" s="1063">
        <v>19</v>
      </c>
      <c r="B88" s="1063">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c r="A89" s="1063">
        <v>20</v>
      </c>
      <c r="B89" s="1063">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c r="A90" s="1063">
        <v>21</v>
      </c>
      <c r="B90" s="1063">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hidden="1" customHeight="1">
      <c r="A91" s="1063">
        <v>22</v>
      </c>
      <c r="B91" s="1063">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c r="A92" s="1063">
        <v>23</v>
      </c>
      <c r="B92" s="1063">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c r="A93" s="1063">
        <v>24</v>
      </c>
      <c r="B93" s="1063">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c r="A94" s="1063">
        <v>25</v>
      </c>
      <c r="B94" s="1063">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c r="A95" s="1063">
        <v>26</v>
      </c>
      <c r="B95" s="1063">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c r="A96" s="1063">
        <v>27</v>
      </c>
      <c r="B96" s="1063">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c r="A97" s="1063">
        <v>28</v>
      </c>
      <c r="B97" s="1063">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c r="A98" s="1063">
        <v>29</v>
      </c>
      <c r="B98" s="1063">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c r="A99" s="1063">
        <v>30</v>
      </c>
      <c r="B99" s="1063">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63">
        <v>1</v>
      </c>
      <c r="B103" s="1063">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63">
        <v>2</v>
      </c>
      <c r="B104" s="1063">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63">
        <v>3</v>
      </c>
      <c r="B105" s="1063">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63">
        <v>4</v>
      </c>
      <c r="B106" s="1063">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63">
        <v>5</v>
      </c>
      <c r="B107" s="1063">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63">
        <v>6</v>
      </c>
      <c r="B108" s="1063">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63">
        <v>7</v>
      </c>
      <c r="B109" s="1063">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63">
        <v>8</v>
      </c>
      <c r="B110" s="1063">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63">
        <v>9</v>
      </c>
      <c r="B111" s="1063">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63">
        <v>10</v>
      </c>
      <c r="B112" s="1063">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63">
        <v>11</v>
      </c>
      <c r="B113" s="1063">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63">
        <v>12</v>
      </c>
      <c r="B114" s="1063">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63">
        <v>13</v>
      </c>
      <c r="B115" s="1063">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63">
        <v>14</v>
      </c>
      <c r="B116" s="1063">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63">
        <v>15</v>
      </c>
      <c r="B117" s="1063">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63">
        <v>16</v>
      </c>
      <c r="B118" s="1063">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63">
        <v>17</v>
      </c>
      <c r="B119" s="1063">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63">
        <v>18</v>
      </c>
      <c r="B120" s="1063">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63">
        <v>19</v>
      </c>
      <c r="B121" s="1063">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63">
        <v>20</v>
      </c>
      <c r="B122" s="1063">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63">
        <v>21</v>
      </c>
      <c r="B123" s="1063">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63">
        <v>22</v>
      </c>
      <c r="B124" s="1063">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63">
        <v>23</v>
      </c>
      <c r="B125" s="1063">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63">
        <v>24</v>
      </c>
      <c r="B126" s="1063">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63">
        <v>25</v>
      </c>
      <c r="B127" s="1063">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63">
        <v>26</v>
      </c>
      <c r="B128" s="1063">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63">
        <v>27</v>
      </c>
      <c r="B129" s="1063">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63">
        <v>28</v>
      </c>
      <c r="B130" s="1063">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63">
        <v>29</v>
      </c>
      <c r="B131" s="1063">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63">
        <v>30</v>
      </c>
      <c r="B132" s="1063">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63">
        <v>1</v>
      </c>
      <c r="B136" s="1063">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63">
        <v>2</v>
      </c>
      <c r="B137" s="1063">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63">
        <v>3</v>
      </c>
      <c r="B138" s="1063">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63">
        <v>4</v>
      </c>
      <c r="B139" s="1063">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63">
        <v>5</v>
      </c>
      <c r="B140" s="1063">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63">
        <v>6</v>
      </c>
      <c r="B141" s="1063">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63">
        <v>7</v>
      </c>
      <c r="B142" s="1063">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63">
        <v>8</v>
      </c>
      <c r="B143" s="1063">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63">
        <v>9</v>
      </c>
      <c r="B144" s="1063">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63">
        <v>10</v>
      </c>
      <c r="B145" s="1063">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63">
        <v>11</v>
      </c>
      <c r="B146" s="1063">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63">
        <v>12</v>
      </c>
      <c r="B147" s="1063">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63">
        <v>13</v>
      </c>
      <c r="B148" s="1063">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63">
        <v>14</v>
      </c>
      <c r="B149" s="1063">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63">
        <v>15</v>
      </c>
      <c r="B150" s="1063">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63">
        <v>16</v>
      </c>
      <c r="B151" s="1063">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63">
        <v>17</v>
      </c>
      <c r="B152" s="1063">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63">
        <v>18</v>
      </c>
      <c r="B153" s="1063">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63">
        <v>19</v>
      </c>
      <c r="B154" s="1063">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63">
        <v>20</v>
      </c>
      <c r="B155" s="1063">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63">
        <v>21</v>
      </c>
      <c r="B156" s="1063">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63">
        <v>22</v>
      </c>
      <c r="B157" s="1063">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63">
        <v>23</v>
      </c>
      <c r="B158" s="1063">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63">
        <v>24</v>
      </c>
      <c r="B159" s="1063">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63">
        <v>25</v>
      </c>
      <c r="B160" s="1063">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63">
        <v>26</v>
      </c>
      <c r="B161" s="1063">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63">
        <v>27</v>
      </c>
      <c r="B162" s="1063">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63">
        <v>28</v>
      </c>
      <c r="B163" s="1063">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63">
        <v>29</v>
      </c>
      <c r="B164" s="1063">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63">
        <v>30</v>
      </c>
      <c r="B165" s="1063">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63">
        <v>1</v>
      </c>
      <c r="B169" s="1063">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63">
        <v>2</v>
      </c>
      <c r="B170" s="1063">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63">
        <v>3</v>
      </c>
      <c r="B171" s="1063">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63">
        <v>4</v>
      </c>
      <c r="B172" s="1063">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63">
        <v>5</v>
      </c>
      <c r="B173" s="1063">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63">
        <v>6</v>
      </c>
      <c r="B174" s="1063">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63">
        <v>7</v>
      </c>
      <c r="B175" s="1063">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63">
        <v>8</v>
      </c>
      <c r="B176" s="1063">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63">
        <v>9</v>
      </c>
      <c r="B177" s="1063">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63">
        <v>10</v>
      </c>
      <c r="B178" s="1063">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63">
        <v>11</v>
      </c>
      <c r="B179" s="1063">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63">
        <v>12</v>
      </c>
      <c r="B180" s="1063">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63">
        <v>13</v>
      </c>
      <c r="B181" s="1063">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63">
        <v>14</v>
      </c>
      <c r="B182" s="1063">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63">
        <v>15</v>
      </c>
      <c r="B183" s="1063">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63">
        <v>16</v>
      </c>
      <c r="B184" s="1063">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63">
        <v>17</v>
      </c>
      <c r="B185" s="1063">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63">
        <v>18</v>
      </c>
      <c r="B186" s="1063">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63">
        <v>19</v>
      </c>
      <c r="B187" s="1063">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63">
        <v>20</v>
      </c>
      <c r="B188" s="1063">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63">
        <v>21</v>
      </c>
      <c r="B189" s="1063">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63">
        <v>22</v>
      </c>
      <c r="B190" s="1063">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63">
        <v>23</v>
      </c>
      <c r="B191" s="1063">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63">
        <v>24</v>
      </c>
      <c r="B192" s="1063">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63">
        <v>25</v>
      </c>
      <c r="B193" s="1063">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63">
        <v>26</v>
      </c>
      <c r="B194" s="1063">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63">
        <v>27</v>
      </c>
      <c r="B195" s="1063">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63">
        <v>28</v>
      </c>
      <c r="B196" s="1063">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63">
        <v>29</v>
      </c>
      <c r="B197" s="1063">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63">
        <v>30</v>
      </c>
      <c r="B198" s="1063">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63">
        <v>1</v>
      </c>
      <c r="B202" s="1063">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63">
        <v>2</v>
      </c>
      <c r="B203" s="1063">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63">
        <v>3</v>
      </c>
      <c r="B204" s="1063">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63">
        <v>4</v>
      </c>
      <c r="B205" s="1063">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63">
        <v>5</v>
      </c>
      <c r="B206" s="1063">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63">
        <v>6</v>
      </c>
      <c r="B207" s="1063">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63">
        <v>7</v>
      </c>
      <c r="B208" s="1063">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63">
        <v>8</v>
      </c>
      <c r="B209" s="1063">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63">
        <v>9</v>
      </c>
      <c r="B210" s="1063">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63">
        <v>10</v>
      </c>
      <c r="B211" s="1063">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63">
        <v>11</v>
      </c>
      <c r="B212" s="1063">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63">
        <v>12</v>
      </c>
      <c r="B213" s="1063">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63">
        <v>13</v>
      </c>
      <c r="B214" s="1063">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63">
        <v>14</v>
      </c>
      <c r="B215" s="1063">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63">
        <v>15</v>
      </c>
      <c r="B216" s="1063">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63">
        <v>16</v>
      </c>
      <c r="B217" s="1063">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63">
        <v>17</v>
      </c>
      <c r="B218" s="1063">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63">
        <v>18</v>
      </c>
      <c r="B219" s="1063">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63">
        <v>19</v>
      </c>
      <c r="B220" s="1063">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63">
        <v>20</v>
      </c>
      <c r="B221" s="1063">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63">
        <v>21</v>
      </c>
      <c r="B222" s="1063">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63">
        <v>22</v>
      </c>
      <c r="B223" s="1063">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63">
        <v>23</v>
      </c>
      <c r="B224" s="1063">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63">
        <v>24</v>
      </c>
      <c r="B225" s="1063">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63">
        <v>25</v>
      </c>
      <c r="B226" s="1063">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63">
        <v>26</v>
      </c>
      <c r="B227" s="1063">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63">
        <v>27</v>
      </c>
      <c r="B228" s="1063">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63">
        <v>28</v>
      </c>
      <c r="B229" s="1063">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63">
        <v>29</v>
      </c>
      <c r="B230" s="1063">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63">
        <v>30</v>
      </c>
      <c r="B231" s="1063">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63">
        <v>1</v>
      </c>
      <c r="B235" s="1063">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63">
        <v>2</v>
      </c>
      <c r="B236" s="1063">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63">
        <v>3</v>
      </c>
      <c r="B237" s="1063">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63">
        <v>4</v>
      </c>
      <c r="B238" s="1063">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63">
        <v>5</v>
      </c>
      <c r="B239" s="1063">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63">
        <v>6</v>
      </c>
      <c r="B240" s="1063">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63">
        <v>7</v>
      </c>
      <c r="B241" s="1063">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63">
        <v>8</v>
      </c>
      <c r="B242" s="1063">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63">
        <v>9</v>
      </c>
      <c r="B243" s="1063">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63">
        <v>10</v>
      </c>
      <c r="B244" s="1063">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63">
        <v>11</v>
      </c>
      <c r="B245" s="1063">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63">
        <v>12</v>
      </c>
      <c r="B246" s="1063">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63">
        <v>13</v>
      </c>
      <c r="B247" s="1063">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63">
        <v>14</v>
      </c>
      <c r="B248" s="1063">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63">
        <v>15</v>
      </c>
      <c r="B249" s="1063">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63">
        <v>16</v>
      </c>
      <c r="B250" s="1063">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63">
        <v>17</v>
      </c>
      <c r="B251" s="1063">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63">
        <v>18</v>
      </c>
      <c r="B252" s="1063">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63">
        <v>19</v>
      </c>
      <c r="B253" s="1063">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63">
        <v>20</v>
      </c>
      <c r="B254" s="1063">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63">
        <v>21</v>
      </c>
      <c r="B255" s="1063">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63">
        <v>22</v>
      </c>
      <c r="B256" s="1063">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63">
        <v>23</v>
      </c>
      <c r="B257" s="1063">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63">
        <v>24</v>
      </c>
      <c r="B258" s="1063">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63">
        <v>25</v>
      </c>
      <c r="B259" s="1063">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63">
        <v>26</v>
      </c>
      <c r="B260" s="1063">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63">
        <v>27</v>
      </c>
      <c r="B261" s="1063">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63">
        <v>28</v>
      </c>
      <c r="B262" s="1063">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63">
        <v>29</v>
      </c>
      <c r="B263" s="1063">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63">
        <v>30</v>
      </c>
      <c r="B264" s="1063">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63">
        <v>1</v>
      </c>
      <c r="B268" s="1063">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63">
        <v>2</v>
      </c>
      <c r="B269" s="1063">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63">
        <v>3</v>
      </c>
      <c r="B270" s="1063">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63">
        <v>4</v>
      </c>
      <c r="B271" s="1063">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63">
        <v>5</v>
      </c>
      <c r="B272" s="1063">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63">
        <v>6</v>
      </c>
      <c r="B273" s="1063">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63">
        <v>7</v>
      </c>
      <c r="B274" s="1063">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63">
        <v>8</v>
      </c>
      <c r="B275" s="1063">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63">
        <v>9</v>
      </c>
      <c r="B276" s="1063">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63">
        <v>10</v>
      </c>
      <c r="B277" s="1063">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63">
        <v>11</v>
      </c>
      <c r="B278" s="1063">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63">
        <v>12</v>
      </c>
      <c r="B279" s="1063">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63">
        <v>13</v>
      </c>
      <c r="B280" s="1063">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63">
        <v>14</v>
      </c>
      <c r="B281" s="1063">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63">
        <v>15</v>
      </c>
      <c r="B282" s="1063">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63">
        <v>16</v>
      </c>
      <c r="B283" s="1063">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63">
        <v>17</v>
      </c>
      <c r="B284" s="1063">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63">
        <v>18</v>
      </c>
      <c r="B285" s="1063">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63">
        <v>19</v>
      </c>
      <c r="B286" s="1063">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63">
        <v>20</v>
      </c>
      <c r="B287" s="1063">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63">
        <v>21</v>
      </c>
      <c r="B288" s="1063">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63">
        <v>22</v>
      </c>
      <c r="B289" s="1063">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63">
        <v>23</v>
      </c>
      <c r="B290" s="1063">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63">
        <v>24</v>
      </c>
      <c r="B291" s="1063">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63">
        <v>25</v>
      </c>
      <c r="B292" s="1063">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63">
        <v>26</v>
      </c>
      <c r="B293" s="1063">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63">
        <v>27</v>
      </c>
      <c r="B294" s="1063">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63">
        <v>28</v>
      </c>
      <c r="B295" s="1063">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63">
        <v>29</v>
      </c>
      <c r="B296" s="1063">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63">
        <v>30</v>
      </c>
      <c r="B297" s="1063">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63">
        <v>1</v>
      </c>
      <c r="B301" s="1063">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63">
        <v>2</v>
      </c>
      <c r="B302" s="1063">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63">
        <v>3</v>
      </c>
      <c r="B303" s="1063">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63">
        <v>4</v>
      </c>
      <c r="B304" s="1063">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63">
        <v>5</v>
      </c>
      <c r="B305" s="1063">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63">
        <v>6</v>
      </c>
      <c r="B306" s="1063">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63">
        <v>7</v>
      </c>
      <c r="B307" s="1063">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63">
        <v>8</v>
      </c>
      <c r="B308" s="1063">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63">
        <v>9</v>
      </c>
      <c r="B309" s="1063">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63">
        <v>10</v>
      </c>
      <c r="B310" s="1063">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63">
        <v>11</v>
      </c>
      <c r="B311" s="1063">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63">
        <v>12</v>
      </c>
      <c r="B312" s="1063">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63">
        <v>13</v>
      </c>
      <c r="B313" s="1063">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63">
        <v>14</v>
      </c>
      <c r="B314" s="1063">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63">
        <v>15</v>
      </c>
      <c r="B315" s="1063">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63">
        <v>16</v>
      </c>
      <c r="B316" s="1063">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63">
        <v>17</v>
      </c>
      <c r="B317" s="1063">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63">
        <v>18</v>
      </c>
      <c r="B318" s="1063">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63">
        <v>19</v>
      </c>
      <c r="B319" s="1063">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63">
        <v>20</v>
      </c>
      <c r="B320" s="1063">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63">
        <v>21</v>
      </c>
      <c r="B321" s="1063">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63">
        <v>22</v>
      </c>
      <c r="B322" s="1063">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63">
        <v>23</v>
      </c>
      <c r="B323" s="1063">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63">
        <v>24</v>
      </c>
      <c r="B324" s="1063">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63">
        <v>25</v>
      </c>
      <c r="B325" s="1063">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63">
        <v>26</v>
      </c>
      <c r="B326" s="1063">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63">
        <v>27</v>
      </c>
      <c r="B327" s="1063">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63">
        <v>28</v>
      </c>
      <c r="B328" s="1063">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63">
        <v>29</v>
      </c>
      <c r="B329" s="1063">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63">
        <v>30</v>
      </c>
      <c r="B330" s="1063">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63">
        <v>1</v>
      </c>
      <c r="B334" s="1063">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63">
        <v>2</v>
      </c>
      <c r="B335" s="1063">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63">
        <v>3</v>
      </c>
      <c r="B336" s="1063">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63">
        <v>4</v>
      </c>
      <c r="B337" s="1063">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63">
        <v>5</v>
      </c>
      <c r="B338" s="1063">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63">
        <v>6</v>
      </c>
      <c r="B339" s="1063">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63">
        <v>7</v>
      </c>
      <c r="B340" s="1063">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63">
        <v>8</v>
      </c>
      <c r="B341" s="1063">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63">
        <v>9</v>
      </c>
      <c r="B342" s="1063">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63">
        <v>10</v>
      </c>
      <c r="B343" s="1063">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63">
        <v>11</v>
      </c>
      <c r="B344" s="1063">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63">
        <v>12</v>
      </c>
      <c r="B345" s="1063">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63">
        <v>13</v>
      </c>
      <c r="B346" s="1063">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63">
        <v>14</v>
      </c>
      <c r="B347" s="1063">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63">
        <v>15</v>
      </c>
      <c r="B348" s="1063">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63">
        <v>16</v>
      </c>
      <c r="B349" s="1063">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63">
        <v>17</v>
      </c>
      <c r="B350" s="1063">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63">
        <v>18</v>
      </c>
      <c r="B351" s="1063">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63">
        <v>19</v>
      </c>
      <c r="B352" s="1063">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63">
        <v>20</v>
      </c>
      <c r="B353" s="1063">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63">
        <v>21</v>
      </c>
      <c r="B354" s="1063">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63">
        <v>22</v>
      </c>
      <c r="B355" s="1063">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63">
        <v>23</v>
      </c>
      <c r="B356" s="1063">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63">
        <v>24</v>
      </c>
      <c r="B357" s="1063">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63">
        <v>25</v>
      </c>
      <c r="B358" s="1063">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63">
        <v>26</v>
      </c>
      <c r="B359" s="1063">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63">
        <v>27</v>
      </c>
      <c r="B360" s="1063">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63">
        <v>28</v>
      </c>
      <c r="B361" s="1063">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63">
        <v>29</v>
      </c>
      <c r="B362" s="1063">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63">
        <v>30</v>
      </c>
      <c r="B363" s="1063">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63">
        <v>1</v>
      </c>
      <c r="B367" s="1063">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63">
        <v>2</v>
      </c>
      <c r="B368" s="1063">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63">
        <v>3</v>
      </c>
      <c r="B369" s="1063">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63">
        <v>4</v>
      </c>
      <c r="B370" s="1063">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63">
        <v>5</v>
      </c>
      <c r="B371" s="1063">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63">
        <v>6</v>
      </c>
      <c r="B372" s="1063">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63">
        <v>7</v>
      </c>
      <c r="B373" s="1063">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63">
        <v>8</v>
      </c>
      <c r="B374" s="1063">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63">
        <v>9</v>
      </c>
      <c r="B375" s="1063">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63">
        <v>10</v>
      </c>
      <c r="B376" s="1063">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63">
        <v>11</v>
      </c>
      <c r="B377" s="1063">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63">
        <v>12</v>
      </c>
      <c r="B378" s="1063">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63">
        <v>13</v>
      </c>
      <c r="B379" s="1063">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63">
        <v>14</v>
      </c>
      <c r="B380" s="1063">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63">
        <v>15</v>
      </c>
      <c r="B381" s="1063">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63">
        <v>16</v>
      </c>
      <c r="B382" s="1063">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63">
        <v>17</v>
      </c>
      <c r="B383" s="1063">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63">
        <v>18</v>
      </c>
      <c r="B384" s="1063">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63">
        <v>19</v>
      </c>
      <c r="B385" s="1063">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63">
        <v>20</v>
      </c>
      <c r="B386" s="1063">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63">
        <v>21</v>
      </c>
      <c r="B387" s="1063">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63">
        <v>22</v>
      </c>
      <c r="B388" s="1063">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63">
        <v>23</v>
      </c>
      <c r="B389" s="1063">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63">
        <v>24</v>
      </c>
      <c r="B390" s="1063">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63">
        <v>25</v>
      </c>
      <c r="B391" s="1063">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63">
        <v>26</v>
      </c>
      <c r="B392" s="1063">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63">
        <v>27</v>
      </c>
      <c r="B393" s="1063">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63">
        <v>28</v>
      </c>
      <c r="B394" s="1063">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63">
        <v>29</v>
      </c>
      <c r="B395" s="1063">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63">
        <v>30</v>
      </c>
      <c r="B396" s="1063">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63">
        <v>1</v>
      </c>
      <c r="B400" s="1063">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63">
        <v>2</v>
      </c>
      <c r="B401" s="1063">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63">
        <v>3</v>
      </c>
      <c r="B402" s="1063">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63">
        <v>4</v>
      </c>
      <c r="B403" s="1063">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63">
        <v>5</v>
      </c>
      <c r="B404" s="1063">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63">
        <v>6</v>
      </c>
      <c r="B405" s="1063">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63">
        <v>7</v>
      </c>
      <c r="B406" s="1063">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63">
        <v>8</v>
      </c>
      <c r="B407" s="1063">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63">
        <v>9</v>
      </c>
      <c r="B408" s="1063">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63">
        <v>10</v>
      </c>
      <c r="B409" s="1063">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63">
        <v>11</v>
      </c>
      <c r="B410" s="1063">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63">
        <v>12</v>
      </c>
      <c r="B411" s="1063">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63">
        <v>13</v>
      </c>
      <c r="B412" s="1063">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63">
        <v>14</v>
      </c>
      <c r="B413" s="1063">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63">
        <v>15</v>
      </c>
      <c r="B414" s="1063">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63">
        <v>16</v>
      </c>
      <c r="B415" s="1063">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63">
        <v>17</v>
      </c>
      <c r="B416" s="1063">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63">
        <v>18</v>
      </c>
      <c r="B417" s="1063">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63">
        <v>19</v>
      </c>
      <c r="B418" s="1063">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63">
        <v>20</v>
      </c>
      <c r="B419" s="1063">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63">
        <v>21</v>
      </c>
      <c r="B420" s="1063">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63">
        <v>22</v>
      </c>
      <c r="B421" s="1063">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63">
        <v>23</v>
      </c>
      <c r="B422" s="1063">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63">
        <v>24</v>
      </c>
      <c r="B423" s="1063">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63">
        <v>25</v>
      </c>
      <c r="B424" s="1063">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63">
        <v>26</v>
      </c>
      <c r="B425" s="1063">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63">
        <v>27</v>
      </c>
      <c r="B426" s="1063">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63">
        <v>28</v>
      </c>
      <c r="B427" s="1063">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63">
        <v>29</v>
      </c>
      <c r="B428" s="1063">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63">
        <v>30</v>
      </c>
      <c r="B429" s="1063">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63">
        <v>1</v>
      </c>
      <c r="B433" s="1063">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63">
        <v>2</v>
      </c>
      <c r="B434" s="1063">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63">
        <v>3</v>
      </c>
      <c r="B435" s="1063">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63">
        <v>4</v>
      </c>
      <c r="B436" s="1063">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63">
        <v>5</v>
      </c>
      <c r="B437" s="1063">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63">
        <v>6</v>
      </c>
      <c r="B438" s="1063">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63">
        <v>7</v>
      </c>
      <c r="B439" s="1063">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63">
        <v>8</v>
      </c>
      <c r="B440" s="1063">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63">
        <v>9</v>
      </c>
      <c r="B441" s="1063">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63">
        <v>10</v>
      </c>
      <c r="B442" s="1063">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63">
        <v>11</v>
      </c>
      <c r="B443" s="1063">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63">
        <v>12</v>
      </c>
      <c r="B444" s="1063">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63">
        <v>13</v>
      </c>
      <c r="B445" s="1063">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63">
        <v>14</v>
      </c>
      <c r="B446" s="1063">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63">
        <v>15</v>
      </c>
      <c r="B447" s="1063">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63">
        <v>16</v>
      </c>
      <c r="B448" s="1063">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63">
        <v>17</v>
      </c>
      <c r="B449" s="1063">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63">
        <v>18</v>
      </c>
      <c r="B450" s="1063">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63">
        <v>19</v>
      </c>
      <c r="B451" s="1063">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63">
        <v>20</v>
      </c>
      <c r="B452" s="1063">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63">
        <v>21</v>
      </c>
      <c r="B453" s="1063">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63">
        <v>22</v>
      </c>
      <c r="B454" s="1063">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63">
        <v>23</v>
      </c>
      <c r="B455" s="1063">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63">
        <v>24</v>
      </c>
      <c r="B456" s="1063">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63">
        <v>25</v>
      </c>
      <c r="B457" s="1063">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63">
        <v>26</v>
      </c>
      <c r="B458" s="1063">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63">
        <v>27</v>
      </c>
      <c r="B459" s="1063">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63">
        <v>28</v>
      </c>
      <c r="B460" s="1063">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63">
        <v>29</v>
      </c>
      <c r="B461" s="1063">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63">
        <v>30</v>
      </c>
      <c r="B462" s="1063">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63">
        <v>1</v>
      </c>
      <c r="B466" s="1063">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63">
        <v>2</v>
      </c>
      <c r="B467" s="1063">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63">
        <v>3</v>
      </c>
      <c r="B468" s="1063">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63">
        <v>4</v>
      </c>
      <c r="B469" s="1063">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63">
        <v>5</v>
      </c>
      <c r="B470" s="1063">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63">
        <v>6</v>
      </c>
      <c r="B471" s="1063">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63">
        <v>7</v>
      </c>
      <c r="B472" s="1063">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63">
        <v>8</v>
      </c>
      <c r="B473" s="1063">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63">
        <v>9</v>
      </c>
      <c r="B474" s="1063">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63">
        <v>10</v>
      </c>
      <c r="B475" s="1063">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63">
        <v>11</v>
      </c>
      <c r="B476" s="1063">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63">
        <v>12</v>
      </c>
      <c r="B477" s="1063">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63">
        <v>13</v>
      </c>
      <c r="B478" s="1063">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63">
        <v>14</v>
      </c>
      <c r="B479" s="1063">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63">
        <v>15</v>
      </c>
      <c r="B480" s="1063">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63">
        <v>16</v>
      </c>
      <c r="B481" s="1063">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63">
        <v>17</v>
      </c>
      <c r="B482" s="1063">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63">
        <v>18</v>
      </c>
      <c r="B483" s="1063">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63">
        <v>19</v>
      </c>
      <c r="B484" s="1063">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63">
        <v>20</v>
      </c>
      <c r="B485" s="1063">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63">
        <v>21</v>
      </c>
      <c r="B486" s="1063">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63">
        <v>22</v>
      </c>
      <c r="B487" s="1063">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63">
        <v>23</v>
      </c>
      <c r="B488" s="1063">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63">
        <v>24</v>
      </c>
      <c r="B489" s="1063">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63">
        <v>25</v>
      </c>
      <c r="B490" s="1063">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63">
        <v>26</v>
      </c>
      <c r="B491" s="1063">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63">
        <v>27</v>
      </c>
      <c r="B492" s="1063">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63">
        <v>28</v>
      </c>
      <c r="B493" s="1063">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63">
        <v>29</v>
      </c>
      <c r="B494" s="1063">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63">
        <v>30</v>
      </c>
      <c r="B495" s="1063">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63">
        <v>1</v>
      </c>
      <c r="B499" s="1063">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63">
        <v>2</v>
      </c>
      <c r="B500" s="1063">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63">
        <v>3</v>
      </c>
      <c r="B501" s="1063">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63">
        <v>4</v>
      </c>
      <c r="B502" s="1063">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63">
        <v>5</v>
      </c>
      <c r="B503" s="1063">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63">
        <v>6</v>
      </c>
      <c r="B504" s="1063">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63">
        <v>7</v>
      </c>
      <c r="B505" s="1063">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63">
        <v>8</v>
      </c>
      <c r="B506" s="1063">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63">
        <v>9</v>
      </c>
      <c r="B507" s="1063">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63">
        <v>10</v>
      </c>
      <c r="B508" s="1063">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63">
        <v>11</v>
      </c>
      <c r="B509" s="1063">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63">
        <v>12</v>
      </c>
      <c r="B510" s="1063">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63">
        <v>13</v>
      </c>
      <c r="B511" s="1063">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63">
        <v>14</v>
      </c>
      <c r="B512" s="1063">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63">
        <v>15</v>
      </c>
      <c r="B513" s="1063">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63">
        <v>16</v>
      </c>
      <c r="B514" s="1063">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63">
        <v>17</v>
      </c>
      <c r="B515" s="1063">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63">
        <v>18</v>
      </c>
      <c r="B516" s="1063">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63">
        <v>19</v>
      </c>
      <c r="B517" s="1063">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63">
        <v>20</v>
      </c>
      <c r="B518" s="1063">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63">
        <v>21</v>
      </c>
      <c r="B519" s="1063">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63">
        <v>22</v>
      </c>
      <c r="B520" s="1063">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63">
        <v>23</v>
      </c>
      <c r="B521" s="1063">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63">
        <v>24</v>
      </c>
      <c r="B522" s="1063">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63">
        <v>25</v>
      </c>
      <c r="B523" s="1063">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63">
        <v>26</v>
      </c>
      <c r="B524" s="1063">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63">
        <v>27</v>
      </c>
      <c r="B525" s="1063">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63">
        <v>28</v>
      </c>
      <c r="B526" s="1063">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63">
        <v>29</v>
      </c>
      <c r="B527" s="1063">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63">
        <v>30</v>
      </c>
      <c r="B528" s="1063">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63">
        <v>1</v>
      </c>
      <c r="B532" s="1063">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63">
        <v>2</v>
      </c>
      <c r="B533" s="1063">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63">
        <v>3</v>
      </c>
      <c r="B534" s="1063">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63">
        <v>4</v>
      </c>
      <c r="B535" s="1063">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63">
        <v>5</v>
      </c>
      <c r="B536" s="1063">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63">
        <v>6</v>
      </c>
      <c r="B537" s="1063">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63">
        <v>7</v>
      </c>
      <c r="B538" s="1063">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63">
        <v>8</v>
      </c>
      <c r="B539" s="1063">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63">
        <v>9</v>
      </c>
      <c r="B540" s="1063">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63">
        <v>10</v>
      </c>
      <c r="B541" s="1063">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63">
        <v>11</v>
      </c>
      <c r="B542" s="1063">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63">
        <v>12</v>
      </c>
      <c r="B543" s="1063">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63">
        <v>13</v>
      </c>
      <c r="B544" s="1063">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63">
        <v>14</v>
      </c>
      <c r="B545" s="1063">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63">
        <v>15</v>
      </c>
      <c r="B546" s="1063">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63">
        <v>16</v>
      </c>
      <c r="B547" s="1063">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63">
        <v>17</v>
      </c>
      <c r="B548" s="1063">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63">
        <v>18</v>
      </c>
      <c r="B549" s="1063">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63">
        <v>19</v>
      </c>
      <c r="B550" s="1063">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63">
        <v>20</v>
      </c>
      <c r="B551" s="1063">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63">
        <v>21</v>
      </c>
      <c r="B552" s="1063">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63">
        <v>22</v>
      </c>
      <c r="B553" s="1063">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63">
        <v>23</v>
      </c>
      <c r="B554" s="1063">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63">
        <v>24</v>
      </c>
      <c r="B555" s="1063">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63">
        <v>25</v>
      </c>
      <c r="B556" s="1063">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63">
        <v>26</v>
      </c>
      <c r="B557" s="1063">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63">
        <v>27</v>
      </c>
      <c r="B558" s="1063">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63">
        <v>28</v>
      </c>
      <c r="B559" s="1063">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63">
        <v>29</v>
      </c>
      <c r="B560" s="1063">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63">
        <v>30</v>
      </c>
      <c r="B561" s="1063">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63">
        <v>1</v>
      </c>
      <c r="B565" s="1063">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63">
        <v>2</v>
      </c>
      <c r="B566" s="1063">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63">
        <v>3</v>
      </c>
      <c r="B567" s="1063">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63">
        <v>4</v>
      </c>
      <c r="B568" s="1063">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63">
        <v>5</v>
      </c>
      <c r="B569" s="1063">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63">
        <v>6</v>
      </c>
      <c r="B570" s="1063">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63">
        <v>7</v>
      </c>
      <c r="B571" s="1063">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63">
        <v>8</v>
      </c>
      <c r="B572" s="1063">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63">
        <v>9</v>
      </c>
      <c r="B573" s="1063">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63">
        <v>10</v>
      </c>
      <c r="B574" s="1063">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63">
        <v>11</v>
      </c>
      <c r="B575" s="1063">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63">
        <v>12</v>
      </c>
      <c r="B576" s="1063">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63">
        <v>13</v>
      </c>
      <c r="B577" s="1063">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63">
        <v>14</v>
      </c>
      <c r="B578" s="1063">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63">
        <v>15</v>
      </c>
      <c r="B579" s="1063">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63">
        <v>16</v>
      </c>
      <c r="B580" s="1063">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63">
        <v>17</v>
      </c>
      <c r="B581" s="1063">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63">
        <v>18</v>
      </c>
      <c r="B582" s="1063">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63">
        <v>19</v>
      </c>
      <c r="B583" s="1063">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63">
        <v>20</v>
      </c>
      <c r="B584" s="1063">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63">
        <v>21</v>
      </c>
      <c r="B585" s="1063">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63">
        <v>22</v>
      </c>
      <c r="B586" s="1063">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63">
        <v>23</v>
      </c>
      <c r="B587" s="1063">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63">
        <v>24</v>
      </c>
      <c r="B588" s="1063">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63">
        <v>25</v>
      </c>
      <c r="B589" s="1063">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63">
        <v>26</v>
      </c>
      <c r="B590" s="1063">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63">
        <v>27</v>
      </c>
      <c r="B591" s="1063">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63">
        <v>28</v>
      </c>
      <c r="B592" s="1063">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63">
        <v>29</v>
      </c>
      <c r="B593" s="1063">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63">
        <v>30</v>
      </c>
      <c r="B594" s="1063">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63">
        <v>1</v>
      </c>
      <c r="B598" s="1063">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63">
        <v>2</v>
      </c>
      <c r="B599" s="1063">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63">
        <v>3</v>
      </c>
      <c r="B600" s="1063">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63">
        <v>4</v>
      </c>
      <c r="B601" s="1063">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63">
        <v>5</v>
      </c>
      <c r="B602" s="1063">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63">
        <v>6</v>
      </c>
      <c r="B603" s="1063">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63">
        <v>7</v>
      </c>
      <c r="B604" s="1063">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63">
        <v>8</v>
      </c>
      <c r="B605" s="1063">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63">
        <v>9</v>
      </c>
      <c r="B606" s="1063">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63">
        <v>10</v>
      </c>
      <c r="B607" s="1063">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63">
        <v>11</v>
      </c>
      <c r="B608" s="1063">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63">
        <v>12</v>
      </c>
      <c r="B609" s="1063">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63">
        <v>13</v>
      </c>
      <c r="B610" s="1063">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63">
        <v>14</v>
      </c>
      <c r="B611" s="1063">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63">
        <v>15</v>
      </c>
      <c r="B612" s="1063">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63">
        <v>16</v>
      </c>
      <c r="B613" s="1063">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63">
        <v>17</v>
      </c>
      <c r="B614" s="1063">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63">
        <v>18</v>
      </c>
      <c r="B615" s="1063">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63">
        <v>19</v>
      </c>
      <c r="B616" s="1063">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63">
        <v>20</v>
      </c>
      <c r="B617" s="1063">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63">
        <v>21</v>
      </c>
      <c r="B618" s="1063">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63">
        <v>22</v>
      </c>
      <c r="B619" s="1063">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63">
        <v>23</v>
      </c>
      <c r="B620" s="1063">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63">
        <v>24</v>
      </c>
      <c r="B621" s="1063">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63">
        <v>25</v>
      </c>
      <c r="B622" s="1063">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63">
        <v>26</v>
      </c>
      <c r="B623" s="1063">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63">
        <v>27</v>
      </c>
      <c r="B624" s="1063">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63">
        <v>28</v>
      </c>
      <c r="B625" s="1063">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63">
        <v>29</v>
      </c>
      <c r="B626" s="1063">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63">
        <v>30</v>
      </c>
      <c r="B627" s="1063">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63">
        <v>1</v>
      </c>
      <c r="B631" s="1063">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63">
        <v>2</v>
      </c>
      <c r="B632" s="1063">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63">
        <v>3</v>
      </c>
      <c r="B633" s="1063">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63">
        <v>4</v>
      </c>
      <c r="B634" s="1063">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63">
        <v>5</v>
      </c>
      <c r="B635" s="1063">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63">
        <v>6</v>
      </c>
      <c r="B636" s="1063">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63">
        <v>7</v>
      </c>
      <c r="B637" s="1063">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63">
        <v>8</v>
      </c>
      <c r="B638" s="1063">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63">
        <v>9</v>
      </c>
      <c r="B639" s="1063">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63">
        <v>10</v>
      </c>
      <c r="B640" s="1063">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63">
        <v>11</v>
      </c>
      <c r="B641" s="1063">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63">
        <v>12</v>
      </c>
      <c r="B642" s="1063">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63">
        <v>13</v>
      </c>
      <c r="B643" s="1063">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63">
        <v>14</v>
      </c>
      <c r="B644" s="1063">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63">
        <v>15</v>
      </c>
      <c r="B645" s="1063">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63">
        <v>16</v>
      </c>
      <c r="B646" s="1063">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63">
        <v>17</v>
      </c>
      <c r="B647" s="1063">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63">
        <v>18</v>
      </c>
      <c r="B648" s="1063">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63">
        <v>19</v>
      </c>
      <c r="B649" s="1063">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63">
        <v>20</v>
      </c>
      <c r="B650" s="1063">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63">
        <v>21</v>
      </c>
      <c r="B651" s="1063">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63">
        <v>22</v>
      </c>
      <c r="B652" s="1063">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63">
        <v>23</v>
      </c>
      <c r="B653" s="1063">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63">
        <v>24</v>
      </c>
      <c r="B654" s="1063">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63">
        <v>25</v>
      </c>
      <c r="B655" s="1063">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63">
        <v>26</v>
      </c>
      <c r="B656" s="1063">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63">
        <v>27</v>
      </c>
      <c r="B657" s="1063">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63">
        <v>28</v>
      </c>
      <c r="B658" s="1063">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63">
        <v>29</v>
      </c>
      <c r="B659" s="1063">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63">
        <v>30</v>
      </c>
      <c r="B660" s="1063">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63">
        <v>1</v>
      </c>
      <c r="B664" s="1063">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63">
        <v>2</v>
      </c>
      <c r="B665" s="1063">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63">
        <v>3</v>
      </c>
      <c r="B666" s="1063">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63">
        <v>4</v>
      </c>
      <c r="B667" s="1063">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63">
        <v>5</v>
      </c>
      <c r="B668" s="1063">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63">
        <v>6</v>
      </c>
      <c r="B669" s="1063">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63">
        <v>7</v>
      </c>
      <c r="B670" s="1063">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63">
        <v>8</v>
      </c>
      <c r="B671" s="1063">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63">
        <v>9</v>
      </c>
      <c r="B672" s="1063">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63">
        <v>10</v>
      </c>
      <c r="B673" s="1063">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63">
        <v>11</v>
      </c>
      <c r="B674" s="1063">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63">
        <v>12</v>
      </c>
      <c r="B675" s="1063">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63">
        <v>13</v>
      </c>
      <c r="B676" s="1063">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63">
        <v>14</v>
      </c>
      <c r="B677" s="1063">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63">
        <v>15</v>
      </c>
      <c r="B678" s="1063">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63">
        <v>16</v>
      </c>
      <c r="B679" s="1063">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63">
        <v>17</v>
      </c>
      <c r="B680" s="1063">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63">
        <v>18</v>
      </c>
      <c r="B681" s="1063">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63">
        <v>19</v>
      </c>
      <c r="B682" s="1063">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63">
        <v>20</v>
      </c>
      <c r="B683" s="1063">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63">
        <v>21</v>
      </c>
      <c r="B684" s="1063">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63">
        <v>22</v>
      </c>
      <c r="B685" s="1063">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63">
        <v>23</v>
      </c>
      <c r="B686" s="1063">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63">
        <v>24</v>
      </c>
      <c r="B687" s="1063">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63">
        <v>25</v>
      </c>
      <c r="B688" s="1063">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63">
        <v>26</v>
      </c>
      <c r="B689" s="1063">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63">
        <v>27</v>
      </c>
      <c r="B690" s="1063">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63">
        <v>28</v>
      </c>
      <c r="B691" s="1063">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63">
        <v>29</v>
      </c>
      <c r="B692" s="1063">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63">
        <v>30</v>
      </c>
      <c r="B693" s="1063">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63">
        <v>1</v>
      </c>
      <c r="B697" s="1063">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63">
        <v>2</v>
      </c>
      <c r="B698" s="1063">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63">
        <v>3</v>
      </c>
      <c r="B699" s="1063">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63">
        <v>4</v>
      </c>
      <c r="B700" s="1063">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63">
        <v>5</v>
      </c>
      <c r="B701" s="1063">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63">
        <v>6</v>
      </c>
      <c r="B702" s="1063">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63">
        <v>7</v>
      </c>
      <c r="B703" s="1063">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63">
        <v>8</v>
      </c>
      <c r="B704" s="1063">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63">
        <v>9</v>
      </c>
      <c r="B705" s="1063">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63">
        <v>10</v>
      </c>
      <c r="B706" s="1063">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63">
        <v>11</v>
      </c>
      <c r="B707" s="1063">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63">
        <v>12</v>
      </c>
      <c r="B708" s="1063">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63">
        <v>13</v>
      </c>
      <c r="B709" s="1063">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63">
        <v>14</v>
      </c>
      <c r="B710" s="1063">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63">
        <v>15</v>
      </c>
      <c r="B711" s="1063">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63">
        <v>16</v>
      </c>
      <c r="B712" s="1063">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63">
        <v>17</v>
      </c>
      <c r="B713" s="1063">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63">
        <v>18</v>
      </c>
      <c r="B714" s="1063">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63">
        <v>19</v>
      </c>
      <c r="B715" s="1063">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63">
        <v>20</v>
      </c>
      <c r="B716" s="1063">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63">
        <v>21</v>
      </c>
      <c r="B717" s="1063">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63">
        <v>22</v>
      </c>
      <c r="B718" s="1063">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63">
        <v>23</v>
      </c>
      <c r="B719" s="1063">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63">
        <v>24</v>
      </c>
      <c r="B720" s="1063">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63">
        <v>25</v>
      </c>
      <c r="B721" s="1063">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63">
        <v>26</v>
      </c>
      <c r="B722" s="1063">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63">
        <v>27</v>
      </c>
      <c r="B723" s="1063">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63">
        <v>28</v>
      </c>
      <c r="B724" s="1063">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63">
        <v>29</v>
      </c>
      <c r="B725" s="1063">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63">
        <v>30</v>
      </c>
      <c r="B726" s="1063">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63">
        <v>1</v>
      </c>
      <c r="B730" s="1063">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63">
        <v>2</v>
      </c>
      <c r="B731" s="1063">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63">
        <v>3</v>
      </c>
      <c r="B732" s="1063">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63">
        <v>4</v>
      </c>
      <c r="B733" s="1063">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63">
        <v>5</v>
      </c>
      <c r="B734" s="1063">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63">
        <v>6</v>
      </c>
      <c r="B735" s="1063">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63">
        <v>7</v>
      </c>
      <c r="B736" s="1063">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63">
        <v>8</v>
      </c>
      <c r="B737" s="1063">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63">
        <v>9</v>
      </c>
      <c r="B738" s="1063">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63">
        <v>10</v>
      </c>
      <c r="B739" s="1063">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63">
        <v>11</v>
      </c>
      <c r="B740" s="1063">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63">
        <v>12</v>
      </c>
      <c r="B741" s="1063">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63">
        <v>13</v>
      </c>
      <c r="B742" s="1063">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63">
        <v>14</v>
      </c>
      <c r="B743" s="1063">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63">
        <v>15</v>
      </c>
      <c r="B744" s="1063">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63">
        <v>16</v>
      </c>
      <c r="B745" s="1063">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63">
        <v>17</v>
      </c>
      <c r="B746" s="1063">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63">
        <v>18</v>
      </c>
      <c r="B747" s="1063">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63">
        <v>19</v>
      </c>
      <c r="B748" s="1063">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63">
        <v>20</v>
      </c>
      <c r="B749" s="1063">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63">
        <v>21</v>
      </c>
      <c r="B750" s="1063">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63">
        <v>22</v>
      </c>
      <c r="B751" s="1063">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63">
        <v>23</v>
      </c>
      <c r="B752" s="1063">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63">
        <v>24</v>
      </c>
      <c r="B753" s="1063">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63">
        <v>25</v>
      </c>
      <c r="B754" s="1063">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63">
        <v>26</v>
      </c>
      <c r="B755" s="1063">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63">
        <v>27</v>
      </c>
      <c r="B756" s="1063">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63">
        <v>28</v>
      </c>
      <c r="B757" s="1063">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63">
        <v>29</v>
      </c>
      <c r="B758" s="1063">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63">
        <v>30</v>
      </c>
      <c r="B759" s="1063">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63">
        <v>1</v>
      </c>
      <c r="B763" s="1063">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63">
        <v>2</v>
      </c>
      <c r="B764" s="1063">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63">
        <v>3</v>
      </c>
      <c r="B765" s="1063">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63">
        <v>4</v>
      </c>
      <c r="B766" s="1063">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63">
        <v>5</v>
      </c>
      <c r="B767" s="1063">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63">
        <v>6</v>
      </c>
      <c r="B768" s="1063">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63">
        <v>7</v>
      </c>
      <c r="B769" s="1063">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63">
        <v>8</v>
      </c>
      <c r="B770" s="1063">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63">
        <v>9</v>
      </c>
      <c r="B771" s="1063">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63">
        <v>10</v>
      </c>
      <c r="B772" s="1063">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63">
        <v>11</v>
      </c>
      <c r="B773" s="1063">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63">
        <v>12</v>
      </c>
      <c r="B774" s="1063">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63">
        <v>13</v>
      </c>
      <c r="B775" s="1063">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63">
        <v>14</v>
      </c>
      <c r="B776" s="1063">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63">
        <v>15</v>
      </c>
      <c r="B777" s="1063">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63">
        <v>16</v>
      </c>
      <c r="B778" s="1063">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63">
        <v>17</v>
      </c>
      <c r="B779" s="1063">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63">
        <v>18</v>
      </c>
      <c r="B780" s="1063">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63">
        <v>19</v>
      </c>
      <c r="B781" s="1063">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63">
        <v>20</v>
      </c>
      <c r="B782" s="1063">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63">
        <v>21</v>
      </c>
      <c r="B783" s="1063">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63">
        <v>22</v>
      </c>
      <c r="B784" s="1063">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63">
        <v>23</v>
      </c>
      <c r="B785" s="1063">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63">
        <v>24</v>
      </c>
      <c r="B786" s="1063">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63">
        <v>25</v>
      </c>
      <c r="B787" s="1063">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63">
        <v>26</v>
      </c>
      <c r="B788" s="1063">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63">
        <v>27</v>
      </c>
      <c r="B789" s="1063">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63">
        <v>28</v>
      </c>
      <c r="B790" s="1063">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63">
        <v>29</v>
      </c>
      <c r="B791" s="1063">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63">
        <v>30</v>
      </c>
      <c r="B792" s="1063">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63">
        <v>1</v>
      </c>
      <c r="B796" s="1063">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63">
        <v>2</v>
      </c>
      <c r="B797" s="1063">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63">
        <v>3</v>
      </c>
      <c r="B798" s="1063">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63">
        <v>4</v>
      </c>
      <c r="B799" s="1063">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63">
        <v>5</v>
      </c>
      <c r="B800" s="1063">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63">
        <v>6</v>
      </c>
      <c r="B801" s="1063">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63">
        <v>7</v>
      </c>
      <c r="B802" s="1063">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63">
        <v>8</v>
      </c>
      <c r="B803" s="1063">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63">
        <v>9</v>
      </c>
      <c r="B804" s="1063">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63">
        <v>10</v>
      </c>
      <c r="B805" s="1063">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63">
        <v>11</v>
      </c>
      <c r="B806" s="1063">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63">
        <v>12</v>
      </c>
      <c r="B807" s="1063">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63">
        <v>13</v>
      </c>
      <c r="B808" s="1063">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63">
        <v>14</v>
      </c>
      <c r="B809" s="1063">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63">
        <v>15</v>
      </c>
      <c r="B810" s="1063">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63">
        <v>16</v>
      </c>
      <c r="B811" s="1063">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63">
        <v>17</v>
      </c>
      <c r="B812" s="1063">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63">
        <v>18</v>
      </c>
      <c r="B813" s="1063">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63">
        <v>19</v>
      </c>
      <c r="B814" s="1063">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63">
        <v>20</v>
      </c>
      <c r="B815" s="1063">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63">
        <v>21</v>
      </c>
      <c r="B816" s="1063">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63">
        <v>22</v>
      </c>
      <c r="B817" s="1063">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63">
        <v>23</v>
      </c>
      <c r="B818" s="1063">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63">
        <v>24</v>
      </c>
      <c r="B819" s="1063">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63">
        <v>25</v>
      </c>
      <c r="B820" s="1063">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63">
        <v>26</v>
      </c>
      <c r="B821" s="1063">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63">
        <v>27</v>
      </c>
      <c r="B822" s="1063">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63">
        <v>28</v>
      </c>
      <c r="B823" s="1063">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63">
        <v>29</v>
      </c>
      <c r="B824" s="1063">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63">
        <v>30</v>
      </c>
      <c r="B825" s="1063">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63">
        <v>1</v>
      </c>
      <c r="B829" s="1063">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63">
        <v>2</v>
      </c>
      <c r="B830" s="1063">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63">
        <v>3</v>
      </c>
      <c r="B831" s="1063">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63">
        <v>4</v>
      </c>
      <c r="B832" s="1063">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63">
        <v>5</v>
      </c>
      <c r="B833" s="1063">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63">
        <v>6</v>
      </c>
      <c r="B834" s="1063">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63">
        <v>7</v>
      </c>
      <c r="B835" s="1063">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63">
        <v>8</v>
      </c>
      <c r="B836" s="1063">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63">
        <v>9</v>
      </c>
      <c r="B837" s="1063">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63">
        <v>10</v>
      </c>
      <c r="B838" s="1063">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63">
        <v>11</v>
      </c>
      <c r="B839" s="1063">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63">
        <v>12</v>
      </c>
      <c r="B840" s="1063">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63">
        <v>13</v>
      </c>
      <c r="B841" s="1063">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63">
        <v>14</v>
      </c>
      <c r="B842" s="1063">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63">
        <v>15</v>
      </c>
      <c r="B843" s="1063">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63">
        <v>16</v>
      </c>
      <c r="B844" s="1063">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63">
        <v>17</v>
      </c>
      <c r="B845" s="1063">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63">
        <v>18</v>
      </c>
      <c r="B846" s="1063">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63">
        <v>19</v>
      </c>
      <c r="B847" s="1063">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63">
        <v>20</v>
      </c>
      <c r="B848" s="1063">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63">
        <v>21</v>
      </c>
      <c r="B849" s="1063">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63">
        <v>22</v>
      </c>
      <c r="B850" s="1063">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63">
        <v>23</v>
      </c>
      <c r="B851" s="1063">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63">
        <v>24</v>
      </c>
      <c r="B852" s="1063">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63">
        <v>25</v>
      </c>
      <c r="B853" s="1063">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63">
        <v>26</v>
      </c>
      <c r="B854" s="1063">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63">
        <v>27</v>
      </c>
      <c r="B855" s="1063">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63">
        <v>28</v>
      </c>
      <c r="B856" s="1063">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63">
        <v>29</v>
      </c>
      <c r="B857" s="1063">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63">
        <v>30</v>
      </c>
      <c r="B858" s="1063">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63">
        <v>1</v>
      </c>
      <c r="B862" s="1063">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63">
        <v>2</v>
      </c>
      <c r="B863" s="1063">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63">
        <v>3</v>
      </c>
      <c r="B864" s="1063">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63">
        <v>4</v>
      </c>
      <c r="B865" s="1063">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63">
        <v>5</v>
      </c>
      <c r="B866" s="1063">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63">
        <v>6</v>
      </c>
      <c r="B867" s="1063">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63">
        <v>7</v>
      </c>
      <c r="B868" s="1063">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63">
        <v>8</v>
      </c>
      <c r="B869" s="1063">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63">
        <v>9</v>
      </c>
      <c r="B870" s="1063">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63">
        <v>10</v>
      </c>
      <c r="B871" s="1063">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63">
        <v>11</v>
      </c>
      <c r="B872" s="1063">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63">
        <v>12</v>
      </c>
      <c r="B873" s="1063">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63">
        <v>13</v>
      </c>
      <c r="B874" s="1063">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63">
        <v>14</v>
      </c>
      <c r="B875" s="1063">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63">
        <v>15</v>
      </c>
      <c r="B876" s="1063">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63">
        <v>16</v>
      </c>
      <c r="B877" s="1063">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63">
        <v>17</v>
      </c>
      <c r="B878" s="1063">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63">
        <v>18</v>
      </c>
      <c r="B879" s="1063">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63">
        <v>19</v>
      </c>
      <c r="B880" s="1063">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63">
        <v>20</v>
      </c>
      <c r="B881" s="1063">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63">
        <v>21</v>
      </c>
      <c r="B882" s="1063">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63">
        <v>22</v>
      </c>
      <c r="B883" s="1063">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63">
        <v>23</v>
      </c>
      <c r="B884" s="1063">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63">
        <v>24</v>
      </c>
      <c r="B885" s="1063">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63">
        <v>25</v>
      </c>
      <c r="B886" s="1063">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63">
        <v>26</v>
      </c>
      <c r="B887" s="1063">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63">
        <v>27</v>
      </c>
      <c r="B888" s="1063">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63">
        <v>28</v>
      </c>
      <c r="B889" s="1063">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63">
        <v>29</v>
      </c>
      <c r="B890" s="1063">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63">
        <v>30</v>
      </c>
      <c r="B891" s="1063">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63">
        <v>1</v>
      </c>
      <c r="B895" s="1063">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63">
        <v>2</v>
      </c>
      <c r="B896" s="1063">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63">
        <v>3</v>
      </c>
      <c r="B897" s="1063">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63">
        <v>4</v>
      </c>
      <c r="B898" s="1063">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63">
        <v>5</v>
      </c>
      <c r="B899" s="1063">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63">
        <v>6</v>
      </c>
      <c r="B900" s="1063">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63">
        <v>7</v>
      </c>
      <c r="B901" s="1063">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63">
        <v>8</v>
      </c>
      <c r="B902" s="1063">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63">
        <v>9</v>
      </c>
      <c r="B903" s="1063">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63">
        <v>10</v>
      </c>
      <c r="B904" s="1063">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63">
        <v>11</v>
      </c>
      <c r="B905" s="1063">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63">
        <v>12</v>
      </c>
      <c r="B906" s="1063">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63">
        <v>13</v>
      </c>
      <c r="B907" s="1063">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63">
        <v>14</v>
      </c>
      <c r="B908" s="1063">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63">
        <v>15</v>
      </c>
      <c r="B909" s="1063">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63">
        <v>16</v>
      </c>
      <c r="B910" s="1063">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63">
        <v>17</v>
      </c>
      <c r="B911" s="1063">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63">
        <v>18</v>
      </c>
      <c r="B912" s="1063">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63">
        <v>19</v>
      </c>
      <c r="B913" s="1063">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63">
        <v>20</v>
      </c>
      <c r="B914" s="1063">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63">
        <v>21</v>
      </c>
      <c r="B915" s="1063">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63">
        <v>22</v>
      </c>
      <c r="B916" s="1063">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63">
        <v>23</v>
      </c>
      <c r="B917" s="1063">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63">
        <v>24</v>
      </c>
      <c r="B918" s="1063">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63">
        <v>25</v>
      </c>
      <c r="B919" s="1063">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63">
        <v>26</v>
      </c>
      <c r="B920" s="1063">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63">
        <v>27</v>
      </c>
      <c r="B921" s="1063">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63">
        <v>28</v>
      </c>
      <c r="B922" s="1063">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63">
        <v>29</v>
      </c>
      <c r="B923" s="1063">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63">
        <v>30</v>
      </c>
      <c r="B924" s="1063">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63">
        <v>1</v>
      </c>
      <c r="B928" s="1063">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63">
        <v>2</v>
      </c>
      <c r="B929" s="1063">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63">
        <v>3</v>
      </c>
      <c r="B930" s="1063">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63">
        <v>4</v>
      </c>
      <c r="B931" s="1063">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63">
        <v>5</v>
      </c>
      <c r="B932" s="1063">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63">
        <v>6</v>
      </c>
      <c r="B933" s="1063">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63">
        <v>7</v>
      </c>
      <c r="B934" s="1063">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63">
        <v>8</v>
      </c>
      <c r="B935" s="1063">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63">
        <v>9</v>
      </c>
      <c r="B936" s="1063">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63">
        <v>10</v>
      </c>
      <c r="B937" s="1063">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63">
        <v>11</v>
      </c>
      <c r="B938" s="1063">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63">
        <v>12</v>
      </c>
      <c r="B939" s="1063">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63">
        <v>13</v>
      </c>
      <c r="B940" s="1063">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63">
        <v>14</v>
      </c>
      <c r="B941" s="1063">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63">
        <v>15</v>
      </c>
      <c r="B942" s="1063">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63">
        <v>16</v>
      </c>
      <c r="B943" s="1063">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63">
        <v>17</v>
      </c>
      <c r="B944" s="1063">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63">
        <v>18</v>
      </c>
      <c r="B945" s="1063">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63">
        <v>19</v>
      </c>
      <c r="B946" s="1063">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63">
        <v>20</v>
      </c>
      <c r="B947" s="1063">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63">
        <v>21</v>
      </c>
      <c r="B948" s="1063">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63">
        <v>22</v>
      </c>
      <c r="B949" s="1063">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63">
        <v>23</v>
      </c>
      <c r="B950" s="1063">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63">
        <v>24</v>
      </c>
      <c r="B951" s="1063">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63">
        <v>25</v>
      </c>
      <c r="B952" s="1063">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63">
        <v>26</v>
      </c>
      <c r="B953" s="1063">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63">
        <v>27</v>
      </c>
      <c r="B954" s="1063">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63">
        <v>28</v>
      </c>
      <c r="B955" s="1063">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63">
        <v>29</v>
      </c>
      <c r="B956" s="1063">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63">
        <v>30</v>
      </c>
      <c r="B957" s="1063">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63">
        <v>1</v>
      </c>
      <c r="B961" s="1063">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63">
        <v>2</v>
      </c>
      <c r="B962" s="1063">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63">
        <v>3</v>
      </c>
      <c r="B963" s="1063">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63">
        <v>4</v>
      </c>
      <c r="B964" s="1063">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63">
        <v>5</v>
      </c>
      <c r="B965" s="1063">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63">
        <v>6</v>
      </c>
      <c r="B966" s="1063">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63">
        <v>7</v>
      </c>
      <c r="B967" s="1063">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63">
        <v>8</v>
      </c>
      <c r="B968" s="1063">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63">
        <v>9</v>
      </c>
      <c r="B969" s="1063">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63">
        <v>10</v>
      </c>
      <c r="B970" s="1063">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63">
        <v>11</v>
      </c>
      <c r="B971" s="1063">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63">
        <v>12</v>
      </c>
      <c r="B972" s="1063">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63">
        <v>13</v>
      </c>
      <c r="B973" s="1063">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63">
        <v>14</v>
      </c>
      <c r="B974" s="1063">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63">
        <v>15</v>
      </c>
      <c r="B975" s="1063">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63">
        <v>16</v>
      </c>
      <c r="B976" s="1063">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63">
        <v>17</v>
      </c>
      <c r="B977" s="1063">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63">
        <v>18</v>
      </c>
      <c r="B978" s="1063">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63">
        <v>19</v>
      </c>
      <c r="B979" s="1063">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63">
        <v>20</v>
      </c>
      <c r="B980" s="1063">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63">
        <v>21</v>
      </c>
      <c r="B981" s="1063">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63">
        <v>22</v>
      </c>
      <c r="B982" s="1063">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63">
        <v>23</v>
      </c>
      <c r="B983" s="1063">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63">
        <v>24</v>
      </c>
      <c r="B984" s="1063">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63">
        <v>25</v>
      </c>
      <c r="B985" s="1063">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63">
        <v>26</v>
      </c>
      <c r="B986" s="1063">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63">
        <v>27</v>
      </c>
      <c r="B987" s="1063">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63">
        <v>28</v>
      </c>
      <c r="B988" s="1063">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63">
        <v>29</v>
      </c>
      <c r="B989" s="1063">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63">
        <v>30</v>
      </c>
      <c r="B990" s="1063">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63">
        <v>1</v>
      </c>
      <c r="B994" s="1063">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63">
        <v>2</v>
      </c>
      <c r="B995" s="1063">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63">
        <v>3</v>
      </c>
      <c r="B996" s="1063">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63">
        <v>4</v>
      </c>
      <c r="B997" s="1063">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63">
        <v>5</v>
      </c>
      <c r="B998" s="1063">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63">
        <v>6</v>
      </c>
      <c r="B999" s="1063">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63">
        <v>7</v>
      </c>
      <c r="B1000" s="1063">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63">
        <v>8</v>
      </c>
      <c r="B1001" s="1063">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63">
        <v>9</v>
      </c>
      <c r="B1002" s="1063">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63">
        <v>10</v>
      </c>
      <c r="B1003" s="1063">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63">
        <v>11</v>
      </c>
      <c r="B1004" s="1063">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63">
        <v>12</v>
      </c>
      <c r="B1005" s="1063">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63">
        <v>13</v>
      </c>
      <c r="B1006" s="1063">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63">
        <v>14</v>
      </c>
      <c r="B1007" s="1063">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63">
        <v>15</v>
      </c>
      <c r="B1008" s="1063">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63">
        <v>16</v>
      </c>
      <c r="B1009" s="1063">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63">
        <v>17</v>
      </c>
      <c r="B1010" s="1063">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63">
        <v>18</v>
      </c>
      <c r="B1011" s="1063">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63">
        <v>19</v>
      </c>
      <c r="B1012" s="1063">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63">
        <v>20</v>
      </c>
      <c r="B1013" s="1063">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63">
        <v>21</v>
      </c>
      <c r="B1014" s="1063">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63">
        <v>22</v>
      </c>
      <c r="B1015" s="1063">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63">
        <v>23</v>
      </c>
      <c r="B1016" s="1063">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63">
        <v>24</v>
      </c>
      <c r="B1017" s="1063">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63">
        <v>25</v>
      </c>
      <c r="B1018" s="1063">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63">
        <v>26</v>
      </c>
      <c r="B1019" s="1063">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63">
        <v>27</v>
      </c>
      <c r="B1020" s="1063">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63">
        <v>28</v>
      </c>
      <c r="B1021" s="1063">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63">
        <v>29</v>
      </c>
      <c r="B1022" s="1063">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63">
        <v>30</v>
      </c>
      <c r="B1023" s="1063">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63">
        <v>1</v>
      </c>
      <c r="B1027" s="1063">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63">
        <v>2</v>
      </c>
      <c r="B1028" s="1063">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63">
        <v>3</v>
      </c>
      <c r="B1029" s="1063">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63">
        <v>4</v>
      </c>
      <c r="B1030" s="1063">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63">
        <v>5</v>
      </c>
      <c r="B1031" s="1063">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63">
        <v>6</v>
      </c>
      <c r="B1032" s="1063">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63">
        <v>7</v>
      </c>
      <c r="B1033" s="1063">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63">
        <v>8</v>
      </c>
      <c r="B1034" s="1063">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63">
        <v>9</v>
      </c>
      <c r="B1035" s="1063">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63">
        <v>10</v>
      </c>
      <c r="B1036" s="1063">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63">
        <v>11</v>
      </c>
      <c r="B1037" s="1063">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63">
        <v>12</v>
      </c>
      <c r="B1038" s="1063">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63">
        <v>13</v>
      </c>
      <c r="B1039" s="1063">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63">
        <v>14</v>
      </c>
      <c r="B1040" s="1063">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63">
        <v>15</v>
      </c>
      <c r="B1041" s="1063">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63">
        <v>16</v>
      </c>
      <c r="B1042" s="1063">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63">
        <v>17</v>
      </c>
      <c r="B1043" s="1063">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63">
        <v>18</v>
      </c>
      <c r="B1044" s="1063">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63">
        <v>19</v>
      </c>
      <c r="B1045" s="1063">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63">
        <v>20</v>
      </c>
      <c r="B1046" s="1063">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63">
        <v>21</v>
      </c>
      <c r="B1047" s="1063">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63">
        <v>22</v>
      </c>
      <c r="B1048" s="1063">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63">
        <v>23</v>
      </c>
      <c r="B1049" s="1063">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63">
        <v>24</v>
      </c>
      <c r="B1050" s="1063">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63">
        <v>25</v>
      </c>
      <c r="B1051" s="1063">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63">
        <v>26</v>
      </c>
      <c r="B1052" s="1063">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63">
        <v>27</v>
      </c>
      <c r="B1053" s="1063">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63">
        <v>28</v>
      </c>
      <c r="B1054" s="1063">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63">
        <v>29</v>
      </c>
      <c r="B1055" s="1063">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63">
        <v>30</v>
      </c>
      <c r="B1056" s="1063">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63">
        <v>1</v>
      </c>
      <c r="B1060" s="1063">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63">
        <v>2</v>
      </c>
      <c r="B1061" s="1063">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63">
        <v>3</v>
      </c>
      <c r="B1062" s="1063">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63">
        <v>4</v>
      </c>
      <c r="B1063" s="1063">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63">
        <v>5</v>
      </c>
      <c r="B1064" s="1063">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63">
        <v>6</v>
      </c>
      <c r="B1065" s="1063">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63">
        <v>7</v>
      </c>
      <c r="B1066" s="1063">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63">
        <v>8</v>
      </c>
      <c r="B1067" s="1063">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63">
        <v>9</v>
      </c>
      <c r="B1068" s="1063">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63">
        <v>10</v>
      </c>
      <c r="B1069" s="1063">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63">
        <v>11</v>
      </c>
      <c r="B1070" s="1063">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63">
        <v>12</v>
      </c>
      <c r="B1071" s="1063">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63">
        <v>13</v>
      </c>
      <c r="B1072" s="1063">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63">
        <v>14</v>
      </c>
      <c r="B1073" s="1063">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63">
        <v>15</v>
      </c>
      <c r="B1074" s="1063">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63">
        <v>16</v>
      </c>
      <c r="B1075" s="1063">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63">
        <v>17</v>
      </c>
      <c r="B1076" s="1063">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63">
        <v>18</v>
      </c>
      <c r="B1077" s="1063">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63">
        <v>19</v>
      </c>
      <c r="B1078" s="1063">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63">
        <v>20</v>
      </c>
      <c r="B1079" s="1063">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63">
        <v>21</v>
      </c>
      <c r="B1080" s="1063">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63">
        <v>22</v>
      </c>
      <c r="B1081" s="1063">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63">
        <v>23</v>
      </c>
      <c r="B1082" s="1063">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63">
        <v>24</v>
      </c>
      <c r="B1083" s="1063">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63">
        <v>25</v>
      </c>
      <c r="B1084" s="1063">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63">
        <v>26</v>
      </c>
      <c r="B1085" s="1063">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63">
        <v>27</v>
      </c>
      <c r="B1086" s="1063">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63">
        <v>28</v>
      </c>
      <c r="B1087" s="1063">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63">
        <v>29</v>
      </c>
      <c r="B1088" s="1063">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63">
        <v>30</v>
      </c>
      <c r="B1089" s="1063">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63">
        <v>1</v>
      </c>
      <c r="B1093" s="1063">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63">
        <v>2</v>
      </c>
      <c r="B1094" s="1063">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63">
        <v>3</v>
      </c>
      <c r="B1095" s="1063">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63">
        <v>4</v>
      </c>
      <c r="B1096" s="1063">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63">
        <v>5</v>
      </c>
      <c r="B1097" s="1063">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63">
        <v>6</v>
      </c>
      <c r="B1098" s="1063">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63">
        <v>7</v>
      </c>
      <c r="B1099" s="1063">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63">
        <v>8</v>
      </c>
      <c r="B1100" s="1063">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63">
        <v>9</v>
      </c>
      <c r="B1101" s="1063">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63">
        <v>10</v>
      </c>
      <c r="B1102" s="1063">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63">
        <v>11</v>
      </c>
      <c r="B1103" s="1063">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63">
        <v>12</v>
      </c>
      <c r="B1104" s="1063">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63">
        <v>13</v>
      </c>
      <c r="B1105" s="1063">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63">
        <v>14</v>
      </c>
      <c r="B1106" s="1063">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63">
        <v>15</v>
      </c>
      <c r="B1107" s="1063">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63">
        <v>16</v>
      </c>
      <c r="B1108" s="1063">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63">
        <v>17</v>
      </c>
      <c r="B1109" s="1063">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63">
        <v>18</v>
      </c>
      <c r="B1110" s="1063">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63">
        <v>19</v>
      </c>
      <c r="B1111" s="1063">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63">
        <v>20</v>
      </c>
      <c r="B1112" s="1063">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63">
        <v>21</v>
      </c>
      <c r="B1113" s="1063">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63">
        <v>22</v>
      </c>
      <c r="B1114" s="1063">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63">
        <v>23</v>
      </c>
      <c r="B1115" s="1063">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63">
        <v>24</v>
      </c>
      <c r="B1116" s="1063">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63">
        <v>25</v>
      </c>
      <c r="B1117" s="1063">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63">
        <v>26</v>
      </c>
      <c r="B1118" s="1063">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63">
        <v>27</v>
      </c>
      <c r="B1119" s="1063">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63">
        <v>28</v>
      </c>
      <c r="B1120" s="1063">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63">
        <v>29</v>
      </c>
      <c r="B1121" s="1063">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63">
        <v>30</v>
      </c>
      <c r="B1122" s="1063">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63">
        <v>1</v>
      </c>
      <c r="B1126" s="1063">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63">
        <v>2</v>
      </c>
      <c r="B1127" s="1063">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63">
        <v>3</v>
      </c>
      <c r="B1128" s="1063">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63">
        <v>4</v>
      </c>
      <c r="B1129" s="1063">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63">
        <v>5</v>
      </c>
      <c r="B1130" s="1063">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63">
        <v>6</v>
      </c>
      <c r="B1131" s="1063">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63">
        <v>7</v>
      </c>
      <c r="B1132" s="1063">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63">
        <v>8</v>
      </c>
      <c r="B1133" s="1063">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63">
        <v>9</v>
      </c>
      <c r="B1134" s="1063">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63">
        <v>10</v>
      </c>
      <c r="B1135" s="1063">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63">
        <v>11</v>
      </c>
      <c r="B1136" s="1063">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63">
        <v>12</v>
      </c>
      <c r="B1137" s="1063">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63">
        <v>13</v>
      </c>
      <c r="B1138" s="1063">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63">
        <v>14</v>
      </c>
      <c r="B1139" s="1063">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63">
        <v>15</v>
      </c>
      <c r="B1140" s="1063">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63">
        <v>16</v>
      </c>
      <c r="B1141" s="1063">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63">
        <v>17</v>
      </c>
      <c r="B1142" s="1063">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63">
        <v>18</v>
      </c>
      <c r="B1143" s="1063">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63">
        <v>19</v>
      </c>
      <c r="B1144" s="1063">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63">
        <v>20</v>
      </c>
      <c r="B1145" s="1063">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63">
        <v>21</v>
      </c>
      <c r="B1146" s="1063">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63">
        <v>22</v>
      </c>
      <c r="B1147" s="1063">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63">
        <v>23</v>
      </c>
      <c r="B1148" s="1063">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63">
        <v>24</v>
      </c>
      <c r="B1149" s="1063">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63">
        <v>25</v>
      </c>
      <c r="B1150" s="1063">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63">
        <v>26</v>
      </c>
      <c r="B1151" s="1063">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63">
        <v>27</v>
      </c>
      <c r="B1152" s="1063">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63">
        <v>28</v>
      </c>
      <c r="B1153" s="1063">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63">
        <v>29</v>
      </c>
      <c r="B1154" s="1063">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63">
        <v>30</v>
      </c>
      <c r="B1155" s="1063">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63">
        <v>1</v>
      </c>
      <c r="B1159" s="1063">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63">
        <v>2</v>
      </c>
      <c r="B1160" s="1063">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63">
        <v>3</v>
      </c>
      <c r="B1161" s="1063">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63">
        <v>4</v>
      </c>
      <c r="B1162" s="1063">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63">
        <v>5</v>
      </c>
      <c r="B1163" s="1063">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63">
        <v>6</v>
      </c>
      <c r="B1164" s="1063">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63">
        <v>7</v>
      </c>
      <c r="B1165" s="1063">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63">
        <v>8</v>
      </c>
      <c r="B1166" s="1063">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63">
        <v>9</v>
      </c>
      <c r="B1167" s="1063">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63">
        <v>10</v>
      </c>
      <c r="B1168" s="1063">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63">
        <v>11</v>
      </c>
      <c r="B1169" s="1063">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63">
        <v>12</v>
      </c>
      <c r="B1170" s="1063">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63">
        <v>13</v>
      </c>
      <c r="B1171" s="1063">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63">
        <v>14</v>
      </c>
      <c r="B1172" s="1063">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63">
        <v>15</v>
      </c>
      <c r="B1173" s="1063">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63">
        <v>16</v>
      </c>
      <c r="B1174" s="1063">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63">
        <v>17</v>
      </c>
      <c r="B1175" s="1063">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63">
        <v>18</v>
      </c>
      <c r="B1176" s="1063">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63">
        <v>19</v>
      </c>
      <c r="B1177" s="1063">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63">
        <v>20</v>
      </c>
      <c r="B1178" s="1063">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63">
        <v>21</v>
      </c>
      <c r="B1179" s="1063">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63">
        <v>22</v>
      </c>
      <c r="B1180" s="1063">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63">
        <v>23</v>
      </c>
      <c r="B1181" s="1063">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63">
        <v>24</v>
      </c>
      <c r="B1182" s="1063">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63">
        <v>25</v>
      </c>
      <c r="B1183" s="1063">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63">
        <v>26</v>
      </c>
      <c r="B1184" s="1063">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63">
        <v>27</v>
      </c>
      <c r="B1185" s="1063">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63">
        <v>28</v>
      </c>
      <c r="B1186" s="1063">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63">
        <v>29</v>
      </c>
      <c r="B1187" s="1063">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63">
        <v>30</v>
      </c>
      <c r="B1188" s="1063">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63">
        <v>1</v>
      </c>
      <c r="B1192" s="1063">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63">
        <v>2</v>
      </c>
      <c r="B1193" s="1063">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63">
        <v>3</v>
      </c>
      <c r="B1194" s="1063">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63">
        <v>4</v>
      </c>
      <c r="B1195" s="1063">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63">
        <v>5</v>
      </c>
      <c r="B1196" s="1063">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63">
        <v>6</v>
      </c>
      <c r="B1197" s="1063">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63">
        <v>7</v>
      </c>
      <c r="B1198" s="1063">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63">
        <v>8</v>
      </c>
      <c r="B1199" s="1063">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63">
        <v>9</v>
      </c>
      <c r="B1200" s="1063">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63">
        <v>10</v>
      </c>
      <c r="B1201" s="1063">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63">
        <v>11</v>
      </c>
      <c r="B1202" s="1063">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63">
        <v>12</v>
      </c>
      <c r="B1203" s="1063">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63">
        <v>13</v>
      </c>
      <c r="B1204" s="1063">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63">
        <v>14</v>
      </c>
      <c r="B1205" s="1063">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63">
        <v>15</v>
      </c>
      <c r="B1206" s="1063">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63">
        <v>16</v>
      </c>
      <c r="B1207" s="1063">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63">
        <v>17</v>
      </c>
      <c r="B1208" s="1063">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63">
        <v>18</v>
      </c>
      <c r="B1209" s="1063">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63">
        <v>19</v>
      </c>
      <c r="B1210" s="1063">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63">
        <v>20</v>
      </c>
      <c r="B1211" s="1063">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63">
        <v>21</v>
      </c>
      <c r="B1212" s="1063">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63">
        <v>22</v>
      </c>
      <c r="B1213" s="1063">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63">
        <v>23</v>
      </c>
      <c r="B1214" s="1063">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63">
        <v>24</v>
      </c>
      <c r="B1215" s="1063">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63">
        <v>25</v>
      </c>
      <c r="B1216" s="1063">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63">
        <v>26</v>
      </c>
      <c r="B1217" s="1063">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63">
        <v>27</v>
      </c>
      <c r="B1218" s="1063">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63">
        <v>28</v>
      </c>
      <c r="B1219" s="1063">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63">
        <v>29</v>
      </c>
      <c r="B1220" s="1063">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63">
        <v>30</v>
      </c>
      <c r="B1221" s="1063">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63">
        <v>1</v>
      </c>
      <c r="B1225" s="1063">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63">
        <v>2</v>
      </c>
      <c r="B1226" s="1063">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63">
        <v>3</v>
      </c>
      <c r="B1227" s="1063">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63">
        <v>4</v>
      </c>
      <c r="B1228" s="1063">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63">
        <v>5</v>
      </c>
      <c r="B1229" s="1063">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63">
        <v>6</v>
      </c>
      <c r="B1230" s="1063">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63">
        <v>7</v>
      </c>
      <c r="B1231" s="1063">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63">
        <v>8</v>
      </c>
      <c r="B1232" s="1063">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63">
        <v>9</v>
      </c>
      <c r="B1233" s="1063">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63">
        <v>10</v>
      </c>
      <c r="B1234" s="1063">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63">
        <v>11</v>
      </c>
      <c r="B1235" s="1063">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63">
        <v>12</v>
      </c>
      <c r="B1236" s="1063">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63">
        <v>13</v>
      </c>
      <c r="B1237" s="1063">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63">
        <v>14</v>
      </c>
      <c r="B1238" s="1063">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63">
        <v>15</v>
      </c>
      <c r="B1239" s="1063">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63">
        <v>16</v>
      </c>
      <c r="B1240" s="1063">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63">
        <v>17</v>
      </c>
      <c r="B1241" s="1063">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63">
        <v>18</v>
      </c>
      <c r="B1242" s="1063">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63">
        <v>19</v>
      </c>
      <c r="B1243" s="1063">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63">
        <v>20</v>
      </c>
      <c r="B1244" s="1063">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63">
        <v>21</v>
      </c>
      <c r="B1245" s="1063">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63">
        <v>22</v>
      </c>
      <c r="B1246" s="1063">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63">
        <v>23</v>
      </c>
      <c r="B1247" s="1063">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63">
        <v>24</v>
      </c>
      <c r="B1248" s="1063">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63">
        <v>25</v>
      </c>
      <c r="B1249" s="1063">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63">
        <v>26</v>
      </c>
      <c r="B1250" s="1063">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63">
        <v>27</v>
      </c>
      <c r="B1251" s="1063">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63">
        <v>28</v>
      </c>
      <c r="B1252" s="1063">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63">
        <v>29</v>
      </c>
      <c r="B1253" s="1063">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63">
        <v>30</v>
      </c>
      <c r="B1254" s="1063">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63">
        <v>1</v>
      </c>
      <c r="B1258" s="1063">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63">
        <v>2</v>
      </c>
      <c r="B1259" s="1063">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63">
        <v>3</v>
      </c>
      <c r="B1260" s="1063">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63">
        <v>4</v>
      </c>
      <c r="B1261" s="1063">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63">
        <v>5</v>
      </c>
      <c r="B1262" s="1063">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63">
        <v>6</v>
      </c>
      <c r="B1263" s="1063">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63">
        <v>7</v>
      </c>
      <c r="B1264" s="1063">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63">
        <v>8</v>
      </c>
      <c r="B1265" s="1063">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63">
        <v>9</v>
      </c>
      <c r="B1266" s="1063">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63">
        <v>10</v>
      </c>
      <c r="B1267" s="1063">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63">
        <v>11</v>
      </c>
      <c r="B1268" s="1063">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63">
        <v>12</v>
      </c>
      <c r="B1269" s="1063">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63">
        <v>13</v>
      </c>
      <c r="B1270" s="1063">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63">
        <v>14</v>
      </c>
      <c r="B1271" s="1063">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63">
        <v>15</v>
      </c>
      <c r="B1272" s="1063">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63">
        <v>16</v>
      </c>
      <c r="B1273" s="1063">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63">
        <v>17</v>
      </c>
      <c r="B1274" s="1063">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63">
        <v>18</v>
      </c>
      <c r="B1275" s="1063">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63">
        <v>19</v>
      </c>
      <c r="B1276" s="1063">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63">
        <v>20</v>
      </c>
      <c r="B1277" s="1063">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63">
        <v>21</v>
      </c>
      <c r="B1278" s="1063">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63">
        <v>22</v>
      </c>
      <c r="B1279" s="1063">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63">
        <v>23</v>
      </c>
      <c r="B1280" s="1063">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63">
        <v>24</v>
      </c>
      <c r="B1281" s="1063">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63">
        <v>25</v>
      </c>
      <c r="B1282" s="1063">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63">
        <v>26</v>
      </c>
      <c r="B1283" s="1063">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63">
        <v>27</v>
      </c>
      <c r="B1284" s="1063">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63">
        <v>28</v>
      </c>
      <c r="B1285" s="1063">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63">
        <v>29</v>
      </c>
      <c r="B1286" s="1063">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63">
        <v>30</v>
      </c>
      <c r="B1287" s="1063">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63">
        <v>1</v>
      </c>
      <c r="B1291" s="1063">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63">
        <v>2</v>
      </c>
      <c r="B1292" s="1063">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63">
        <v>3</v>
      </c>
      <c r="B1293" s="1063">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63">
        <v>4</v>
      </c>
      <c r="B1294" s="1063">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63">
        <v>5</v>
      </c>
      <c r="B1295" s="1063">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63">
        <v>6</v>
      </c>
      <c r="B1296" s="1063">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63">
        <v>7</v>
      </c>
      <c r="B1297" s="1063">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63">
        <v>8</v>
      </c>
      <c r="B1298" s="1063">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63">
        <v>9</v>
      </c>
      <c r="B1299" s="1063">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63">
        <v>10</v>
      </c>
      <c r="B1300" s="1063">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63">
        <v>11</v>
      </c>
      <c r="B1301" s="1063">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63">
        <v>12</v>
      </c>
      <c r="B1302" s="1063">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63">
        <v>13</v>
      </c>
      <c r="B1303" s="1063">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63">
        <v>14</v>
      </c>
      <c r="B1304" s="1063">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63">
        <v>15</v>
      </c>
      <c r="B1305" s="1063">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63">
        <v>16</v>
      </c>
      <c r="B1306" s="1063">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63">
        <v>17</v>
      </c>
      <c r="B1307" s="1063">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63">
        <v>18</v>
      </c>
      <c r="B1308" s="1063">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63">
        <v>19</v>
      </c>
      <c r="B1309" s="1063">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63">
        <v>20</v>
      </c>
      <c r="B1310" s="1063">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63">
        <v>21</v>
      </c>
      <c r="B1311" s="1063">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63">
        <v>22</v>
      </c>
      <c r="B1312" s="1063">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63">
        <v>23</v>
      </c>
      <c r="B1313" s="1063">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63">
        <v>24</v>
      </c>
      <c r="B1314" s="1063">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63">
        <v>25</v>
      </c>
      <c r="B1315" s="1063">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63">
        <v>26</v>
      </c>
      <c r="B1316" s="1063">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63">
        <v>27</v>
      </c>
      <c r="B1317" s="1063">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63">
        <v>28</v>
      </c>
      <c r="B1318" s="1063">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63">
        <v>29</v>
      </c>
      <c r="B1319" s="1063">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63">
        <v>30</v>
      </c>
      <c r="B1320" s="1063">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7" max="49"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2017-08-16T05:40:32Z</cp:lastPrinted>
  <dcterms:created xsi:type="dcterms:W3CDTF">2012-03-13T00:50:25Z</dcterms:created>
  <dcterms:modified xsi:type="dcterms:W3CDTF">2017-09-08T06:39:33Z</dcterms:modified>
</cp:coreProperties>
</file>