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<sst xmlns="http://schemas.openxmlformats.org/spreadsheetml/2006/main" count="2868" uniqueCount="620">
  <si>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</si>
  <si>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</si>
  <si>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</si>
  <si>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</si>
  <si>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</si>
  <si>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</si>
  <si>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</si>
  <si>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</si>
  <si>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</si>
  <si>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</si>
  <si>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</si>
  <si>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</si>
  <si>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</si>
  <si>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</si>
  <si>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</si>
  <si>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</si>
  <si>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</si>
  <si>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</si>
  <si>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</si>
  <si>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</si>
  <si>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</si>
  <si>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</si>
  <si>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</si>
  <si>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</si>
  <si>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</si>
  <si>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</si>
  <si>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</si>
  <si>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</si>
  <si>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</si>
  <si>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</si>
  <si>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</si>
  <si>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</si>
  <si>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</si>
  <si>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</si>
  <si>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</si>
  <si>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</si>
  <si>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</si>
  <si>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</si>
  <si>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</si>
  <si>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</si>
  <si>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</si>
  <si>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</si>
  <si>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</si>
  <si>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</si>
  <si>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</si>
  <si>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</si>
  <si>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</si>
  <si>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</si>
  <si>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</si>
  <si>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</si>
  <si>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</si>
  <si>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</si>
  <si>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</si>
  <si>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</si>
  <si>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</si>
  <si>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</si>
  <si>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</si>
  <si>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</si>
  <si>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</si>
  <si>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</si>
  <si>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</si>
  <si>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</si>
  <si>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</si>
  <si>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</si>
  <si>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</si>
  <si>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</si>
  <si>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</si>
  <si>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</si>
  <si>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</si>
  <si>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</si>
  <si>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</si>
  <si>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</si>
  <si>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</si>
  <si>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</si>
  <si>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</si>
  <si>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</si>
  <si>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</si>
  <si>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</si>
  <si>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</si>
  <si>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</si>
  <si>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</si>
  <si>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</si>
  <si>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</si>
  <si>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</si>
  <si>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</si>
  <si>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</si>
  <si>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</si>
  <si>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</si>
  <si>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</si>
  <si>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</si>
  <si>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</si>
  <si>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</si>
  <si>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</si>
  <si>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</si>
  <si>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</si>
  <si>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</si>
  <si>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</si>
  <si>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</si>
  <si>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</si>
  <si>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</si>
  <si>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</si>
  <si>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</si>
  <si>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</si>
  <si>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</si>
  <si>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</si>
  <si>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</si>
  <si>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</si>
  <si>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</si>
  <si>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</si>
  <si>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</si>
  <si>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</si>
  <si>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</si>
  <si>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</si>
  <si>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</si>
  <si>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</si>
  <si>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</si>
  <si>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</si>
  <si>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</si>
  <si>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</si>
  <si>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</si>
  <si>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</si>
  <si>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</si>
  <si>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</si>
  <si>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</si>
  <si>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</si>
  <si>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</si>
  <si>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</si>
  <si>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</si>
  <si>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</si>
  <si>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</si>
  <si>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</si>
  <si>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</si>
  <si>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</si>
  <si>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</si>
  <si>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</si>
  <si>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</si>
  <si>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</si>
  <si>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</si>
  <si>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</si>
  <si>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</si>
  <si>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</si>
  <si>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</si>
  <si>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</si>
  <si>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</si>
  <si>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</si>
  <si>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</si>
  <si>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</si>
  <si>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</si>
  <si>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</si>
  <si>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</si>
  <si>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</si>
  <si>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</si>
  <si>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</si>
  <si>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</si>
  <si>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</si>
  <si>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</si>
  <si>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</si>
  <si>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</si>
  <si>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</si>
  <si>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</si>
  <si>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</si>
  <si>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</si>
  <si>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</si>
  <si>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</si>
  <si>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</si>
  <si>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</si>
  <si>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</si>
  <si>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</si>
  <si>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</si>
  <si>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</si>
  <si>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</si>
  <si>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</si>
  <si>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</si>
  <si>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</si>
  <si>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</si>
  <si>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</si>
  <si>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</si>
  <si>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</si>
  <si>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</si>
  <si>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</si>
  <si>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</si>
  <si>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</si>
  <si>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</si>
  <si>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</si>
  <si>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</si>
  <si>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</si>
  <si>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</si>
  <si>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</si>
  <si>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</si>
  <si>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</si>
  <si>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</si>
  <si>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</si>
  <si>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</si>
  <si>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</si>
  <si>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</si>
  <si>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</si>
  <si>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</si>
  <si>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</si>
  <si>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</si>
  <si>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</si>
  <si>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</si>
  <si>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</si>
  <si>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</si>
  <si>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</si>
  <si>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</si>
  <si>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</si>
  <si>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</si>
  <si>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</si>
  <si>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</si>
  <si>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</si>
  <si>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</si>
  <si>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</si>
  <si>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</si>
  <si>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</si>
  <si>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</si>
  <si>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</si>
  <si>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</si>
  <si>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</si>
  <si>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</si>
  <si>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</si>
  <si>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</si>
  <si>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</si>
  <si>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</si>
  <si>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</si>
  <si>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</si>
  <si>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</si>
  <si>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</si>
  <si>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</si>
  <si>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</si>
  <si>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</si>
  <si>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</si>
  <si>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</si>
  <si>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</si>
  <si>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</si>
  <si>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</si>
  <si>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</si>
  <si>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</si>
  <si>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</si>
  <si>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</si>
  <si>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</si>
  <si>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</si>
  <si>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</si>
  <si>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</si>
  <si>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</si>
  <si>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</si>
  <si>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</si>
  <si>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</si>
  <si>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</si>
  <si>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</si>
  <si>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</si>
  <si>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</si>
  <si>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</si>
  <si>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</si>
  <si>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</si>
  <si>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</si>
  <si>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</si>
  <si>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</si>
  <si>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</si>
  <si>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</si>
  <si>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</si>
  <si>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</si>
  <si>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</si>
  <si>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</si>
  <si>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</si>
  <si>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</si>
  <si>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</si>
  <si>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</si>
  <si>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</si>
  <si>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</si>
  <si>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</si>
  <si>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</si>
  <si>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</si>
  <si>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</si>
  <si>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</si>
  <si>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</si>
  <si>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</si>
  <si>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</si>
  <si>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</si>
  <si>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</si>
  <si>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</si>
  <si>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</si>
  <si>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</si>
  <si>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</si>
  <si>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</si>
  <si>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</si>
  <si>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</si>
  <si>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</si>
  <si>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</si>
  <si>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</si>
  <si>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</si>
  <si>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</si>
  <si>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</si>
  <si>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</si>
  <si>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</si>
  <si>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</si>
  <si>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</si>
  <si>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</si>
  <si>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</si>
  <si>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</si>
  <si>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</si>
  <si>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</si>
  <si>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</si>
  <si>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</si>
  <si>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</si>
  <si>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</si>
  <si>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</si>
  <si>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</si>
  <si>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</si>
  <si>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</si>
  <si>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</si>
  <si>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</si>
  <si>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</si>
  <si>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</si>
  <si>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</si>
  <si>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</si>
  <si>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</si>
  <si>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</si>
  <si>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</si>
  <si>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</si>
  <si>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</si>
  <si>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</si>
  <si>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</si>
  <si>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</si>
  <si>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</si>
  <si>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</si>
  <si>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</si>
  <si>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</si>
  <si>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</si>
  <si>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</si>
  <si>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</si>
  <si>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</si>
  <si>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</si>
  <si>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</si>
  <si>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</si>
  <si>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</si>
  <si>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</si>
  <si>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</si>
  <si>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</si>
  <si>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</si>
  <si>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</si>
  <si>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</si>
  <si>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</si>
  <si>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</si>
  <si>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</si>
  <si>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</si>
  <si>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</si>
  <si>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</si>
  <si>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</si>
  <si>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</si>
  <si>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</si>
  <si>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</si>
  <si>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</si>
  <si>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</si>
  <si>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</si>
  <si>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</si>
  <si>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</si>
  <si>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</si>
  <si>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</si>
  <si>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</si>
  <si>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</si>
  <si>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</si>
  <si>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</si>
  <si>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</si>
  <si>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</si>
  <si>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</si>
  <si>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</si>
  <si>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</si>
  <si>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</si>
  <si>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</si>
  <si>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</si>
  <si>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</si>
  <si>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</si>
  <si>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</si>
  <si>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</si>
  <si>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</si>
  <si>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</si>
  <si>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</si>
  <si>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</si>
  <si>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</si>
  <si>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</si>
  <si>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</si>
  <si>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</si>
  <si>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</si>
  <si>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</si>
  <si>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</si>
  <si>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</si>
  <si>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</si>
  <si>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</si>
  <si>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</si>
  <si>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</si>
  <si>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</si>
  <si>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</si>
  <si>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</si>
  <si>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</si>
  <si>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</si>
  <si>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</si>
  <si>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</si>
  <si>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</si>
  <si>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</si>
  <si>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</si>
  <si>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</si>
  <si>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</si>
  <si>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</si>
  <si>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</si>
  <si>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</si>
  <si>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</si>
  <si>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</si>
  <si>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</si>
  <si>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</si>
  <si>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</si>
  <si>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</si>
  <si>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</si>
  <si>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</si>
  <si>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</si>
  <si>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</si>
  <si>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</si>
  <si>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</si>
  <si>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</si>
  <si>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</si>
  <si>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</si>
  <si>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</si>
  <si>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</si>
  <si>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</si>
  <si>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</si>
  <si>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</si>
  <si>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</si>
  <si>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</si>
  <si>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</si>
  <si>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</si>
  <si>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</si>
  <si>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</si>
  <si>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</si>
  <si>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</si>
  <si>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</si>
  <si>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</si>
  <si>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</si>
  <si>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</si>
  <si>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</si>
  <si>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</si>
  <si>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</si>
  <si>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</si>
  <si>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</si>
  <si>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</si>
  <si>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</si>
  <si>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</si>
  <si>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</si>
  <si>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</si>
  <si>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</si>
  <si>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</si>
  <si>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</si>
  <si>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</si>
  <si>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</si>
  <si>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</si>
  <si>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</si>
  <si>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</si>
  <si>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</si>
  <si>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</si>
  <si>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</si>
  <si>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</si>
  <si>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</si>
  <si>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</si>
  <si>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</si>
  <si>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</si>
  <si>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</si>
  <si>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</si>
  <si>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</si>
  <si>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</si>
  <si>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</si>
  <si>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</si>
  <si>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</si>
  <si>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</si>
  <si>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</si>
  <si>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</si>
  <si>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</si>
  <si>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</si>
  <si>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</si>
  <si>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</si>
  <si>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</si>
  <si>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</si>
  <si>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</si>
  <si>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</si>
  <si>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</si>
  <si>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</si>
  <si>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</si>
  <si>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</si>
  <si>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</si>
  <si>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</si>
  <si>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</si>
  <si>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</si>
  <si>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</si>
  <si>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</si>
  <si>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</si>
  <si>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</si>
  <si>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</si>
  <si>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</si>
  <si>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</si>
  <si>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</si>
  <si>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</si>
  <si>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</si>
  <si>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</si>
  <si>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</si>
  <si>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</si>
  <si>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</si>
  <si>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</si>
  <si>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</si>
  <si>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</si>
  <si>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</si>
  <si>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</si>
  <si>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</si>
  <si>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</si>
  <si>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</si>
  <si>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</si>
  <si>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</si>
  <si>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</si>
  <si>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</si>
  <si>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</si>
  <si>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</si>
  <si>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</si>
  <si>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</si>
  <si>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</si>
  <si>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</si>
  <si>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</si>
  <si>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</si>
  <si>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</si>
  <si>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</si>
  <si>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</si>
  <si>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</si>
  <si>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</si>
  <si>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</si>
  <si>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</si>
  <si>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</si>
  <si>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</si>
  <si>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</si>
  <si>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</si>
  <si>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</si>
  <si>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</si>
  <si>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</si>
  <si>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</si>
  <si>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</si>
  <si>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</si>
  <si>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</si>
  <si>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</si>
  <si>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</si>
  <si>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</si>
  <si>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</si>
  <si>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</si>
  <si>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</si>
  <si>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phoneticPr fontId="5"/>
  </si>
  <si>
    <t>国連企画調整課</t>
    <phoneticPr fontId="5"/>
  </si>
  <si>
    <t>課長　臼井　将人</t>
    <phoneticPr fontId="5"/>
  </si>
  <si>
    <t>○</t>
  </si>
  <si>
    <t>-</t>
  </si>
  <si>
    <t>-</t>
    <phoneticPr fontId="5"/>
  </si>
  <si>
    <t>外務省設置法第４条第３項</t>
    <phoneticPr fontId="5"/>
  </si>
  <si>
    <t>国際機関に対して，財政的貢献のみならず人的貢献を行うという観点及び国際機関における日本のプレゼンスを高めるという観点に加え，国際ルール策定における日本の関与を強化するという観点から，国際機関における日本人幹部職員を増強することを目的とする。</t>
    <phoneticPr fontId="5"/>
  </si>
  <si>
    <t>給与，渡航費用，諸手当，派遣先国際機関での研修費等を外務省が負担して，将来国際機関の幹部職員となるような中堅レベル以上の日本人を国際機関に派遣し，勤務経験・実績を積むことにより，国際機関に勤務する日本人職員の増強を図る。また，幹部職員となるための試験（RCアセスメント等）の受験関係経費を政府において負担し，有力な日本人に受験を推奨することで幹部職員の増強を図る。</t>
    <phoneticPr fontId="5"/>
  </si>
  <si>
    <t>-</t>
    <phoneticPr fontId="5"/>
  </si>
  <si>
    <t>-</t>
    <phoneticPr fontId="5"/>
  </si>
  <si>
    <t>-</t>
    <phoneticPr fontId="5"/>
  </si>
  <si>
    <t>人件費</t>
    <rPh sb="0" eb="3">
      <t>ジンケンヒ</t>
    </rPh>
    <phoneticPr fontId="5"/>
  </si>
  <si>
    <t>人</t>
    <rPh sb="0" eb="1">
      <t>ヒト</t>
    </rPh>
    <phoneticPr fontId="5"/>
  </si>
  <si>
    <t>-</t>
    <phoneticPr fontId="5"/>
  </si>
  <si>
    <t>国連事務局における全職員数に対する幹部職員数と同等の水準の確保</t>
    <phoneticPr fontId="5"/>
  </si>
  <si>
    <t>％</t>
    <phoneticPr fontId="5"/>
  </si>
  <si>
    <t>-</t>
    <phoneticPr fontId="5"/>
  </si>
  <si>
    <t>-</t>
    <phoneticPr fontId="5"/>
  </si>
  <si>
    <t>中堅以上日本人送り込み者数</t>
    <phoneticPr fontId="5"/>
  </si>
  <si>
    <t>-</t>
    <phoneticPr fontId="5"/>
  </si>
  <si>
    <t>-</t>
    <phoneticPr fontId="5"/>
  </si>
  <si>
    <t>派遣経費／中堅以上日本人の送り込み者数</t>
    <phoneticPr fontId="5"/>
  </si>
  <si>
    <t>百万円</t>
    <rPh sb="0" eb="2">
      <t>ヒャクマン</t>
    </rPh>
    <rPh sb="2" eb="3">
      <t>エン</t>
    </rPh>
    <phoneticPr fontId="5"/>
  </si>
  <si>
    <t>国際機関で勤務する日本人職員数</t>
    <phoneticPr fontId="5"/>
  </si>
  <si>
    <t>人</t>
    <rPh sb="0" eb="1">
      <t>ニン</t>
    </rPh>
    <phoneticPr fontId="5"/>
  </si>
  <si>
    <t>-</t>
    <phoneticPr fontId="5"/>
  </si>
  <si>
    <t>-</t>
    <phoneticPr fontId="5"/>
  </si>
  <si>
    <t>-</t>
    <phoneticPr fontId="5"/>
  </si>
  <si>
    <t>国際機関における日本人職員増強に向けた取組の推進</t>
    <phoneticPr fontId="5"/>
  </si>
  <si>
    <t>-</t>
    <phoneticPr fontId="5"/>
  </si>
  <si>
    <t>‐</t>
  </si>
  <si>
    <t>無</t>
  </si>
  <si>
    <t>国際社会における日本のプレゼンス向上は，日本の国益に資するものである。また，国連関係機関の日本人職員数が少ないことや，JPO派遣選考試験の応募者の多さに鑑みても，国民のニーズは高い。</t>
    <phoneticPr fontId="5"/>
  </si>
  <si>
    <t>国際機関の職員となるためには，①JPO派遣，②国連事務局YPP試験，③空席広告への応募，④各府省庁等からの出向等が考えられるが，いずれも幹部職員となるまでには相当の時間を要する。幹部職員を増強すべく，中堅層を強化することは有益。</t>
    <phoneticPr fontId="5"/>
  </si>
  <si>
    <t>給与にかかる部分は国際機関が定める規則に基づき決定されているものであり我が国のみが削減することはできない。なお，当該規則の決定には，我が国の考えが反映されるよう努めている。</t>
    <phoneticPr fontId="5"/>
  </si>
  <si>
    <t>国際機関で勤務する日本人職員数を2025年までに1000人にする目標の実現に向けて，日本人職員数を毎年20人～30人増加する必要がある。成果実績は着実に上がっているものの更なる増強が必要。</t>
    <phoneticPr fontId="5"/>
  </si>
  <si>
    <t>国際機関の職員となるためには，①JPO派遣，②国連事務局YPP試験，③空席広告への応募，④各府省庁等からの出向等が考えられるが，いずれも幹部職員となるまでには相当の時間を要する。より早期に幹部職員を増強すべく，中堅層を強化することは有益である。</t>
    <phoneticPr fontId="5"/>
  </si>
  <si>
    <t>予算に基づく派遣見込みとの比較では適切な人数を派遣している。しかし，2025年までに1000人の目標を実現するためには更に派遣人数を増やす必要がある。</t>
    <phoneticPr fontId="5"/>
  </si>
  <si>
    <t>国際機関邦人職員増強</t>
    <phoneticPr fontId="5"/>
  </si>
  <si>
    <t>国際機関職員派遣信託基金（ＪＰＯ）拠出金</t>
    <phoneticPr fontId="5"/>
  </si>
  <si>
    <t>国際機関における日本人幹部職員の増強のために有用な事業であるが，本事業により派遣された後，幹部職員に登用されるよう側面支援も充実させる必要がある。</t>
    <phoneticPr fontId="5"/>
  </si>
  <si>
    <t>本件事業を活用した日本人がその後幹部職員に登用されるようサポートを実施する。</t>
    <phoneticPr fontId="5"/>
  </si>
  <si>
    <t>新29-0016</t>
    <rPh sb="0" eb="1">
      <t>シン</t>
    </rPh>
    <phoneticPr fontId="5"/>
  </si>
  <si>
    <t>A.UN,UNDP,UNICEF等の国際機関</t>
    <rPh sb="16" eb="17">
      <t>トウ</t>
    </rPh>
    <rPh sb="18" eb="20">
      <t>コクサイ</t>
    </rPh>
    <rPh sb="20" eb="22">
      <t>キカン</t>
    </rPh>
    <phoneticPr fontId="5"/>
  </si>
  <si>
    <t>法人職員派遣（供与等）</t>
    <rPh sb="0" eb="2">
      <t>ホウジン</t>
    </rPh>
    <rPh sb="2" eb="4">
      <t>ショクイン</t>
    </rPh>
    <rPh sb="4" eb="6">
      <t>ハケン</t>
    </rPh>
    <rPh sb="7" eb="9">
      <t>キョウヨ</t>
    </rPh>
    <rPh sb="9" eb="10">
      <t>トウ</t>
    </rPh>
    <phoneticPr fontId="5"/>
  </si>
  <si>
    <t>-</t>
    <phoneticPr fontId="5"/>
  </si>
  <si>
    <t>派遣経費</t>
    <rPh sb="0" eb="2">
      <t>ハケン</t>
    </rPh>
    <rPh sb="2" eb="4">
      <t>ケイヒ</t>
    </rPh>
    <phoneticPr fontId="5"/>
  </si>
  <si>
    <t>2025（平成37）年に1,000人以上</t>
    <phoneticPr fontId="5"/>
  </si>
  <si>
    <t>国連関係機関における邦人職員数</t>
    <phoneticPr fontId="5"/>
  </si>
  <si>
    <t>外務省（国際機関人事センター）から国連関係機関への照会結果。</t>
    <phoneticPr fontId="5"/>
  </si>
  <si>
    <t>　国際機関に対する人的貢献を通じた国際協力を進め，また国際社会における日本のプレゼンスを強化するため，以下の取組を実施する。
１　優秀な日本人JPOを国際機関に派遣する。
２　国際機関に相応しい優秀な候補者の発掘のため，国内外の大学等，弁護士等の専門家団体を含めた民間セクター，NGO等に対するガイダンスを積極的に実施する。
３　日本人職員増強に向けた国際機関との対話・調整を強化する。</t>
    <phoneticPr fontId="5"/>
  </si>
  <si>
    <t>１　優秀な日本人JPOを選抜し，新たに54名を国際機関に派遣した。
２　弁護士会や公認会計士会と連携し実施した専門家団体に対するガイダンスなど，国内外において110回，約8,000人に対しガイダンスを実施した。アンケートでは概ね国際機関就職への理解が深まったという評価を得るとともに，将来のJPO派遣制度への応募意思の向上が見られた。
３　関係府省庁間の連携を深めるため，課長級での連絡会議を開催し，国際機関採用プロセスの情報共有や，獲得を目指すべきポストや人材発掘等に関する情報共有を図った。
４　国際機関との対話については，各国際機関の人事担当が集う会議の機会，ハイレベルでの対話の機会などを活用し，日本人増強に向けた働きかけを実施し，日本人増強に向けた協力関係を深めることが出来た。</t>
    <phoneticPr fontId="5"/>
  </si>
  <si>
    <t>国際機関が定める規則に基づき決定される給与や派遣者に係る諸経費（研修費等）を支出するものであり，事業目的に則し真に必要なものに限定されている。</t>
    <phoneticPr fontId="5"/>
  </si>
  <si>
    <t>別途行っている「国際機関邦人職員増強」事業は，国際機関についての予備知識を有さない人も対象に含め，国際機関への採用制度の説明や人材の発掘・育成など，国際機関での勤務を希望する日本人を中・長期的に幅広く増やす取組である。また，「国際機関職員派遣信託基金（ＪＰＯ）拠出金」は，即戦力となる若手の日本人を職員として国際機関に派遣するための経費である。これらに対し，本事業は，将来の幹部候補送り込みや幹部職員となる試験等に対する支援を目的とするものであり，適切な役割分担が行われている。</t>
    <rPh sb="205" eb="206">
      <t>トウ</t>
    </rPh>
    <phoneticPr fontId="5"/>
  </si>
  <si>
    <t>※イメージ図</t>
    <rPh sb="5" eb="6">
      <t>ズ</t>
    </rPh>
    <phoneticPr fontId="5"/>
  </si>
  <si>
    <t>日本人職員総数に占める幹部日本人職員の割合</t>
    <rPh sb="19" eb="21">
      <t>ワリアイ</t>
    </rPh>
    <phoneticPr fontId="5"/>
  </si>
  <si>
    <t>①優秀な中堅職員の派遣，②ガイダンスの積極実施，③国際機関との対話等の強化に取り組む。</t>
    <rPh sb="4" eb="6">
      <t>チュウケン</t>
    </rPh>
    <rPh sb="6" eb="8">
      <t>ショクイン</t>
    </rPh>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</si>
  <si>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</si>
  <si>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</si>
  <si>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</si>
  <si>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</si>
  <si>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</si>
  <si>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t>
    <phoneticPr fontId="5"/>
  </si>
  <si>
    <t>「新しい日本のための優先課題推進枠」137</t>
    <phoneticPr fontId="5"/>
  </si>
  <si>
    <t>-</t>
    <phoneticPr fontId="5"/>
  </si>
  <si>
    <t>国際機関幹部職員増強拠出金</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</si>
  <si>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</si>
  <si>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101百万円/4人</t>
    <rPh sb="3" eb="5">
      <t>ヒャクマン</t>
    </rPh>
    <rPh sb="5" eb="6">
      <t>エン</t>
    </rPh>
    <rPh sb="8" eb="9">
      <t>ニン</t>
    </rPh>
    <phoneticPr fontId="5"/>
  </si>
  <si>
    <t>基本目標Ⅶ　分担金・拠出金</t>
    <phoneticPr fontId="5"/>
  </si>
  <si>
    <t>施策Ⅶ－１　国際機関を通じた政務及び安全保障分野に係る国際貢献</t>
    <phoneticPr fontId="5"/>
  </si>
  <si>
    <t xml:space="preserve">　国際機関における日本人幹部職員の存在は，我が国が人的貢献の面でも国際社会の諸課題への取組に寄与していることを示す「日本の顔」。本件拠出金は，そのような日本人国際機関幹部職員の増強を目的としている。
　本件拠出金により，国際機関の中堅・幹部レベルポストに優秀な日本人職員を派遣し，同職員が，当該機関において日本がイニシアティブを発揮しようとする課題への取組を効果的に推進するとともに，日本との橋渡し役としての役割を果たすことにより，国際貢献と我が国の国益の双方を実現することに寄与する。
</t>
    <phoneticPr fontId="5"/>
  </si>
  <si>
    <t>更なる業務の効率化や成果目標の達成を目指し，引き続き適切かつ効率的な事業実施に努める。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</si>
</sst>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13607</xdr:colOff>
      <xdr:row>742</xdr:row>
      <xdr:rowOff>0</xdr:rowOff>
    </xdr:from>
    <xdr:to>
      <xdr:col>41</xdr:col>
      <xdr:colOff>122464</xdr:colOff>
      <xdr:row>747</xdr:row>
      <xdr:rowOff>68037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44604214"/>
          <a:ext cx="5823857" cy="1836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749</xdr:row>
      <xdr:rowOff>0</xdr:rowOff>
    </xdr:from>
    <xdr:to>
      <xdr:col>36</xdr:col>
      <xdr:colOff>81643</xdr:colOff>
      <xdr:row>753</xdr:row>
      <xdr:rowOff>299358</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29" y="47080714"/>
          <a:ext cx="375557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10</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613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556</v>
      </c>
      <c r="Q13" s="679"/>
      <c r="R13" s="679"/>
      <c r="S13" s="679"/>
      <c r="T13" s="679"/>
      <c r="U13" s="679"/>
      <c r="V13" s="680"/>
      <c r="W13" s="678" t="s">
        <v>557</v>
      </c>
      <c r="X13" s="679"/>
      <c r="Y13" s="679"/>
      <c r="Z13" s="679"/>
      <c r="AA13" s="679"/>
      <c r="AB13" s="679"/>
      <c r="AC13" s="680"/>
      <c r="AD13" s="678" t="s">
        <v>556</v>
      </c>
      <c r="AE13" s="679"/>
      <c r="AF13" s="679"/>
      <c r="AG13" s="679"/>
      <c r="AH13" s="679"/>
      <c r="AI13" s="679"/>
      <c r="AJ13" s="680"/>
      <c r="AK13" s="678">
        <v>101</v>
      </c>
      <c r="AL13" s="679"/>
      <c r="AM13" s="679"/>
      <c r="AN13" s="679"/>
      <c r="AO13" s="679"/>
      <c r="AP13" s="679"/>
      <c r="AQ13" s="680"/>
      <c r="AR13" s="942">
        <v>137</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556</v>
      </c>
      <c r="X14" s="679"/>
      <c r="Y14" s="679"/>
      <c r="Z14" s="679"/>
      <c r="AA14" s="679"/>
      <c r="AB14" s="679"/>
      <c r="AC14" s="680"/>
      <c r="AD14" s="678" t="s">
        <v>556</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557</v>
      </c>
      <c r="X15" s="679"/>
      <c r="Y15" s="679"/>
      <c r="Z15" s="679"/>
      <c r="AA15" s="679"/>
      <c r="AB15" s="679"/>
      <c r="AC15" s="680"/>
      <c r="AD15" s="678" t="s">
        <v>556</v>
      </c>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558</v>
      </c>
      <c r="X16" s="679"/>
      <c r="Y16" s="679"/>
      <c r="Z16" s="679"/>
      <c r="AA16" s="679"/>
      <c r="AB16" s="679"/>
      <c r="AC16" s="680"/>
      <c r="AD16" s="678" t="s">
        <v>558</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556</v>
      </c>
      <c r="X17" s="679"/>
      <c r="Y17" s="679"/>
      <c r="Z17" s="679"/>
      <c r="AA17" s="679"/>
      <c r="AB17" s="679"/>
      <c r="AC17" s="680"/>
      <c r="AD17" s="678" t="s">
        <v>557</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101</v>
      </c>
      <c r="AL18" s="903"/>
      <c r="AM18" s="903"/>
      <c r="AN18" s="903"/>
      <c r="AO18" s="903"/>
      <c r="AP18" s="903"/>
      <c r="AQ18" s="904"/>
      <c r="AR18" s="902">
        <f>SUM(AR13:AX17)</f>
        <v>137</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594</v>
      </c>
      <c r="H23" s="977"/>
      <c r="I23" s="977"/>
      <c r="J23" s="977"/>
      <c r="K23" s="977"/>
      <c r="L23" s="977"/>
      <c r="M23" s="977"/>
      <c r="N23" s="977"/>
      <c r="O23" s="978"/>
      <c r="P23" s="942">
        <v>101</v>
      </c>
      <c r="Q23" s="943"/>
      <c r="R23" s="943"/>
      <c r="S23" s="943"/>
      <c r="T23" s="943"/>
      <c r="U23" s="943"/>
      <c r="V23" s="966"/>
      <c r="W23" s="942">
        <v>137</v>
      </c>
      <c r="X23" s="943"/>
      <c r="Y23" s="943"/>
      <c r="Z23" s="943"/>
      <c r="AA23" s="943"/>
      <c r="AB23" s="943"/>
      <c r="AC23" s="966"/>
      <c r="AD23" s="998" t="s">
        <v>611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101</v>
      </c>
      <c r="Q29" s="958"/>
      <c r="R29" s="958"/>
      <c r="S29" s="958"/>
      <c r="T29" s="958"/>
      <c r="U29" s="958"/>
      <c r="V29" s="959"/>
      <c r="W29" s="957">
        <f>AR13</f>
        <v>137</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37</v>
      </c>
      <c r="AR31" s="187"/>
      <c r="AS31" s="131" t="s">
        <v>357</v>
      </c>
      <c r="AT31" s="132"/>
      <c r="AU31" s="186" t="s">
        <v>607</v>
      </c>
      <c r="AV31" s="186"/>
      <c r="AW31" s="429" t="s">
        <v>301</v>
      </c>
      <c r="AX31" s="430"/>
    </row>
    <row r="32" spans="1:50" ht="23.25" customHeight="1" x14ac:dyDescent="0.15">
      <c r="A32" s="434"/>
      <c r="B32" s="432"/>
      <c r="C32" s="432"/>
      <c r="D32" s="432"/>
      <c r="E32" s="432"/>
      <c r="F32" s="433"/>
      <c r="G32" s="575" t="s">
        <v>595</v>
      </c>
      <c r="H32" s="576"/>
      <c r="I32" s="576"/>
      <c r="J32" s="576"/>
      <c r="K32" s="576"/>
      <c r="L32" s="576"/>
      <c r="M32" s="576"/>
      <c r="N32" s="576"/>
      <c r="O32" s="577"/>
      <c r="P32" s="100" t="s">
        <v>596</v>
      </c>
      <c r="Q32" s="100"/>
      <c r="R32" s="100"/>
      <c r="S32" s="100"/>
      <c r="T32" s="100"/>
      <c r="U32" s="100"/>
      <c r="V32" s="100"/>
      <c r="W32" s="100"/>
      <c r="X32" s="101"/>
      <c r="Y32" s="497" t="s">
        <v>13</v>
      </c>
      <c r="Z32" s="544"/>
      <c r="AA32" s="545"/>
      <c r="AB32" s="482" t="s">
        <v>560</v>
      </c>
      <c r="AC32" s="482"/>
      <c r="AD32" s="482"/>
      <c r="AE32" s="239">
        <v>766</v>
      </c>
      <c r="AF32" s="240"/>
      <c r="AG32" s="240"/>
      <c r="AH32" s="240"/>
      <c r="AI32" s="239">
        <v>793</v>
      </c>
      <c r="AJ32" s="240"/>
      <c r="AK32" s="240"/>
      <c r="AL32" s="240"/>
      <c r="AM32" s="239">
        <v>820</v>
      </c>
      <c r="AN32" s="240"/>
      <c r="AO32" s="240"/>
      <c r="AP32" s="240"/>
      <c r="AQ32" s="359" t="s">
        <v>561</v>
      </c>
      <c r="AR32" s="194"/>
      <c r="AS32" s="194"/>
      <c r="AT32" s="360"/>
      <c r="AU32" s="240" t="s">
        <v>561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v>816</v>
      </c>
      <c r="AF33" s="240"/>
      <c r="AG33" s="240"/>
      <c r="AH33" s="240"/>
      <c r="AI33" s="239">
        <v>823</v>
      </c>
      <c r="AJ33" s="240"/>
      <c r="AK33" s="240"/>
      <c r="AL33" s="240"/>
      <c r="AM33" s="239">
        <v>830</v>
      </c>
      <c r="AN33" s="240"/>
      <c r="AO33" s="240"/>
      <c r="AP33" s="240"/>
      <c r="AQ33" s="359">
        <v>1000</v>
      </c>
      <c r="AR33" s="194"/>
      <c r="AS33" s="194"/>
      <c r="AT33" s="360"/>
      <c r="AU33" s="240" t="s">
        <v>608</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93.9</v>
      </c>
      <c r="AF34" s="240"/>
      <c r="AG34" s="240"/>
      <c r="AH34" s="240"/>
      <c r="AI34" s="239">
        <v>96.4</v>
      </c>
      <c r="AJ34" s="240"/>
      <c r="AK34" s="240"/>
      <c r="AL34" s="240"/>
      <c r="AM34" s="239">
        <v>98.8</v>
      </c>
      <c r="AN34" s="240"/>
      <c r="AO34" s="240"/>
      <c r="AP34" s="240"/>
      <c r="AQ34" s="359" t="s">
        <v>561</v>
      </c>
      <c r="AR34" s="194"/>
      <c r="AS34" s="194"/>
      <c r="AT34" s="360"/>
      <c r="AU34" s="240" t="s">
        <v>561</v>
      </c>
      <c r="AV34" s="240"/>
      <c r="AW34" s="240"/>
      <c r="AX34" s="242"/>
    </row>
    <row r="35" spans="1:50" ht="23.25" customHeight="1" x14ac:dyDescent="0.15">
      <c r="A35" s="225" t="s">
        <v>539</v>
      </c>
      <c r="B35" s="226"/>
      <c r="C35" s="226"/>
      <c r="D35" s="226"/>
      <c r="E35" s="226"/>
      <c r="F35" s="227"/>
      <c r="G35" s="231" t="s">
        <v>597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31</v>
      </c>
      <c r="AR38" s="187"/>
      <c r="AS38" s="131" t="s">
        <v>357</v>
      </c>
      <c r="AT38" s="132"/>
      <c r="AU38" s="186" t="s">
        <v>561</v>
      </c>
      <c r="AV38" s="186"/>
      <c r="AW38" s="429" t="s">
        <v>301</v>
      </c>
      <c r="AX38" s="430"/>
    </row>
    <row r="39" spans="1:50" ht="23.25" customHeight="1" x14ac:dyDescent="0.15">
      <c r="A39" s="434"/>
      <c r="B39" s="432"/>
      <c r="C39" s="432"/>
      <c r="D39" s="432"/>
      <c r="E39" s="432"/>
      <c r="F39" s="433"/>
      <c r="G39" s="575" t="s">
        <v>562</v>
      </c>
      <c r="H39" s="576"/>
      <c r="I39" s="576"/>
      <c r="J39" s="576"/>
      <c r="K39" s="576"/>
      <c r="L39" s="576"/>
      <c r="M39" s="576"/>
      <c r="N39" s="576"/>
      <c r="O39" s="577"/>
      <c r="P39" s="100" t="s">
        <v>603</v>
      </c>
      <c r="Q39" s="100"/>
      <c r="R39" s="100"/>
      <c r="S39" s="100"/>
      <c r="T39" s="100"/>
      <c r="U39" s="100"/>
      <c r="V39" s="100"/>
      <c r="W39" s="100"/>
      <c r="X39" s="101"/>
      <c r="Y39" s="497" t="s">
        <v>13</v>
      </c>
      <c r="Z39" s="544"/>
      <c r="AA39" s="545"/>
      <c r="AB39" s="482" t="s">
        <v>563</v>
      </c>
      <c r="AC39" s="482"/>
      <c r="AD39" s="482"/>
      <c r="AE39" s="239">
        <v>9.3000000000000007</v>
      </c>
      <c r="AF39" s="240"/>
      <c r="AG39" s="240"/>
      <c r="AH39" s="240"/>
      <c r="AI39" s="239">
        <v>8.8000000000000007</v>
      </c>
      <c r="AJ39" s="240"/>
      <c r="AK39" s="240"/>
      <c r="AL39" s="240"/>
      <c r="AM39" s="239">
        <v>9.4</v>
      </c>
      <c r="AN39" s="240"/>
      <c r="AO39" s="240"/>
      <c r="AP39" s="240"/>
      <c r="AQ39" s="359" t="s">
        <v>565</v>
      </c>
      <c r="AR39" s="194"/>
      <c r="AS39" s="194"/>
      <c r="AT39" s="360"/>
      <c r="AU39" s="240" t="s">
        <v>561</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563</v>
      </c>
      <c r="AC40" s="536"/>
      <c r="AD40" s="536"/>
      <c r="AE40" s="239" t="s">
        <v>564</v>
      </c>
      <c r="AF40" s="240"/>
      <c r="AG40" s="240"/>
      <c r="AH40" s="240"/>
      <c r="AI40" s="239">
        <v>7.1</v>
      </c>
      <c r="AJ40" s="240"/>
      <c r="AK40" s="240"/>
      <c r="AL40" s="240"/>
      <c r="AM40" s="239">
        <v>7.1</v>
      </c>
      <c r="AN40" s="240"/>
      <c r="AO40" s="240"/>
      <c r="AP40" s="240"/>
      <c r="AQ40" s="359">
        <v>7.1</v>
      </c>
      <c r="AR40" s="194"/>
      <c r="AS40" s="194"/>
      <c r="AT40" s="360"/>
      <c r="AU40" s="240" t="s">
        <v>607</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564</v>
      </c>
      <c r="AF41" s="240"/>
      <c r="AG41" s="240"/>
      <c r="AH41" s="240"/>
      <c r="AI41" s="239">
        <v>123.9</v>
      </c>
      <c r="AJ41" s="240"/>
      <c r="AK41" s="240"/>
      <c r="AL41" s="240"/>
      <c r="AM41" s="239">
        <v>132.19999999999999</v>
      </c>
      <c r="AN41" s="240"/>
      <c r="AO41" s="240"/>
      <c r="AP41" s="240"/>
      <c r="AQ41" s="359" t="s">
        <v>561</v>
      </c>
      <c r="AR41" s="194"/>
      <c r="AS41" s="194"/>
      <c r="AT41" s="360"/>
      <c r="AU41" s="240" t="s">
        <v>561</v>
      </c>
      <c r="AV41" s="240"/>
      <c r="AW41" s="240"/>
      <c r="AX41" s="242"/>
    </row>
    <row r="42" spans="1:50" ht="23.25" customHeight="1" x14ac:dyDescent="0.15">
      <c r="A42" s="225" t="s">
        <v>539</v>
      </c>
      <c r="B42" s="226"/>
      <c r="C42" s="226"/>
      <c r="D42" s="226"/>
      <c r="E42" s="226"/>
      <c r="F42" s="227"/>
      <c r="G42" s="231" t="s">
        <v>597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t="s">
        <v>568</v>
      </c>
      <c r="AF101" s="240"/>
      <c r="AG101" s="240"/>
      <c r="AH101" s="241"/>
      <c r="AI101" s="239" t="s">
        <v>564</v>
      </c>
      <c r="AJ101" s="240"/>
      <c r="AK101" s="240"/>
      <c r="AL101" s="241"/>
      <c r="AM101" s="239" t="s">
        <v>567</v>
      </c>
      <c r="AN101" s="240"/>
      <c r="AO101" s="240"/>
      <c r="AP101" s="241"/>
      <c r="AQ101" s="239" t="s">
        <v>567</v>
      </c>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t="s">
        <v>557</v>
      </c>
      <c r="AF102" s="452"/>
      <c r="AG102" s="452"/>
      <c r="AH102" s="452"/>
      <c r="AI102" s="452" t="s">
        <v>568</v>
      </c>
      <c r="AJ102" s="452"/>
      <c r="AK102" s="452"/>
      <c r="AL102" s="452"/>
      <c r="AM102" s="452" t="s">
        <v>567</v>
      </c>
      <c r="AN102" s="452"/>
      <c r="AO102" s="452"/>
      <c r="AP102" s="452"/>
      <c r="AQ102" s="237">
        <v>3</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570</v>
      </c>
      <c r="AC116" s="484"/>
      <c r="AD116" s="485"/>
      <c r="AE116" s="452" t="s">
        <v>561</v>
      </c>
      <c r="AF116" s="452"/>
      <c r="AG116" s="452"/>
      <c r="AH116" s="452"/>
      <c r="AI116" s="452" t="s">
        <v>556</v>
      </c>
      <c r="AJ116" s="452"/>
      <c r="AK116" s="452"/>
      <c r="AL116" s="452"/>
      <c r="AM116" s="452" t="s">
        <v>557</v>
      </c>
      <c r="AN116" s="452"/>
      <c r="AO116" s="452"/>
      <c r="AP116" s="452"/>
      <c r="AQ116" s="239">
        <v>25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564</v>
      </c>
      <c r="AF117" s="548"/>
      <c r="AG117" s="548"/>
      <c r="AH117" s="548"/>
      <c r="AI117" s="548" t="s">
        <v>556</v>
      </c>
      <c r="AJ117" s="548"/>
      <c r="AK117" s="548"/>
      <c r="AL117" s="548"/>
      <c r="AM117" s="548" t="s">
        <v>556</v>
      </c>
      <c r="AN117" s="548"/>
      <c r="AO117" s="548"/>
      <c r="AP117" s="548"/>
      <c r="AQ117" s="548" t="s">
        <v>615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616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617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573</v>
      </c>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v>766</v>
      </c>
      <c r="AF134" s="194"/>
      <c r="AG134" s="194"/>
      <c r="AH134" s="194"/>
      <c r="AI134" s="193">
        <v>793</v>
      </c>
      <c r="AJ134" s="194"/>
      <c r="AK134" s="194"/>
      <c r="AL134" s="194"/>
      <c r="AM134" s="193">
        <v>820</v>
      </c>
      <c r="AN134" s="194"/>
      <c r="AO134" s="194"/>
      <c r="AP134" s="194"/>
      <c r="AQ134" s="193" t="s">
        <v>574</v>
      </c>
      <c r="AR134" s="194"/>
      <c r="AS134" s="194"/>
      <c r="AT134" s="194"/>
      <c r="AU134" s="193" t="s">
        <v>573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605</v>
      </c>
      <c r="AC135" s="200"/>
      <c r="AD135" s="200"/>
      <c r="AE135" s="193" t="s">
        <v>606</v>
      </c>
      <c r="AF135" s="194"/>
      <c r="AG135" s="194"/>
      <c r="AH135" s="194"/>
      <c r="AI135" s="193" t="s">
        <v>606</v>
      </c>
      <c r="AJ135" s="194"/>
      <c r="AK135" s="194"/>
      <c r="AL135" s="194"/>
      <c r="AM135" s="193" t="s">
        <v>606</v>
      </c>
      <c r="AN135" s="194"/>
      <c r="AO135" s="194"/>
      <c r="AP135" s="194"/>
      <c r="AQ135" s="193" t="s">
        <v>575</v>
      </c>
      <c r="AR135" s="194"/>
      <c r="AS135" s="194"/>
      <c r="AT135" s="194"/>
      <c r="AU135" s="193">
        <v>1000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64.5" customHeight="1" x14ac:dyDescent="0.15">
      <c r="A154" s="144"/>
      <c r="B154" s="140"/>
      <c r="C154" s="139"/>
      <c r="D154" s="140"/>
      <c r="E154" s="139"/>
      <c r="F154" s="213"/>
      <c r="G154" s="99" t="s">
        <v>576</v>
      </c>
      <c r="H154" s="100"/>
      <c r="I154" s="100"/>
      <c r="J154" s="100"/>
      <c r="K154" s="100"/>
      <c r="L154" s="100"/>
      <c r="M154" s="100"/>
      <c r="N154" s="100"/>
      <c r="O154" s="100"/>
      <c r="P154" s="101"/>
      <c r="Q154" s="123" t="s">
        <v>604</v>
      </c>
      <c r="R154" s="100"/>
      <c r="S154" s="100"/>
      <c r="T154" s="100"/>
      <c r="U154" s="100"/>
      <c r="V154" s="100"/>
      <c r="W154" s="100"/>
      <c r="X154" s="100"/>
      <c r="Y154" s="100"/>
      <c r="Z154" s="100"/>
      <c r="AA154" s="133"/>
      <c r="AB154" s="147" t="s">
        <v>610</v>
      </c>
      <c r="AC154" s="148"/>
      <c r="AD154" s="148"/>
      <c r="AE154" s="153" t="s">
        <v>598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64.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07.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07.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5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t="s">
        <v>551</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561</v>
      </c>
      <c r="AF432" s="187"/>
      <c r="AG432" s="131" t="s">
        <v>357</v>
      </c>
      <c r="AH432" s="132"/>
      <c r="AI432" s="182"/>
      <c r="AJ432" s="182"/>
      <c r="AK432" s="182"/>
      <c r="AL432" s="160"/>
      <c r="AM432" s="182"/>
      <c r="AN432" s="182"/>
      <c r="AO432" s="182"/>
      <c r="AP432" s="160"/>
      <c r="AQ432" s="604" t="s">
        <v>573</v>
      </c>
      <c r="AR432" s="187"/>
      <c r="AS432" s="131" t="s">
        <v>357</v>
      </c>
      <c r="AT432" s="132"/>
      <c r="AU432" s="187" t="s">
        <v>573</v>
      </c>
      <c r="AV432" s="187"/>
      <c r="AW432" s="131" t="s">
        <v>301</v>
      </c>
      <c r="AX432" s="170"/>
    </row>
    <row r="433" spans="1:50" ht="23.25" hidden="1"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561</v>
      </c>
      <c r="AC433" s="200"/>
      <c r="AD433" s="200"/>
      <c r="AE433" s="359" t="s">
        <v>574</v>
      </c>
      <c r="AF433" s="194"/>
      <c r="AG433" s="194"/>
      <c r="AH433" s="194"/>
      <c r="AI433" s="359" t="s">
        <v>573</v>
      </c>
      <c r="AJ433" s="194"/>
      <c r="AK433" s="194"/>
      <c r="AL433" s="194"/>
      <c r="AM433" s="359" t="s">
        <v>573</v>
      </c>
      <c r="AN433" s="194"/>
      <c r="AO433" s="194"/>
      <c r="AP433" s="360"/>
      <c r="AQ433" s="359" t="s">
        <v>574</v>
      </c>
      <c r="AR433" s="194"/>
      <c r="AS433" s="194"/>
      <c r="AT433" s="360"/>
      <c r="AU433" s="194" t="s">
        <v>573</v>
      </c>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561</v>
      </c>
      <c r="AC434" s="192"/>
      <c r="AD434" s="192"/>
      <c r="AE434" s="359" t="s">
        <v>561</v>
      </c>
      <c r="AF434" s="194"/>
      <c r="AG434" s="194"/>
      <c r="AH434" s="360"/>
      <c r="AI434" s="359" t="s">
        <v>573</v>
      </c>
      <c r="AJ434" s="194"/>
      <c r="AK434" s="194"/>
      <c r="AL434" s="194"/>
      <c r="AM434" s="359" t="s">
        <v>573</v>
      </c>
      <c r="AN434" s="194"/>
      <c r="AO434" s="194"/>
      <c r="AP434" s="360"/>
      <c r="AQ434" s="359" t="s">
        <v>573</v>
      </c>
      <c r="AR434" s="194"/>
      <c r="AS434" s="194"/>
      <c r="AT434" s="360"/>
      <c r="AU434" s="194" t="s">
        <v>573</v>
      </c>
      <c r="AV434" s="194"/>
      <c r="AW434" s="194"/>
      <c r="AX434" s="195"/>
    </row>
    <row r="435" spans="1:50" ht="23.25" hidden="1" customHeight="1" thickBo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573</v>
      </c>
      <c r="AF435" s="194"/>
      <c r="AG435" s="194"/>
      <c r="AH435" s="360"/>
      <c r="AI435" s="359" t="s">
        <v>577</v>
      </c>
      <c r="AJ435" s="194"/>
      <c r="AK435" s="194"/>
      <c r="AL435" s="194"/>
      <c r="AM435" s="359" t="s">
        <v>573</v>
      </c>
      <c r="AN435" s="194"/>
      <c r="AO435" s="194"/>
      <c r="AP435" s="360"/>
      <c r="AQ435" s="359" t="s">
        <v>573</v>
      </c>
      <c r="AR435" s="194"/>
      <c r="AS435" s="194"/>
      <c r="AT435" s="360"/>
      <c r="AU435" s="194" t="s">
        <v>561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8.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580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578</v>
      </c>
      <c r="AE703" s="348"/>
      <c r="AF703" s="348"/>
      <c r="AG703" s="117"/>
      <c r="AH703" s="118"/>
      <c r="AI703" s="118"/>
      <c r="AJ703" s="118"/>
      <c r="AK703" s="118"/>
      <c r="AL703" s="118"/>
      <c r="AM703" s="118"/>
      <c r="AN703" s="118"/>
      <c r="AO703" s="118"/>
      <c r="AP703" s="118"/>
      <c r="AQ703" s="118"/>
      <c r="AR703" s="118"/>
      <c r="AS703" s="118"/>
      <c r="AT703" s="118"/>
      <c r="AU703" s="118"/>
      <c r="AV703" s="118"/>
      <c r="AW703" s="118"/>
      <c r="AX703" s="119"/>
    </row>
    <row r="704" spans="1:50" ht="79.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581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578</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578</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578</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53.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600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578</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578</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53.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582</v>
      </c>
      <c r="AH714" s="761"/>
      <c r="AI714" s="761"/>
      <c r="AJ714" s="761"/>
      <c r="AK714" s="761"/>
      <c r="AL714" s="761"/>
      <c r="AM714" s="761"/>
      <c r="AN714" s="761"/>
      <c r="AO714" s="761"/>
      <c r="AP714" s="761"/>
      <c r="AQ714" s="761"/>
      <c r="AR714" s="761"/>
      <c r="AS714" s="761"/>
      <c r="AT714" s="761"/>
      <c r="AU714" s="761"/>
      <c r="AV714" s="761"/>
      <c r="AW714" s="761"/>
      <c r="AX714" s="762"/>
    </row>
    <row r="715" spans="1:50" ht="57.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583</v>
      </c>
      <c r="AH715" s="767"/>
      <c r="AI715" s="767"/>
      <c r="AJ715" s="767"/>
      <c r="AK715" s="767"/>
      <c r="AL715" s="767"/>
      <c r="AM715" s="767"/>
      <c r="AN715" s="767"/>
      <c r="AO715" s="767"/>
      <c r="AP715" s="767"/>
      <c r="AQ715" s="767"/>
      <c r="AR715" s="767"/>
      <c r="AS715" s="767"/>
      <c r="AT715" s="767"/>
      <c r="AU715" s="767"/>
      <c r="AV715" s="767"/>
      <c r="AW715" s="767"/>
      <c r="AX715" s="768"/>
    </row>
    <row r="716" spans="1:50" ht="76.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584</v>
      </c>
      <c r="AH716" s="118"/>
      <c r="AI716" s="118"/>
      <c r="AJ716" s="118"/>
      <c r="AK716" s="118"/>
      <c r="AL716" s="118"/>
      <c r="AM716" s="118"/>
      <c r="AN716" s="118"/>
      <c r="AO716" s="118"/>
      <c r="AP716" s="118"/>
      <c r="AQ716" s="118"/>
      <c r="AR716" s="118"/>
      <c r="AS716" s="118"/>
      <c r="AT716" s="118"/>
      <c r="AU716" s="118"/>
      <c r="AV716" s="118"/>
      <c r="AW716" s="118"/>
      <c r="AX716" s="119"/>
    </row>
    <row r="717" spans="1:50" ht="54"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578</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550</v>
      </c>
      <c r="AE719" s="628"/>
      <c r="AF719" s="628"/>
      <c r="AG719" s="123" t="s">
        <v>601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546</v>
      </c>
      <c r="D721" s="337"/>
      <c r="E721" s="337"/>
      <c r="F721" s="338"/>
      <c r="G721" s="319"/>
      <c r="H721" s="320"/>
      <c r="I721" s="92" t="str">
        <f>IF(OR(G721="　", G721=""), "", "-")</f>
        <v/>
      </c>
      <c r="J721" s="323">
        <v>56</v>
      </c>
      <c r="K721" s="323"/>
      <c r="L721" s="92" t="str">
        <f>IF(M721="","","-")</f>
        <v/>
      </c>
      <c r="M721" s="93"/>
      <c r="N721" s="298" t="s">
        <v>586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t="s">
        <v>546</v>
      </c>
      <c r="D722" s="337"/>
      <c r="E722" s="337"/>
      <c r="F722" s="338"/>
      <c r="G722" s="319"/>
      <c r="H722" s="320"/>
      <c r="I722" s="92" t="str">
        <f t="shared" ref="I722:I725" si="4">IF(OR(G722="　", G722=""), "", "-")</f>
        <v/>
      </c>
      <c r="J722" s="323">
        <v>179</v>
      </c>
      <c r="K722" s="323"/>
      <c r="L722" s="92" t="str">
        <f t="shared" ref="L722:L725" si="5">IF(M722="","","-")</f>
        <v/>
      </c>
      <c r="M722" s="93"/>
      <c r="N722" s="298" t="s">
        <v>587</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609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614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619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612</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573</v>
      </c>
      <c r="H737" s="314"/>
      <c r="I737" s="314"/>
      <c r="J737" s="314"/>
      <c r="K737" s="314"/>
      <c r="L737" s="314"/>
      <c r="M737" s="314"/>
      <c r="N737" s="314"/>
      <c r="O737" s="314"/>
      <c r="P737" s="315"/>
      <c r="Q737" s="326" t="s">
        <v>360</v>
      </c>
      <c r="R737" s="326"/>
      <c r="S737" s="326"/>
      <c r="T737" s="326"/>
      <c r="U737" s="326"/>
      <c r="V737" s="326"/>
      <c r="W737" s="313" t="s">
        <v>573</v>
      </c>
      <c r="X737" s="314"/>
      <c r="Y737" s="314"/>
      <c r="Z737" s="314"/>
      <c r="AA737" s="314"/>
      <c r="AB737" s="314"/>
      <c r="AC737" s="314"/>
      <c r="AD737" s="314"/>
      <c r="AE737" s="314"/>
      <c r="AF737" s="315"/>
      <c r="AG737" s="326" t="s">
        <v>361</v>
      </c>
      <c r="AH737" s="326"/>
      <c r="AI737" s="326"/>
      <c r="AJ737" s="326"/>
      <c r="AK737" s="326"/>
      <c r="AL737" s="326"/>
      <c r="AM737" s="313" t="s">
        <v>561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573</v>
      </c>
      <c r="H738" s="314"/>
      <c r="I738" s="314"/>
      <c r="J738" s="314"/>
      <c r="K738" s="314"/>
      <c r="L738" s="314"/>
      <c r="M738" s="314"/>
      <c r="N738" s="314"/>
      <c r="O738" s="314"/>
      <c r="P738" s="314"/>
      <c r="Q738" s="326" t="s">
        <v>363</v>
      </c>
      <c r="R738" s="326"/>
      <c r="S738" s="326"/>
      <c r="T738" s="326"/>
      <c r="U738" s="326"/>
      <c r="V738" s="326"/>
      <c r="W738" s="313" t="s">
        <v>573</v>
      </c>
      <c r="X738" s="314"/>
      <c r="Y738" s="314"/>
      <c r="Z738" s="314"/>
      <c r="AA738" s="314"/>
      <c r="AB738" s="314"/>
      <c r="AC738" s="314"/>
      <c r="AD738" s="314"/>
      <c r="AE738" s="314"/>
      <c r="AF738" s="315"/>
      <c r="AG738" s="279" t="s">
        <v>364</v>
      </c>
      <c r="AH738" s="279"/>
      <c r="AI738" s="279"/>
      <c r="AJ738" s="279"/>
      <c r="AK738" s="279"/>
      <c r="AL738" s="279"/>
      <c r="AM738" s="313" t="s">
        <v>573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590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t="s">
        <v>602</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591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559</v>
      </c>
      <c r="H781" s="694"/>
      <c r="I781" s="694"/>
      <c r="J781" s="694"/>
      <c r="K781" s="695"/>
      <c r="L781" s="687" t="s">
        <v>592</v>
      </c>
      <c r="M781" s="688"/>
      <c r="N781" s="688"/>
      <c r="O781" s="688"/>
      <c r="P781" s="688"/>
      <c r="Q781" s="688"/>
      <c r="R781" s="688"/>
      <c r="S781" s="688"/>
      <c r="T781" s="688"/>
      <c r="U781" s="688"/>
      <c r="V781" s="688"/>
      <c r="W781" s="688"/>
      <c r="X781" s="689"/>
      <c r="Y781" s="413">
        <v>101</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101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593</v>
      </c>
      <c r="D837" s="369"/>
      <c r="E837" s="369"/>
      <c r="F837" s="369"/>
      <c r="G837" s="369"/>
      <c r="H837" s="369"/>
      <c r="I837" s="369"/>
      <c r="J837" s="370" t="s">
        <v>558</v>
      </c>
      <c r="K837" s="371"/>
      <c r="L837" s="371"/>
      <c r="M837" s="371"/>
      <c r="N837" s="371"/>
      <c r="O837" s="371"/>
      <c r="P837" s="388" t="s">
        <v>593</v>
      </c>
      <c r="Q837" s="372"/>
      <c r="R837" s="372"/>
      <c r="S837" s="372"/>
      <c r="T837" s="372"/>
      <c r="U837" s="372"/>
      <c r="V837" s="372"/>
      <c r="W837" s="372"/>
      <c r="X837" s="372"/>
      <c r="Y837" s="373" t="s">
        <v>593</v>
      </c>
      <c r="Z837" s="374"/>
      <c r="AA837" s="374"/>
      <c r="AB837" s="375"/>
      <c r="AC837" s="383"/>
      <c r="AD837" s="384"/>
      <c r="AE837" s="384"/>
      <c r="AF837" s="384"/>
      <c r="AG837" s="384"/>
      <c r="AH837" s="385" t="s">
        <v>593</v>
      </c>
      <c r="AI837" s="386"/>
      <c r="AJ837" s="386"/>
      <c r="AK837" s="386"/>
      <c r="AL837" s="379" t="s">
        <v>573</v>
      </c>
      <c r="AM837" s="380"/>
      <c r="AN837" s="380"/>
      <c r="AO837" s="381"/>
      <c r="AP837" s="382" t="s">
        <v>573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04"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2017-08-17T09:52:51Z</cp:lastPrinted>
  <dcterms:created xsi:type="dcterms:W3CDTF">2012-03-13T00:50:25Z</dcterms:created>
  <dcterms:modified xsi:type="dcterms:W3CDTF">2017-09-08T06:38:43Z</dcterms:modified>
</cp:coreProperties>
</file>