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<sst xmlns="http://schemas.openxmlformats.org/spreadsheetml/2006/main" count="2870" uniqueCount="617">
  <si>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</si>
  <si>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</si>
  <si>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</si>
  <si>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</si>
  <si>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</si>
  <si>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</si>
  <si>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</si>
  <si>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</si>
  <si>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</si>
  <si>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</si>
  <si>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</si>
  <si>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</si>
  <si>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</si>
  <si>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</si>
  <si>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</si>
  <si>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</si>
  <si>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</si>
  <si>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</si>
  <si>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</si>
  <si>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</si>
  <si>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</si>
  <si>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</si>
  <si>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</si>
  <si>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</si>
  <si>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</si>
  <si>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</si>
  <si>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</si>
  <si>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</si>
  <si>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</si>
  <si>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</si>
  <si>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</si>
  <si>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</si>
  <si>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</si>
  <si>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</si>
  <si>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</si>
  <si>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</si>
  <si>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</si>
  <si>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</si>
  <si>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</si>
  <si>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</si>
  <si>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</si>
  <si>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</si>
  <si>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</si>
  <si>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</si>
  <si>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</si>
  <si>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</si>
  <si>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</si>
  <si>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</si>
  <si>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</si>
  <si>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</si>
  <si>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</si>
  <si>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</si>
  <si>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</si>
  <si>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</si>
  <si>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</si>
  <si>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</si>
  <si>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</si>
  <si>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</si>
  <si>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</si>
  <si>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</si>
  <si>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</si>
  <si>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</si>
  <si>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</si>
  <si>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</si>
  <si>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</si>
  <si>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</si>
  <si>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</si>
  <si>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</si>
  <si>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</si>
  <si>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</si>
  <si>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</si>
  <si>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</si>
  <si>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</si>
  <si>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</si>
  <si>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</si>
  <si>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</si>
  <si>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</si>
  <si>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</si>
  <si>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</si>
  <si>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</si>
  <si>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</si>
  <si>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</si>
  <si>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</si>
  <si>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</si>
  <si>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</si>
  <si>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</si>
  <si>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</si>
  <si>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</si>
  <si>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</si>
  <si>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</si>
  <si>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</si>
  <si>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</si>
  <si>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</si>
  <si>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</si>
  <si>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</si>
  <si>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</si>
  <si>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</si>
  <si>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</si>
  <si>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</si>
  <si>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</si>
  <si>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</si>
  <si>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</si>
  <si>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</si>
  <si>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</si>
  <si>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</si>
  <si>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</si>
  <si>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</si>
  <si>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</si>
  <si>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</si>
  <si>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</si>
  <si>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</si>
  <si>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</si>
  <si>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</si>
  <si>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</si>
  <si>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</si>
  <si>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</si>
  <si>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</si>
  <si>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</si>
  <si>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</si>
  <si>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</si>
  <si>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</si>
  <si>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</si>
  <si>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</si>
  <si>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</si>
  <si>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</si>
  <si>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</si>
  <si>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</si>
  <si>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</si>
  <si>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</si>
  <si>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</si>
  <si>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</si>
  <si>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</si>
  <si>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</si>
  <si>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</si>
  <si>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</si>
  <si>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</si>
  <si>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</si>
  <si>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</si>
  <si>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</si>
  <si>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</si>
  <si>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</si>
  <si>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</si>
  <si>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</si>
  <si>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</si>
  <si>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</si>
  <si>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</si>
  <si>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</si>
  <si>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</si>
  <si>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</si>
  <si>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</si>
  <si>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</si>
  <si>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</si>
  <si>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</si>
  <si>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</si>
  <si>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</si>
  <si>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</si>
  <si>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</si>
  <si>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</si>
  <si>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</si>
  <si>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</si>
  <si>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</si>
  <si>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</si>
  <si>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</si>
  <si>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</si>
  <si>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</si>
  <si>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</si>
  <si>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</si>
  <si>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</si>
  <si>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</si>
  <si>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</si>
  <si>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</si>
  <si>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</si>
  <si>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</si>
  <si>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</si>
  <si>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</si>
  <si>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</si>
  <si>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</si>
  <si>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</si>
  <si>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</si>
  <si>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</si>
  <si>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</si>
  <si>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</si>
  <si>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</si>
  <si>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</si>
  <si>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</si>
  <si>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</si>
  <si>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</si>
  <si>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</si>
  <si>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</si>
  <si>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</si>
  <si>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</si>
  <si>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</si>
  <si>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</si>
  <si>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</si>
  <si>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</si>
  <si>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</si>
  <si>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</si>
  <si>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</si>
  <si>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</si>
  <si>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</si>
  <si>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</si>
  <si>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</si>
  <si>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</si>
  <si>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</si>
  <si>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</si>
  <si>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</si>
  <si>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</si>
  <si>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</si>
  <si>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</si>
  <si>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</si>
  <si>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</si>
  <si>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</si>
  <si>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</si>
  <si>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</si>
  <si>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</si>
  <si>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</si>
  <si>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</si>
  <si>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</si>
  <si>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</si>
  <si>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</si>
  <si>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</si>
  <si>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</si>
  <si>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</si>
  <si>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</si>
  <si>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</si>
  <si>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</si>
  <si>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</si>
  <si>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</si>
  <si>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</si>
  <si>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</si>
  <si>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</si>
  <si>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</si>
  <si>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</si>
  <si>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</si>
  <si>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</si>
  <si>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</si>
  <si>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</si>
  <si>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</si>
  <si>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</si>
  <si>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</si>
  <si>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</si>
  <si>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</si>
  <si>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</si>
  <si>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</si>
  <si>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</si>
  <si>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</si>
  <si>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</si>
  <si>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</si>
  <si>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</si>
  <si>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</si>
  <si>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</si>
  <si>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</si>
  <si>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</si>
  <si>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</si>
  <si>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</si>
  <si>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</si>
  <si>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</si>
  <si>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</si>
  <si>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</si>
  <si>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</si>
  <si>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</si>
  <si>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</si>
  <si>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</si>
  <si>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</si>
  <si>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</si>
  <si>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</si>
  <si>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</si>
  <si>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</si>
  <si>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</si>
  <si>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</si>
  <si>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</si>
  <si>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</si>
  <si>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</si>
  <si>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</si>
  <si>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</si>
  <si>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</si>
  <si>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</si>
  <si>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</si>
  <si>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</si>
  <si>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</si>
  <si>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</si>
  <si>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</si>
  <si>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</si>
  <si>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</si>
  <si>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</si>
  <si>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</si>
  <si>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</si>
  <si>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</si>
  <si>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</si>
  <si>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</si>
  <si>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</si>
  <si>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</si>
  <si>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</si>
  <si>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</si>
  <si>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</si>
  <si>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</si>
  <si>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</si>
  <si>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</si>
  <si>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</si>
  <si>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</si>
  <si>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</si>
  <si>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</si>
  <si>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</si>
  <si>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</si>
  <si>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</si>
  <si>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</si>
  <si>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</si>
  <si>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</si>
  <si>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</si>
  <si>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</si>
  <si>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</si>
  <si>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</si>
  <si>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</si>
  <si>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</si>
  <si>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</si>
  <si>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</si>
  <si>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</si>
  <si>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</si>
  <si>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</si>
  <si>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</si>
  <si>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</si>
  <si>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</si>
  <si>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</si>
  <si>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</si>
  <si>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</si>
  <si>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</si>
  <si>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</si>
  <si>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</si>
  <si>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</si>
  <si>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</si>
  <si>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</si>
  <si>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</si>
  <si>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</si>
  <si>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</si>
  <si>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</si>
  <si>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</si>
  <si>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</si>
  <si>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</si>
  <si>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</si>
  <si>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</si>
  <si>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</si>
  <si>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</si>
  <si>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</si>
  <si>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</si>
  <si>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</si>
  <si>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</si>
  <si>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</si>
  <si>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</si>
  <si>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</si>
  <si>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</si>
  <si>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</si>
  <si>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</si>
  <si>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</si>
  <si>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</si>
  <si>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</si>
  <si>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</si>
  <si>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</si>
  <si>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</si>
  <si>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</si>
  <si>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</si>
  <si>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</si>
  <si>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</si>
  <si>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</si>
  <si>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</si>
  <si>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</si>
  <si>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</si>
  <si>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</si>
  <si>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</si>
  <si>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</si>
  <si>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</si>
  <si>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</si>
  <si>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</si>
  <si>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</si>
  <si>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</si>
  <si>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</si>
  <si>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</si>
  <si>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</si>
  <si>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</si>
  <si>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</si>
  <si>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</si>
  <si>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</si>
  <si>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</si>
  <si>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</si>
  <si>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</si>
  <si>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</si>
  <si>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</si>
  <si>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</si>
  <si>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</si>
  <si>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</si>
  <si>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</si>
  <si>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</si>
  <si>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</si>
  <si>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</si>
  <si>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</si>
  <si>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</si>
  <si>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</si>
  <si>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</si>
  <si>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</si>
  <si>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</si>
  <si>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</si>
  <si>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</si>
  <si>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</si>
  <si>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</si>
  <si>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</si>
  <si>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</si>
  <si>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</si>
  <si>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</si>
  <si>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</si>
  <si>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</si>
  <si>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</si>
  <si>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</si>
  <si>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</si>
  <si>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</si>
  <si>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</si>
  <si>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</si>
  <si>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</si>
  <si>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</si>
  <si>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</si>
  <si>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</si>
  <si>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</si>
  <si>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</si>
  <si>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</si>
  <si>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</si>
  <si>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</si>
  <si>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</si>
  <si>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</si>
  <si>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</si>
  <si>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</si>
  <si>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</si>
  <si>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</si>
  <si>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</si>
  <si>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</si>
  <si>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</si>
  <si>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</si>
  <si>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</si>
  <si>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</si>
  <si>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</si>
  <si>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</si>
  <si>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</si>
  <si>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</si>
  <si>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</si>
  <si>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</si>
  <si>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</si>
  <si>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</si>
  <si>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</si>
  <si>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</si>
  <si>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</si>
  <si>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</si>
  <si>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</si>
  <si>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</si>
  <si>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</si>
  <si>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</si>
  <si>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</si>
  <si>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</si>
  <si>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</si>
  <si>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</si>
  <si>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</si>
  <si>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</si>
  <si>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</si>
  <si>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</si>
  <si>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</si>
  <si>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</si>
  <si>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</si>
  <si>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</si>
  <si>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</si>
  <si>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</si>
  <si>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</si>
  <si>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</si>
  <si>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</si>
  <si>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</si>
  <si>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</si>
  <si>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</si>
  <si>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</si>
  <si>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</si>
  <si>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</si>
  <si>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</si>
  <si>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</si>
  <si>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</si>
  <si>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</si>
  <si>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</si>
  <si>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</si>
  <si>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</si>
  <si>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</si>
  <si>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</si>
  <si>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</si>
  <si>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</si>
  <si>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</si>
  <si>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</si>
  <si>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</si>
  <si>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</si>
  <si>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</si>
  <si>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</si>
  <si>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</si>
  <si>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</si>
  <si>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</si>
  <si>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</si>
  <si>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</si>
  <si>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</si>
  <si>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</si>
  <si>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</si>
  <si>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</si>
  <si>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</si>
  <si>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</si>
  <si>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</si>
  <si>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</si>
  <si>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</si>
  <si>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</si>
  <si>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</si>
  <si>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</si>
  <si>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</si>
  <si>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</si>
  <si>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</si>
  <si>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</si>
  <si>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</si>
  <si>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</si>
  <si>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</si>
  <si>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</si>
  <si>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</si>
  <si>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</si>
  <si>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</si>
  <si>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</si>
  <si>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</si>
  <si>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</si>
  <si>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</si>
  <si>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</si>
  <si>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</si>
  <si>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</si>
  <si>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</si>
  <si>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</si>
  <si>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</si>
  <si>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</si>
  <si>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</si>
  <si>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</si>
  <si>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</si>
  <si>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</si>
  <si>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</si>
  <si>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</si>
  <si>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</si>
  <si>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</si>
  <si>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</si>
  <si>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</si>
  <si>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</si>
  <si>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</si>
  <si>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</si>
  <si>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</si>
  <si>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</si>
  <si>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</si>
  <si>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宇宙に関する取組の強化</t>
    <phoneticPr fontId="5"/>
  </si>
  <si>
    <t>総合外交政策局</t>
    <phoneticPr fontId="5"/>
  </si>
  <si>
    <t>宇宙室</t>
    <phoneticPr fontId="5"/>
  </si>
  <si>
    <t>○</t>
  </si>
  <si>
    <t>外務省設置法第４条第１項ニ</t>
    <phoneticPr fontId="5"/>
  </si>
  <si>
    <t>宇宙基本計画（平成２８年４月閣議決定）等</t>
    <phoneticPr fontId="5"/>
  </si>
  <si>
    <t>-</t>
    <phoneticPr fontId="5"/>
  </si>
  <si>
    <t>-</t>
    <phoneticPr fontId="5"/>
  </si>
  <si>
    <t>-</t>
    <phoneticPr fontId="5"/>
  </si>
  <si>
    <t>-</t>
    <phoneticPr fontId="5"/>
  </si>
  <si>
    <t>-</t>
    <phoneticPr fontId="5"/>
  </si>
  <si>
    <t>国際宇宙協力専門員経費</t>
    <rPh sb="0" eb="2">
      <t>コクサイ</t>
    </rPh>
    <rPh sb="2" eb="4">
      <t>ウチュウ</t>
    </rPh>
    <rPh sb="4" eb="6">
      <t>キョウリョク</t>
    </rPh>
    <rPh sb="6" eb="9">
      <t>センモンイン</t>
    </rPh>
    <rPh sb="9" eb="11">
      <t>ケイヒ</t>
    </rPh>
    <phoneticPr fontId="5"/>
  </si>
  <si>
    <t>宇宙法専門家派遣経費</t>
    <rPh sb="0" eb="2">
      <t>ウチュウ</t>
    </rPh>
    <rPh sb="2" eb="3">
      <t>ホウ</t>
    </rPh>
    <rPh sb="3" eb="6">
      <t>センモンカ</t>
    </rPh>
    <rPh sb="6" eb="8">
      <t>ハケン</t>
    </rPh>
    <rPh sb="8" eb="10">
      <t>ケイヒ</t>
    </rPh>
    <phoneticPr fontId="5"/>
  </si>
  <si>
    <t xml:space="preserve">宇宙空間の安全と宇宙活動の長期的持続可能性の確保及び各国政府との国際宇宙協力の推進を通じ，我が国及び国際社会の平和と安全及び発展に貢献すること。
</t>
    <phoneticPr fontId="5"/>
  </si>
  <si>
    <t>国際の平和と安定に対する取組，　５　宇宙に関する取組の強化</t>
    <phoneticPr fontId="5"/>
  </si>
  <si>
    <t>－</t>
    <phoneticPr fontId="5"/>
  </si>
  <si>
    <t>－</t>
    <phoneticPr fontId="5"/>
  </si>
  <si>
    <t>４２，４４</t>
    <phoneticPr fontId="5"/>
  </si>
  <si>
    <t>（１）国際宇宙協力専門員経費</t>
    <rPh sb="3" eb="5">
      <t>コクサイ</t>
    </rPh>
    <rPh sb="5" eb="7">
      <t>ウチュウ</t>
    </rPh>
    <rPh sb="7" eb="9">
      <t>キョウリョク</t>
    </rPh>
    <rPh sb="9" eb="11">
      <t>センモン</t>
    </rPh>
    <rPh sb="11" eb="12">
      <t>イン</t>
    </rPh>
    <rPh sb="12" eb="14">
      <t>ケイヒ</t>
    </rPh>
    <phoneticPr fontId="5"/>
  </si>
  <si>
    <t>我が国のステートメント回数</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</si>
  <si>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</si>
  <si>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</si>
  <si>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</si>
  <si>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</si>
  <si>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</si>
  <si>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</si>
  <si>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</si>
  <si>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</si>
  <si>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</si>
  <si>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</si>
  <si>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</si>
  <si>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</si>
  <si>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</si>
  <si>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t>
    <phoneticPr fontId="5"/>
  </si>
  <si>
    <t>-</t>
    <phoneticPr fontId="5"/>
  </si>
  <si>
    <t>予算額／国際会議等出席回数　　　　　　　　　　　　　　　　　　　　　　　　　　　　</t>
    <phoneticPr fontId="5"/>
  </si>
  <si>
    <t>国際会議等への出席回数／年</t>
    <phoneticPr fontId="5"/>
  </si>
  <si>
    <t>-</t>
    <phoneticPr fontId="5"/>
  </si>
  <si>
    <t>-</t>
    <phoneticPr fontId="5"/>
  </si>
  <si>
    <t>国連等の場での宇宙空間の平和利用に向けた議論は，我が国の安全な宇宙活動及び国民生活に資するものであり，全ての国民がその便益を享受するものである。また，国が参加すべきである事業である。</t>
    <phoneticPr fontId="5"/>
  </si>
  <si>
    <t>‐</t>
  </si>
  <si>
    <t>6/3</t>
    <phoneticPr fontId="5"/>
  </si>
  <si>
    <t>宇宙に関する法的枠組み等を通じた協力の推進</t>
    <phoneticPr fontId="5"/>
  </si>
  <si>
    <t>国際社会におけるルール作りに一層大きな役割を果たす。</t>
    <phoneticPr fontId="5"/>
  </si>
  <si>
    <t>－</t>
    <phoneticPr fontId="5"/>
  </si>
  <si>
    <t>ＣＯＰＵＯＳを初めとした多国間協議へ積極的に参画・貢献し，宇宙空間の平和利用に関する議論に参加する。</t>
    <phoneticPr fontId="5"/>
  </si>
  <si>
    <t>宇宙空間の平和利用に関する議論に参加し，「宇宙活動の長期的持続可能性に関するガイドライン」に関する議論への関与を深めて，我が国の意見を反映させる。</t>
    <phoneticPr fontId="5"/>
  </si>
  <si>
    <t>〃</t>
    <phoneticPr fontId="5"/>
  </si>
  <si>
    <t>‐</t>
    <phoneticPr fontId="5"/>
  </si>
  <si>
    <t>COPUOS等における国際的な議論への専門家の派遣は，宇宙空間の平和的利用に関する議論への我が国の積極的な貢献の一環であるが，その成果を定量的に示すことは困難であるため。</t>
    <rPh sb="19" eb="21">
      <t>センモン</t>
    </rPh>
    <rPh sb="21" eb="22">
      <t>イエ</t>
    </rPh>
    <phoneticPr fontId="5"/>
  </si>
  <si>
    <t>－</t>
    <phoneticPr fontId="5"/>
  </si>
  <si>
    <t>‐</t>
    <phoneticPr fontId="5"/>
  </si>
  <si>
    <t>‐</t>
    <phoneticPr fontId="5"/>
  </si>
  <si>
    <t>-</t>
    <phoneticPr fontId="5"/>
  </si>
  <si>
    <t>宇宙空間の平和的利用に関する議論への我が国の積極的な貢献</t>
    <rPh sb="0" eb="2">
      <t>ウチュウ</t>
    </rPh>
    <rPh sb="2" eb="4">
      <t>クウカン</t>
    </rPh>
    <rPh sb="5" eb="7">
      <t>ヘイワ</t>
    </rPh>
    <rPh sb="7" eb="8">
      <t>テキ</t>
    </rPh>
    <rPh sb="8" eb="10">
      <t>リヨウ</t>
    </rPh>
    <rPh sb="11" eb="12">
      <t>カン</t>
    </rPh>
    <rPh sb="14" eb="16">
      <t>ギロン</t>
    </rPh>
    <rPh sb="18" eb="19">
      <t>ワ</t>
    </rPh>
    <rPh sb="20" eb="21">
      <t>クニ</t>
    </rPh>
    <rPh sb="22" eb="25">
      <t>セッキョクテキ</t>
    </rPh>
    <rPh sb="26" eb="28">
      <t>コウケン</t>
    </rPh>
    <phoneticPr fontId="5"/>
  </si>
  <si>
    <t>国際宇宙法に関するトラック１．５会合の本邦開催経費</t>
    <rPh sb="0" eb="2">
      <t>コクサイ</t>
    </rPh>
    <rPh sb="2" eb="4">
      <t>ウチュウ</t>
    </rPh>
    <rPh sb="4" eb="5">
      <t>ホウ</t>
    </rPh>
    <rPh sb="6" eb="7">
      <t>カン</t>
    </rPh>
    <rPh sb="16" eb="18">
      <t>カイゴウ</t>
    </rPh>
    <rPh sb="19" eb="21">
      <t>ホンポウ</t>
    </rPh>
    <rPh sb="21" eb="23">
      <t>カイサイ</t>
    </rPh>
    <rPh sb="23" eb="25">
      <t>ケイヒ</t>
    </rPh>
    <phoneticPr fontId="5"/>
  </si>
  <si>
    <t>（３）国際宇宙法に関するトラック１．５会合の本邦開催経費（新規）</t>
    <rPh sb="3" eb="5">
      <t>コクサイ</t>
    </rPh>
    <rPh sb="5" eb="7">
      <t>ウチュウ</t>
    </rPh>
    <rPh sb="7" eb="8">
      <t>ホウ</t>
    </rPh>
    <rPh sb="9" eb="10">
      <t>カン</t>
    </rPh>
    <rPh sb="19" eb="21">
      <t>カイゴウ</t>
    </rPh>
    <rPh sb="22" eb="24">
      <t>ホンポウ</t>
    </rPh>
    <rPh sb="24" eb="26">
      <t>カイサイ</t>
    </rPh>
    <rPh sb="26" eb="28">
      <t>ケイヒ</t>
    </rPh>
    <rPh sb="29" eb="31">
      <t>シンキ</t>
    </rPh>
    <phoneticPr fontId="5"/>
  </si>
  <si>
    <t>（２）宇宙法専門家派遣経費</t>
    <rPh sb="3" eb="5">
      <t>ウチュウ</t>
    </rPh>
    <rPh sb="5" eb="6">
      <t>ホウ</t>
    </rPh>
    <rPh sb="6" eb="9">
      <t>センモンカ</t>
    </rPh>
    <rPh sb="9" eb="11">
      <t>ハケン</t>
    </rPh>
    <rPh sb="11" eb="13">
      <t>ケイヒ</t>
    </rPh>
    <phoneticPr fontId="5"/>
  </si>
  <si>
    <t>安定的かつ持続可能な宇宙環境を確保するため，規範作りを始めとする国際的な議論に積極的に参画・貢献する。また，宇宙先進国等との各国政府との対話の開催を通じ，各国政府との国際宇宙協力を推進する。これらを通じて，我が国及び国際社会の平和と安定に貢献する。</t>
    <rPh sb="24" eb="25">
      <t>ヅク</t>
    </rPh>
    <phoneticPr fontId="5"/>
  </si>
  <si>
    <t>宇宙空間における法の支配の実現・強化を目指し，国際連合宇宙空間平和利用委員会（COPUOS）等における国際的な議論に参加し，「宇宙活動に関する国際行動規範(ICOC)」や「宇宙活動の長期的持続性」に関するガイドラインを含む，国際ルール作りに貢献する。平成29年度は，有識者等をCOPUOS等へ派遣し，ガイドライン合意の形成等に積極的に寄与する。また，米，豪，EU，仏等，既に対話・協議を実施している国との間で対話を継続して行い，協力分野の具体化を通じた国際的な宇宙開発協力を強化し，現在協議・対話を実施していないが，高い宇宙活動能力を有する又は戦略的な重要性が高い諸外国との間では，宇宙政策等に関する政府間・宇宙機関間の対話を促進していく。さらに，平成30年度は，宇宙空間における新たな法的課題に関する議論において，宇宙の軍事利用に適用される国際法マニュアル(MILAMOS:Manual on International Law Applicable to Military Uses of Outer Space)策定プロジェクトの本格化に伴い，トラック1.5会合を我が国にてホストし，本プロセスへの関与を深めることとする。</t>
    <rPh sb="117" eb="118">
      <t>ヅク</t>
    </rPh>
    <rPh sb="177" eb="178">
      <t>ゴウ</t>
    </rPh>
    <rPh sb="232" eb="234">
      <t>カイハツ</t>
    </rPh>
    <rPh sb="262" eb="264">
      <t>カツドウ</t>
    </rPh>
    <rPh sb="358" eb="360">
      <t>ウチュウ</t>
    </rPh>
    <rPh sb="361" eb="363">
      <t>グンジ</t>
    </rPh>
    <rPh sb="363" eb="365">
      <t>リヨウ</t>
    </rPh>
    <rPh sb="366" eb="368">
      <t>テキヨウ</t>
    </rPh>
    <rPh sb="371" eb="373">
      <t>コクサイ</t>
    </rPh>
    <rPh sb="373" eb="374">
      <t>ホウ</t>
    </rPh>
    <phoneticPr fontId="5"/>
  </si>
  <si>
    <t>国際宇宙法に関するトラック1.5会合の本邦開催経費新規要求による増。</t>
    <rPh sb="0" eb="2">
      <t>コクサイ</t>
    </rPh>
    <rPh sb="2" eb="4">
      <t>ウチュウ</t>
    </rPh>
    <rPh sb="4" eb="5">
      <t>ホウ</t>
    </rPh>
    <rPh sb="6" eb="7">
      <t>カン</t>
    </rPh>
    <rPh sb="16" eb="18">
      <t>カイゴウ</t>
    </rPh>
    <rPh sb="19" eb="21">
      <t>ホンポウ</t>
    </rPh>
    <rPh sb="21" eb="23">
      <t>カイサイ</t>
    </rPh>
    <rPh sb="23" eb="25">
      <t>ケイヒ</t>
    </rPh>
    <rPh sb="25" eb="27">
      <t>シンキ</t>
    </rPh>
    <rPh sb="27" eb="29">
      <t>ヨウキュウ</t>
    </rPh>
    <rPh sb="32" eb="33">
      <t>ゾウ</t>
    </rPh>
    <phoneticPr fontId="5"/>
  </si>
  <si>
    <t>本事業において，シート0053(平成28年度で終了）の概要を実施していく。</t>
    <rPh sb="0" eb="1">
      <t>ホン</t>
    </rPh>
    <rPh sb="1" eb="3">
      <t>ジギョウ</t>
    </rPh>
    <rPh sb="16" eb="18">
      <t>ヘイセイ</t>
    </rPh>
    <rPh sb="20" eb="22">
      <t>ネンド</t>
    </rPh>
    <rPh sb="23" eb="25">
      <t>シュウリョウ</t>
    </rPh>
    <rPh sb="27" eb="29">
      <t>ガイヨウ</t>
    </rPh>
    <rPh sb="30" eb="32">
      <t>ジッシ</t>
    </rPh>
    <phoneticPr fontId="5"/>
  </si>
  <si>
    <t>室長　泰松　昌樹</t>
    <rPh sb="3" eb="5">
      <t>ヤスマツ</t>
    </rPh>
    <rPh sb="6" eb="8">
      <t>マサキ</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</si>
  <si>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</si>
  <si>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</si>
  <si>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</si>
  <si>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</si>
  <si>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成果目標の達成を目指し，引き続き適切かつ効率的な事業実施に努める。</t>
    <rPh sb="0" eb="2">
      <t>セイカ</t>
    </rPh>
    <rPh sb="2" eb="4">
      <t>モクヒョウ</t>
    </rPh>
    <rPh sb="5" eb="7">
      <t>タッセイ</t>
    </rPh>
    <rPh sb="8" eb="10">
      <t>メザ</t>
    </rPh>
    <rPh sb="12" eb="13">
      <t>ヒ</t>
    </rPh>
    <rPh sb="14" eb="15">
      <t>ツヅ</t>
    </rPh>
    <rPh sb="16" eb="18">
      <t>テキセツ</t>
    </rPh>
    <rPh sb="20" eb="23">
      <t>コウリツテキ</t>
    </rPh>
    <rPh sb="24" eb="26">
      <t>ジギョウ</t>
    </rPh>
    <rPh sb="26" eb="28">
      <t>ジッシ</t>
    </rPh>
    <rPh sb="29" eb="30">
      <t>ツト</t>
    </rPh>
    <phoneticPr fontId="5"/>
  </si>
  <si>
    <t>外務省（当室）にて，シート0053(平成28年度で終了）の概要を引き続き，実施していく。</t>
    <rPh sb="0" eb="3">
      <t>ガイムショウ</t>
    </rPh>
    <rPh sb="4" eb="6">
      <t>トウシツ</t>
    </rPh>
    <rPh sb="32" eb="33">
      <t>ヒ</t>
    </rPh>
    <rPh sb="34" eb="35">
      <t>ツヅ</t>
    </rPh>
    <phoneticPr fontId="5"/>
  </si>
  <si>
    <t>国際連合宇宙空間平和利用委員会(COPUOS)</t>
    <rPh sb="0" eb="2">
      <t>コクサイ</t>
    </rPh>
    <rPh sb="2" eb="4">
      <t>レンゴウ</t>
    </rPh>
    <rPh sb="4" eb="6">
      <t>ウチュウ</t>
    </rPh>
    <rPh sb="6" eb="8">
      <t>クウカン</t>
    </rPh>
    <rPh sb="8" eb="10">
      <t>ヘイワ</t>
    </rPh>
    <rPh sb="10" eb="12">
      <t>リヨウ</t>
    </rPh>
    <rPh sb="12" eb="15">
      <t>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</si>
</sst>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22413</xdr:colOff>
      <xdr:row>741</xdr:row>
      <xdr:rowOff>257177</xdr:rowOff>
    </xdr:from>
    <xdr:to>
      <xdr:col>30</xdr:col>
      <xdr:colOff>67236</xdr:colOff>
      <xdr:row>743</xdr:row>
      <xdr:rowOff>95250</xdr:rowOff>
    </xdr:to>
    <xdr:sp macro="" textlink="">
      <xdr:nvSpPr>
        <xdr:cNvPr id="2" name="正方形/長方形 1"/>
        <xdr:cNvSpPr/>
      </xdr:nvSpPr>
      <xdr:spPr>
        <a:xfrm>
          <a:off x="4222938" y="38576252"/>
          <a:ext cx="1845048" cy="54292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96931</xdr:colOff>
      <xdr:row>748</xdr:row>
      <xdr:rowOff>47064</xdr:rowOff>
    </xdr:from>
    <xdr:to>
      <xdr:col>31</xdr:col>
      <xdr:colOff>8965</xdr:colOff>
      <xdr:row>750</xdr:row>
      <xdr:rowOff>103093</xdr:rowOff>
    </xdr:to>
    <xdr:sp macro="" textlink="">
      <xdr:nvSpPr>
        <xdr:cNvPr id="3" name="正方形/長方形 2"/>
        <xdr:cNvSpPr/>
      </xdr:nvSpPr>
      <xdr:spPr>
        <a:xfrm>
          <a:off x="4097431" y="40833114"/>
          <a:ext cx="2112309" cy="76087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26</xdr:col>
      <xdr:colOff>4950</xdr:colOff>
      <xdr:row>745</xdr:row>
      <xdr:rowOff>342900</xdr:rowOff>
    </xdr:from>
    <xdr:to>
      <xdr:col>26</xdr:col>
      <xdr:colOff>9525</xdr:colOff>
      <xdr:row>747</xdr:row>
      <xdr:rowOff>19050</xdr:rowOff>
    </xdr:to>
    <xdr:cxnSp macro="">
      <xdr:nvCxnSpPr>
        <xdr:cNvPr id="4" name="直線矢印コネクタ 3"/>
        <xdr:cNvCxnSpPr/>
      </xdr:nvCxnSpPr>
      <xdr:spPr>
        <a:xfrm>
          <a:off x="5205600" y="40071675"/>
          <a:ext cx="4575"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188258</xdr:colOff>
      <xdr:row>743</xdr:row>
      <xdr:rowOff>227479</xdr:rowOff>
    </xdr:from>
    <xdr:to>
      <xdr:col>33</xdr:col>
      <xdr:colOff>188259</xdr:colOff>
      <xdr:row>745</xdr:row>
      <xdr:rowOff>171450</xdr:rowOff>
    </xdr:to>
    <xdr:sp macro="" textlink="">
      <xdr:nvSpPr>
        <xdr:cNvPr id="5" name="テキスト ボックス 4"/>
        <xdr:cNvSpPr txBox="1"/>
      </xdr:nvSpPr>
      <xdr:spPr>
        <a:xfrm>
          <a:off x="3588683" y="39251404"/>
          <a:ext cx="3200401" cy="648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16</xdr:col>
      <xdr:colOff>167527</xdr:colOff>
      <xdr:row>743</xdr:row>
      <xdr:rowOff>118223</xdr:rowOff>
    </xdr:from>
    <xdr:to>
      <xdr:col>34</xdr:col>
      <xdr:colOff>145115</xdr:colOff>
      <xdr:row>745</xdr:row>
      <xdr:rowOff>336177</xdr:rowOff>
    </xdr:to>
    <xdr:sp macro="" textlink="">
      <xdr:nvSpPr>
        <xdr:cNvPr id="6" name="大かっこ 5"/>
        <xdr:cNvSpPr/>
      </xdr:nvSpPr>
      <xdr:spPr>
        <a:xfrm>
          <a:off x="3367927" y="39142148"/>
          <a:ext cx="3578038" cy="9228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107016</xdr:colOff>
      <xdr:row>747</xdr:row>
      <xdr:rowOff>29695</xdr:rowOff>
    </xdr:from>
    <xdr:to>
      <xdr:col>30</xdr:col>
      <xdr:colOff>163046</xdr:colOff>
      <xdr:row>747</xdr:row>
      <xdr:rowOff>326092</xdr:rowOff>
    </xdr:to>
    <xdr:sp macro="" textlink="">
      <xdr:nvSpPr>
        <xdr:cNvPr id="7" name="テキスト ボックス 6"/>
        <xdr:cNvSpPr txBox="1"/>
      </xdr:nvSpPr>
      <xdr:spPr>
        <a:xfrm>
          <a:off x="4107516" y="40463320"/>
          <a:ext cx="2056280" cy="296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17</xdr:col>
      <xdr:colOff>105897</xdr:colOff>
      <xdr:row>750</xdr:row>
      <xdr:rowOff>170867</xdr:rowOff>
    </xdr:from>
    <xdr:to>
      <xdr:col>34</xdr:col>
      <xdr:colOff>57153</xdr:colOff>
      <xdr:row>751</xdr:row>
      <xdr:rowOff>180953</xdr:rowOff>
    </xdr:to>
    <xdr:grpSp>
      <xdr:nvGrpSpPr>
        <xdr:cNvPr id="8" name="グループ化 7"/>
        <xdr:cNvGrpSpPr/>
      </xdr:nvGrpSpPr>
      <xdr:grpSpPr>
        <a:xfrm>
          <a:off x="3575718" y="42597938"/>
          <a:ext cx="3421078" cy="363872"/>
          <a:chOff x="2330823" y="43109028"/>
          <a:chExt cx="2377463" cy="376989"/>
        </a:xfrm>
      </xdr:grpSpPr>
      <xdr:sp macro="" textlink="">
        <xdr:nvSpPr>
          <xdr:cNvPr id="9" name="大かっこ 8"/>
          <xdr:cNvSpPr/>
        </xdr:nvSpPr>
        <xdr:spPr>
          <a:xfrm>
            <a:off x="2330823" y="43109028"/>
            <a:ext cx="2377463" cy="3769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2510115" y="43153854"/>
            <a:ext cx="2129117" cy="32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宇宙法に関する情報収集・分析</a:t>
            </a:r>
          </a:p>
        </xdr:txBody>
      </xdr:sp>
    </xdr:grpSp>
    <xdr:clientData/>
  </xdr:twoCellAnchor>
  <xdr:twoCellAnchor>
    <xdr:from>
      <xdr:col>21</xdr:col>
      <xdr:colOff>57150</xdr:colOff>
      <xdr:row>753</xdr:row>
      <xdr:rowOff>104776</xdr:rowOff>
    </xdr:from>
    <xdr:to>
      <xdr:col>30</xdr:col>
      <xdr:colOff>101973</xdr:colOff>
      <xdr:row>756</xdr:row>
      <xdr:rowOff>28576</xdr:rowOff>
    </xdr:to>
    <xdr:sp macro="" textlink="">
      <xdr:nvSpPr>
        <xdr:cNvPr id="11" name="正方形/長方形 10"/>
        <xdr:cNvSpPr/>
      </xdr:nvSpPr>
      <xdr:spPr>
        <a:xfrm>
          <a:off x="4257675" y="42386251"/>
          <a:ext cx="1845048" cy="495300"/>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96930</xdr:colOff>
      <xdr:row>756</xdr:row>
      <xdr:rowOff>100293</xdr:rowOff>
    </xdr:from>
    <xdr:to>
      <xdr:col>39</xdr:col>
      <xdr:colOff>76200</xdr:colOff>
      <xdr:row>758</xdr:row>
      <xdr:rowOff>213472</xdr:rowOff>
    </xdr:to>
    <xdr:sp macro="" textlink="">
      <xdr:nvSpPr>
        <xdr:cNvPr id="26" name="大かっこ 25"/>
        <xdr:cNvSpPr/>
      </xdr:nvSpPr>
      <xdr:spPr>
        <a:xfrm>
          <a:off x="2697255" y="42953268"/>
          <a:ext cx="5179920" cy="7323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10644</xdr:colOff>
      <xdr:row>756</xdr:row>
      <xdr:rowOff>116542</xdr:rowOff>
    </xdr:from>
    <xdr:to>
      <xdr:col>38</xdr:col>
      <xdr:colOff>76200</xdr:colOff>
      <xdr:row>758</xdr:row>
      <xdr:rowOff>209551</xdr:rowOff>
    </xdr:to>
    <xdr:sp macro="" textlink="">
      <xdr:nvSpPr>
        <xdr:cNvPr id="27" name="テキスト ボックス 26"/>
        <xdr:cNvSpPr txBox="1"/>
      </xdr:nvSpPr>
      <xdr:spPr>
        <a:xfrm>
          <a:off x="2810994" y="42969517"/>
          <a:ext cx="4866156" cy="712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宇宙空間における法の支配の実現・強化に関する我が国の立場を効果的に発信するため，有識者等を国連宇宙空間平和利用委員会の各会合へ派遣し，関係国間において議論等を行う。</a:t>
          </a:r>
        </a:p>
      </xdr:txBody>
    </xdr:sp>
    <xdr:clientData/>
  </xdr:twoCellAnchor>
  <xdr:twoCellAnchor>
    <xdr:from>
      <xdr:col>21</xdr:col>
      <xdr:colOff>11144</xdr:colOff>
      <xdr:row>759</xdr:row>
      <xdr:rowOff>352434</xdr:rowOff>
    </xdr:from>
    <xdr:to>
      <xdr:col>30</xdr:col>
      <xdr:colOff>123825</xdr:colOff>
      <xdr:row>761</xdr:row>
      <xdr:rowOff>47625</xdr:rowOff>
    </xdr:to>
    <xdr:sp macro="" textlink="">
      <xdr:nvSpPr>
        <xdr:cNvPr id="34" name="テキスト ボックス 33"/>
        <xdr:cNvSpPr txBox="1"/>
      </xdr:nvSpPr>
      <xdr:spPr>
        <a:xfrm>
          <a:off x="4211669" y="44157909"/>
          <a:ext cx="1912906" cy="295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有識者に直接支出</a:t>
          </a:r>
          <a:r>
            <a:rPr kumimoji="1" lang="en-US" altLang="ja-JP" sz="1100"/>
            <a:t>】</a:t>
          </a:r>
          <a:endParaRPr kumimoji="1" lang="ja-JP" altLang="en-US" sz="1100"/>
        </a:p>
      </xdr:txBody>
    </xdr:sp>
    <xdr:clientData/>
  </xdr:twoCellAnchor>
  <xdr:twoCellAnchor>
    <xdr:from>
      <xdr:col>20</xdr:col>
      <xdr:colOff>158765</xdr:colOff>
      <xdr:row>761</xdr:row>
      <xdr:rowOff>128937</xdr:rowOff>
    </xdr:from>
    <xdr:to>
      <xdr:col>30</xdr:col>
      <xdr:colOff>181298</xdr:colOff>
      <xdr:row>763</xdr:row>
      <xdr:rowOff>72468</xdr:rowOff>
    </xdr:to>
    <xdr:sp macro="" textlink="">
      <xdr:nvSpPr>
        <xdr:cNvPr id="35" name="正方形/長方形 34"/>
        <xdr:cNvSpPr/>
      </xdr:nvSpPr>
      <xdr:spPr>
        <a:xfrm>
          <a:off x="4159265" y="44534487"/>
          <a:ext cx="2022783" cy="772206"/>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a:t>
          </a:r>
          <a:r>
            <a:rPr kumimoji="1" lang="ja-JP" altLang="en-US" sz="1200">
              <a:solidFill>
                <a:schemeClr val="dk1"/>
              </a:solidFill>
              <a:effectLst/>
              <a:latin typeface="+mn-lt"/>
              <a:ea typeface="+mn-ea"/>
              <a:cs typeface="+mn-cs"/>
            </a:rPr>
            <a:t>有識者</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３百万円</a:t>
          </a:r>
          <a:endParaRPr lang="ja-JP" altLang="en-US" sz="1200"/>
        </a:p>
      </xdr:txBody>
    </xdr:sp>
    <xdr:clientData/>
  </xdr:twoCellAnchor>
  <xdr:twoCellAnchor>
    <xdr:from>
      <xdr:col>20</xdr:col>
      <xdr:colOff>161925</xdr:colOff>
      <xdr:row>763</xdr:row>
      <xdr:rowOff>123014</xdr:rowOff>
    </xdr:from>
    <xdr:to>
      <xdr:col>30</xdr:col>
      <xdr:colOff>123825</xdr:colOff>
      <xdr:row>764</xdr:row>
      <xdr:rowOff>209550</xdr:rowOff>
    </xdr:to>
    <xdr:sp macro="" textlink="">
      <xdr:nvSpPr>
        <xdr:cNvPr id="37" name="大かっこ 36"/>
        <xdr:cNvSpPr/>
      </xdr:nvSpPr>
      <xdr:spPr>
        <a:xfrm>
          <a:off x="4162425" y="45357239"/>
          <a:ext cx="1962150" cy="40086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146076</xdr:colOff>
      <xdr:row>763</xdr:row>
      <xdr:rowOff>157082</xdr:rowOff>
    </xdr:from>
    <xdr:to>
      <xdr:col>30</xdr:col>
      <xdr:colOff>66675</xdr:colOff>
      <xdr:row>764</xdr:row>
      <xdr:rowOff>123825</xdr:rowOff>
    </xdr:to>
    <xdr:sp macro="" textlink="">
      <xdr:nvSpPr>
        <xdr:cNvPr id="38" name="テキスト ボックス 37"/>
        <xdr:cNvSpPr txBox="1"/>
      </xdr:nvSpPr>
      <xdr:spPr>
        <a:xfrm>
          <a:off x="4346601" y="45391307"/>
          <a:ext cx="1720824" cy="281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国際会議出席旅費</a:t>
          </a:r>
        </a:p>
      </xdr:txBody>
    </xdr:sp>
    <xdr:clientData/>
  </xdr:twoCellAnchor>
  <xdr:twoCellAnchor>
    <xdr:from>
      <xdr:col>26</xdr:col>
      <xdr:colOff>43422</xdr:colOff>
      <xdr:row>758</xdr:row>
      <xdr:rowOff>209551</xdr:rowOff>
    </xdr:from>
    <xdr:to>
      <xdr:col>26</xdr:col>
      <xdr:colOff>47625</xdr:colOff>
      <xdr:row>759</xdr:row>
      <xdr:rowOff>342900</xdr:rowOff>
    </xdr:to>
    <xdr:cxnSp macro="">
      <xdr:nvCxnSpPr>
        <xdr:cNvPr id="45" name="直線矢印コネクタ 44"/>
        <xdr:cNvCxnSpPr>
          <a:stCxn id="27" idx="2"/>
        </xdr:cNvCxnSpPr>
      </xdr:nvCxnSpPr>
      <xdr:spPr>
        <a:xfrm>
          <a:off x="5244072" y="43681651"/>
          <a:ext cx="4203" cy="4667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767</xdr:row>
      <xdr:rowOff>0</xdr:rowOff>
    </xdr:from>
    <xdr:to>
      <xdr:col>30</xdr:col>
      <xdr:colOff>54348</xdr:colOff>
      <xdr:row>768</xdr:row>
      <xdr:rowOff>180975</xdr:rowOff>
    </xdr:to>
    <xdr:sp macro="" textlink="">
      <xdr:nvSpPr>
        <xdr:cNvPr id="28" name="正方形/長方形 27"/>
        <xdr:cNvSpPr/>
      </xdr:nvSpPr>
      <xdr:spPr>
        <a:xfrm>
          <a:off x="4210050" y="46491525"/>
          <a:ext cx="1845048" cy="495300"/>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85724</xdr:colOff>
      <xdr:row>768</xdr:row>
      <xdr:rowOff>247649</xdr:rowOff>
    </xdr:from>
    <xdr:to>
      <xdr:col>38</xdr:col>
      <xdr:colOff>133351</xdr:colOff>
      <xdr:row>770</xdr:row>
      <xdr:rowOff>200025</xdr:rowOff>
    </xdr:to>
    <xdr:sp macro="" textlink="">
      <xdr:nvSpPr>
        <xdr:cNvPr id="29" name="テキスト ボックス 28"/>
        <xdr:cNvSpPr txBox="1"/>
      </xdr:nvSpPr>
      <xdr:spPr>
        <a:xfrm>
          <a:off x="3086099" y="47263049"/>
          <a:ext cx="4648202" cy="609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国際宇宙法に関するトラック１．５会合の本邦開催にかかる業務を委託。</a:t>
          </a:r>
        </a:p>
      </xdr:txBody>
    </xdr:sp>
    <xdr:clientData/>
  </xdr:twoCellAnchor>
  <xdr:twoCellAnchor>
    <xdr:from>
      <xdr:col>25</xdr:col>
      <xdr:colOff>190500</xdr:colOff>
      <xdr:row>770</xdr:row>
      <xdr:rowOff>190500</xdr:rowOff>
    </xdr:from>
    <xdr:to>
      <xdr:col>25</xdr:col>
      <xdr:colOff>194703</xdr:colOff>
      <xdr:row>771</xdr:row>
      <xdr:rowOff>161924</xdr:rowOff>
    </xdr:to>
    <xdr:cxnSp macro="">
      <xdr:nvCxnSpPr>
        <xdr:cNvPr id="30" name="直線矢印コネクタ 29"/>
        <xdr:cNvCxnSpPr/>
      </xdr:nvCxnSpPr>
      <xdr:spPr>
        <a:xfrm>
          <a:off x="5191125" y="47863125"/>
          <a:ext cx="4203" cy="28574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190499</xdr:colOff>
      <xdr:row>768</xdr:row>
      <xdr:rowOff>247649</xdr:rowOff>
    </xdr:from>
    <xdr:to>
      <xdr:col>39</xdr:col>
      <xdr:colOff>38100</xdr:colOff>
      <xdr:row>770</xdr:row>
      <xdr:rowOff>180975</xdr:rowOff>
    </xdr:to>
    <xdr:sp macro="" textlink="">
      <xdr:nvSpPr>
        <xdr:cNvPr id="31" name="大かっこ 30"/>
        <xdr:cNvSpPr/>
      </xdr:nvSpPr>
      <xdr:spPr>
        <a:xfrm>
          <a:off x="2990849" y="47263049"/>
          <a:ext cx="4848226" cy="59055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152400</xdr:colOff>
      <xdr:row>772</xdr:row>
      <xdr:rowOff>247650</xdr:rowOff>
    </xdr:from>
    <xdr:to>
      <xdr:col>30</xdr:col>
      <xdr:colOff>174933</xdr:colOff>
      <xdr:row>775</xdr:row>
      <xdr:rowOff>76881</xdr:rowOff>
    </xdr:to>
    <xdr:sp macro="" textlink="">
      <xdr:nvSpPr>
        <xdr:cNvPr id="33" name="正方形/長方形 32"/>
        <xdr:cNvSpPr/>
      </xdr:nvSpPr>
      <xdr:spPr>
        <a:xfrm>
          <a:off x="4152900" y="48339375"/>
          <a:ext cx="2022783" cy="772206"/>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Ｃ</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民間企業等</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１３百万円</a:t>
          </a:r>
          <a:endParaRPr lang="ja-JP" altLang="en-US" sz="1200"/>
        </a:p>
      </xdr:txBody>
    </xdr:sp>
    <xdr:clientData/>
  </xdr:twoCellAnchor>
  <xdr:twoCellAnchor>
    <xdr:from>
      <xdr:col>23</xdr:col>
      <xdr:colOff>9525</xdr:colOff>
      <xdr:row>771</xdr:row>
      <xdr:rowOff>200025</xdr:rowOff>
    </xdr:from>
    <xdr:to>
      <xdr:col>28</xdr:col>
      <xdr:colOff>66675</xdr:colOff>
      <xdr:row>772</xdr:row>
      <xdr:rowOff>180966</xdr:rowOff>
    </xdr:to>
    <xdr:sp macro="" textlink="">
      <xdr:nvSpPr>
        <xdr:cNvPr id="36" name="テキスト ボックス 35"/>
        <xdr:cNvSpPr txBox="1"/>
      </xdr:nvSpPr>
      <xdr:spPr>
        <a:xfrm>
          <a:off x="4610100" y="47977425"/>
          <a:ext cx="1057275" cy="295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委　託</a:t>
          </a:r>
          <a:r>
            <a:rPr kumimoji="1" lang="en-US" altLang="ja-JP" sz="1100"/>
            <a:t>】</a:t>
          </a:r>
          <a:endParaRPr kumimoji="1" lang="ja-JP" altLang="en-US" sz="1100"/>
        </a:p>
      </xdr:txBody>
    </xdr:sp>
    <xdr:clientData/>
  </xdr:twoCellAnchor>
  <xdr:twoCellAnchor>
    <xdr:from>
      <xdr:col>16</xdr:col>
      <xdr:colOff>66675</xdr:colOff>
      <xdr:row>775</xdr:row>
      <xdr:rowOff>142874</xdr:rowOff>
    </xdr:from>
    <xdr:to>
      <xdr:col>34</xdr:col>
      <xdr:colOff>123825</xdr:colOff>
      <xdr:row>777</xdr:row>
      <xdr:rowOff>66675</xdr:rowOff>
    </xdr:to>
    <xdr:sp macro="" textlink="">
      <xdr:nvSpPr>
        <xdr:cNvPr id="40" name="テキスト ボックス 39"/>
        <xdr:cNvSpPr txBox="1"/>
      </xdr:nvSpPr>
      <xdr:spPr>
        <a:xfrm>
          <a:off x="3267075" y="49177574"/>
          <a:ext cx="3657600" cy="561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国際宇宙法に関するトラック１．５会合の運営にかかる業務を実施。</a:t>
          </a:r>
        </a:p>
      </xdr:txBody>
    </xdr:sp>
    <xdr:clientData/>
  </xdr:twoCellAnchor>
  <xdr:twoCellAnchor>
    <xdr:from>
      <xdr:col>15</xdr:col>
      <xdr:colOff>152400</xdr:colOff>
      <xdr:row>775</xdr:row>
      <xdr:rowOff>76201</xdr:rowOff>
    </xdr:from>
    <xdr:to>
      <xdr:col>34</xdr:col>
      <xdr:colOff>190500</xdr:colOff>
      <xdr:row>777</xdr:row>
      <xdr:rowOff>114300</xdr:rowOff>
    </xdr:to>
    <xdr:sp macro="" textlink="">
      <xdr:nvSpPr>
        <xdr:cNvPr id="41" name="大かっこ 40"/>
        <xdr:cNvSpPr/>
      </xdr:nvSpPr>
      <xdr:spPr>
        <a:xfrm>
          <a:off x="3152775" y="49110901"/>
          <a:ext cx="3838575" cy="67627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7" t="s">
        <v>26</v>
      </c>
      <c r="B4" s="708"/>
      <c r="C4" s="708"/>
      <c r="D4" s="708"/>
      <c r="E4" s="708"/>
      <c r="F4" s="708"/>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6" t="s">
        <v>78</v>
      </c>
      <c r="H5" s="527"/>
      <c r="I5" s="527"/>
      <c r="J5" s="527"/>
      <c r="K5" s="527"/>
      <c r="L5" s="527"/>
      <c r="M5" s="528" t="s">
        <v>67</v>
      </c>
      <c r="N5" s="529"/>
      <c r="O5" s="529"/>
      <c r="P5" s="529"/>
      <c r="Q5" s="529"/>
      <c r="R5" s="530"/>
      <c r="S5" s="531" t="s">
        <v>132</v>
      </c>
      <c r="T5" s="527"/>
      <c r="U5" s="527"/>
      <c r="V5" s="527"/>
      <c r="W5" s="527"/>
      <c r="X5" s="532"/>
      <c r="Y5" s="699" t="s">
        <v>3</v>
      </c>
      <c r="Z5" s="700"/>
      <c r="AA5" s="700"/>
      <c r="AB5" s="700"/>
      <c r="AC5" s="700"/>
      <c r="AD5" s="701"/>
      <c r="AE5" s="702" t="s">
        <v>549</v>
      </c>
      <c r="AF5" s="702"/>
      <c r="AG5" s="702"/>
      <c r="AH5" s="702"/>
      <c r="AI5" s="702"/>
      <c r="AJ5" s="702"/>
      <c r="AK5" s="702"/>
      <c r="AL5" s="702"/>
      <c r="AM5" s="702"/>
      <c r="AN5" s="702"/>
      <c r="AO5" s="702"/>
      <c r="AP5" s="703"/>
      <c r="AQ5" s="704" t="s">
        <v>609</v>
      </c>
      <c r="AR5" s="705"/>
      <c r="AS5" s="705"/>
      <c r="AT5" s="705"/>
      <c r="AU5" s="705"/>
      <c r="AV5" s="705"/>
      <c r="AW5" s="705"/>
      <c r="AX5" s="706"/>
    </row>
    <row r="6" spans="1:50" ht="39" customHeight="1" x14ac:dyDescent="0.15">
      <c r="A6" s="709" t="s">
        <v>4</v>
      </c>
      <c r="B6" s="710"/>
      <c r="C6" s="710"/>
      <c r="D6" s="710"/>
      <c r="E6" s="710"/>
      <c r="F6" s="710"/>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551</v>
      </c>
      <c r="H7" s="814"/>
      <c r="I7" s="814"/>
      <c r="J7" s="814"/>
      <c r="K7" s="814"/>
      <c r="L7" s="814"/>
      <c r="M7" s="814"/>
      <c r="N7" s="814"/>
      <c r="O7" s="814"/>
      <c r="P7" s="814"/>
      <c r="Q7" s="814"/>
      <c r="R7" s="814"/>
      <c r="S7" s="814"/>
      <c r="T7" s="814"/>
      <c r="U7" s="814"/>
      <c r="V7" s="814"/>
      <c r="W7" s="814"/>
      <c r="X7" s="815"/>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0" t="s">
        <v>391</v>
      </c>
      <c r="B8" s="811"/>
      <c r="C8" s="811"/>
      <c r="D8" s="811"/>
      <c r="E8" s="811"/>
      <c r="F8" s="812"/>
      <c r="G8" s="193" t="str">
        <f>入力規則等!A26</f>
        <v>宇宙開発利用</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3"/>
    </row>
    <row r="9" spans="1:50" ht="63" customHeight="1" x14ac:dyDescent="0.15">
      <c r="A9" s="106" t="s">
        <v>24</v>
      </c>
      <c r="B9" s="107"/>
      <c r="C9" s="107"/>
      <c r="D9" s="107"/>
      <c r="E9" s="107"/>
      <c r="F9" s="107"/>
      <c r="G9" s="548" t="s">
        <v>605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2.25" customHeight="1" x14ac:dyDescent="0.15">
      <c r="A10" s="724" t="s">
        <v>31</v>
      </c>
      <c r="B10" s="725"/>
      <c r="C10" s="725"/>
      <c r="D10" s="725"/>
      <c r="E10" s="725"/>
      <c r="F10" s="725"/>
      <c r="G10" s="659" t="s">
        <v>606</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4" t="s">
        <v>6</v>
      </c>
      <c r="B11" s="725"/>
      <c r="C11" s="725"/>
      <c r="D11" s="725"/>
      <c r="E11" s="725"/>
      <c r="F11" s="73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0" t="s">
        <v>25</v>
      </c>
      <c r="B12" s="101"/>
      <c r="C12" s="101"/>
      <c r="D12" s="101"/>
      <c r="E12" s="101"/>
      <c r="F12" s="102"/>
      <c r="G12" s="665"/>
      <c r="H12" s="666"/>
      <c r="I12" s="666"/>
      <c r="J12" s="666"/>
      <c r="K12" s="666"/>
      <c r="L12" s="666"/>
      <c r="M12" s="666"/>
      <c r="N12" s="666"/>
      <c r="O12" s="66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6"/>
    </row>
    <row r="13" spans="1:50" ht="21" customHeight="1" x14ac:dyDescent="0.15">
      <c r="A13" s="103"/>
      <c r="B13" s="104"/>
      <c r="C13" s="104"/>
      <c r="D13" s="104"/>
      <c r="E13" s="104"/>
      <c r="F13" s="105"/>
      <c r="G13" s="727" t="s">
        <v>7</v>
      </c>
      <c r="H13" s="728"/>
      <c r="I13" s="625" t="s">
        <v>8</v>
      </c>
      <c r="J13" s="626"/>
      <c r="K13" s="626"/>
      <c r="L13" s="626"/>
      <c r="M13" s="626"/>
      <c r="N13" s="626"/>
      <c r="O13" s="627"/>
      <c r="P13" s="182" t="s">
        <v>553</v>
      </c>
      <c r="Q13" s="183"/>
      <c r="R13" s="183"/>
      <c r="S13" s="183"/>
      <c r="T13" s="183"/>
      <c r="U13" s="183"/>
      <c r="V13" s="184"/>
      <c r="W13" s="182" t="s">
        <v>554</v>
      </c>
      <c r="X13" s="183"/>
      <c r="Y13" s="183"/>
      <c r="Z13" s="183"/>
      <c r="AA13" s="183"/>
      <c r="AB13" s="183"/>
      <c r="AC13" s="184"/>
      <c r="AD13" s="182" t="s">
        <v>554</v>
      </c>
      <c r="AE13" s="183"/>
      <c r="AF13" s="183"/>
      <c r="AG13" s="183"/>
      <c r="AH13" s="183"/>
      <c r="AI13" s="183"/>
      <c r="AJ13" s="184"/>
      <c r="AK13" s="182">
        <v>6</v>
      </c>
      <c r="AL13" s="183"/>
      <c r="AM13" s="183"/>
      <c r="AN13" s="183"/>
      <c r="AO13" s="183"/>
      <c r="AP13" s="183"/>
      <c r="AQ13" s="184"/>
      <c r="AR13" s="179">
        <v>23</v>
      </c>
      <c r="AS13" s="180"/>
      <c r="AT13" s="180"/>
      <c r="AU13" s="180"/>
      <c r="AV13" s="180"/>
      <c r="AW13" s="180"/>
      <c r="AX13" s="383"/>
    </row>
    <row r="14" spans="1:50" ht="21" customHeight="1" x14ac:dyDescent="0.15">
      <c r="A14" s="103"/>
      <c r="B14" s="104"/>
      <c r="C14" s="104"/>
      <c r="D14" s="104"/>
      <c r="E14" s="104"/>
      <c r="F14" s="105"/>
      <c r="G14" s="729"/>
      <c r="H14" s="730"/>
      <c r="I14" s="551" t="s">
        <v>9</v>
      </c>
      <c r="J14" s="616"/>
      <c r="K14" s="616"/>
      <c r="L14" s="616"/>
      <c r="M14" s="616"/>
      <c r="N14" s="616"/>
      <c r="O14" s="617"/>
      <c r="P14" s="182" t="s">
        <v>555</v>
      </c>
      <c r="Q14" s="183"/>
      <c r="R14" s="183"/>
      <c r="S14" s="183"/>
      <c r="T14" s="183"/>
      <c r="U14" s="183"/>
      <c r="V14" s="184"/>
      <c r="W14" s="182" t="s">
        <v>555</v>
      </c>
      <c r="X14" s="183"/>
      <c r="Y14" s="183"/>
      <c r="Z14" s="183"/>
      <c r="AA14" s="183"/>
      <c r="AB14" s="183"/>
      <c r="AC14" s="184"/>
      <c r="AD14" s="182" t="s">
        <v>555</v>
      </c>
      <c r="AE14" s="183"/>
      <c r="AF14" s="183"/>
      <c r="AG14" s="183"/>
      <c r="AH14" s="183"/>
      <c r="AI14" s="183"/>
      <c r="AJ14" s="184"/>
      <c r="AK14" s="182" t="s">
        <v>555</v>
      </c>
      <c r="AL14" s="183"/>
      <c r="AM14" s="183"/>
      <c r="AN14" s="183"/>
      <c r="AO14" s="183"/>
      <c r="AP14" s="183"/>
      <c r="AQ14" s="184"/>
      <c r="AR14" s="652"/>
      <c r="AS14" s="652"/>
      <c r="AT14" s="652"/>
      <c r="AU14" s="652"/>
      <c r="AV14" s="652"/>
      <c r="AW14" s="652"/>
      <c r="AX14" s="653"/>
    </row>
    <row r="15" spans="1:50" ht="21" customHeight="1" x14ac:dyDescent="0.15">
      <c r="A15" s="103"/>
      <c r="B15" s="104"/>
      <c r="C15" s="104"/>
      <c r="D15" s="104"/>
      <c r="E15" s="104"/>
      <c r="F15" s="105"/>
      <c r="G15" s="729"/>
      <c r="H15" s="730"/>
      <c r="I15" s="551" t="s">
        <v>52</v>
      </c>
      <c r="J15" s="552"/>
      <c r="K15" s="552"/>
      <c r="L15" s="552"/>
      <c r="M15" s="552"/>
      <c r="N15" s="552"/>
      <c r="O15" s="553"/>
      <c r="P15" s="182" t="s">
        <v>555</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c r="AS15" s="183"/>
      <c r="AT15" s="183"/>
      <c r="AU15" s="183"/>
      <c r="AV15" s="183"/>
      <c r="AW15" s="183"/>
      <c r="AX15" s="615"/>
    </row>
    <row r="16" spans="1:50" ht="21" customHeight="1" x14ac:dyDescent="0.15">
      <c r="A16" s="103"/>
      <c r="B16" s="104"/>
      <c r="C16" s="104"/>
      <c r="D16" s="104"/>
      <c r="E16" s="104"/>
      <c r="F16" s="105"/>
      <c r="G16" s="729"/>
      <c r="H16" s="730"/>
      <c r="I16" s="551" t="s">
        <v>53</v>
      </c>
      <c r="J16" s="552"/>
      <c r="K16" s="552"/>
      <c r="L16" s="552"/>
      <c r="M16" s="552"/>
      <c r="N16" s="552"/>
      <c r="O16" s="553"/>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t="s">
        <v>557</v>
      </c>
      <c r="AL16" s="183"/>
      <c r="AM16" s="183"/>
      <c r="AN16" s="183"/>
      <c r="AO16" s="183"/>
      <c r="AP16" s="183"/>
      <c r="AQ16" s="184"/>
      <c r="AR16" s="662"/>
      <c r="AS16" s="663"/>
      <c r="AT16" s="663"/>
      <c r="AU16" s="663"/>
      <c r="AV16" s="663"/>
      <c r="AW16" s="663"/>
      <c r="AX16" s="664"/>
    </row>
    <row r="17" spans="1:50" ht="24.75" customHeight="1" x14ac:dyDescent="0.15">
      <c r="A17" s="103"/>
      <c r="B17" s="104"/>
      <c r="C17" s="104"/>
      <c r="D17" s="104"/>
      <c r="E17" s="104"/>
      <c r="F17" s="105"/>
      <c r="G17" s="729"/>
      <c r="H17" s="730"/>
      <c r="I17" s="551" t="s">
        <v>51</v>
      </c>
      <c r="J17" s="616"/>
      <c r="K17" s="616"/>
      <c r="L17" s="616"/>
      <c r="M17" s="616"/>
      <c r="N17" s="616"/>
      <c r="O17" s="617"/>
      <c r="P17" s="182" t="s">
        <v>556</v>
      </c>
      <c r="Q17" s="183"/>
      <c r="R17" s="183"/>
      <c r="S17" s="183"/>
      <c r="T17" s="183"/>
      <c r="U17" s="183"/>
      <c r="V17" s="184"/>
      <c r="W17" s="182" t="s">
        <v>556</v>
      </c>
      <c r="X17" s="183"/>
      <c r="Y17" s="183"/>
      <c r="Z17" s="183"/>
      <c r="AA17" s="183"/>
      <c r="AB17" s="183"/>
      <c r="AC17" s="184"/>
      <c r="AD17" s="182" t="s">
        <v>557</v>
      </c>
      <c r="AE17" s="183"/>
      <c r="AF17" s="183"/>
      <c r="AG17" s="183"/>
      <c r="AH17" s="183"/>
      <c r="AI17" s="183"/>
      <c r="AJ17" s="184"/>
      <c r="AK17" s="182" t="s">
        <v>556</v>
      </c>
      <c r="AL17" s="183"/>
      <c r="AM17" s="183"/>
      <c r="AN17" s="183"/>
      <c r="AO17" s="183"/>
      <c r="AP17" s="183"/>
      <c r="AQ17" s="184"/>
      <c r="AR17" s="381"/>
      <c r="AS17" s="381"/>
      <c r="AT17" s="381"/>
      <c r="AU17" s="381"/>
      <c r="AV17" s="381"/>
      <c r="AW17" s="381"/>
      <c r="AX17" s="382"/>
    </row>
    <row r="18" spans="1:50" ht="24.75" customHeight="1" x14ac:dyDescent="0.15">
      <c r="A18" s="103"/>
      <c r="B18" s="104"/>
      <c r="C18" s="104"/>
      <c r="D18" s="104"/>
      <c r="E18" s="104"/>
      <c r="F18" s="105"/>
      <c r="G18" s="731"/>
      <c r="H18" s="732"/>
      <c r="I18" s="719" t="s">
        <v>21</v>
      </c>
      <c r="J18" s="720"/>
      <c r="K18" s="720"/>
      <c r="L18" s="720"/>
      <c r="M18" s="720"/>
      <c r="N18" s="720"/>
      <c r="O18" s="721"/>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6</v>
      </c>
      <c r="AL18" s="204"/>
      <c r="AM18" s="204"/>
      <c r="AN18" s="204"/>
      <c r="AO18" s="204"/>
      <c r="AP18" s="204"/>
      <c r="AQ18" s="205"/>
      <c r="AR18" s="203">
        <f>SUM(AR13:AX17)</f>
        <v>23</v>
      </c>
      <c r="AS18" s="204"/>
      <c r="AT18" s="204"/>
      <c r="AU18" s="204"/>
      <c r="AV18" s="204"/>
      <c r="AW18" s="204"/>
      <c r="AX18" s="507"/>
    </row>
    <row r="19" spans="1:50" ht="24.75" customHeight="1" x14ac:dyDescent="0.15">
      <c r="A19" s="103"/>
      <c r="B19" s="104"/>
      <c r="C19" s="104"/>
      <c r="D19" s="104"/>
      <c r="E19" s="104"/>
      <c r="F19" s="105"/>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3"/>
      <c r="B20" s="104"/>
      <c r="C20" s="104"/>
      <c r="D20" s="104"/>
      <c r="E20" s="104"/>
      <c r="F20" s="105"/>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5"/>
      <c r="AR20" s="595"/>
      <c r="AS20" s="595"/>
      <c r="AT20" s="595"/>
      <c r="AU20" s="506"/>
      <c r="AV20" s="506"/>
      <c r="AW20" s="506"/>
      <c r="AX20" s="508"/>
    </row>
    <row r="21" spans="1:50" ht="25.5" customHeight="1" x14ac:dyDescent="0.15">
      <c r="A21" s="106"/>
      <c r="B21" s="107"/>
      <c r="C21" s="107"/>
      <c r="D21" s="107"/>
      <c r="E21" s="107"/>
      <c r="F21" s="108"/>
      <c r="G21" s="895" t="s">
        <v>508</v>
      </c>
      <c r="H21" s="896"/>
      <c r="I21" s="896"/>
      <c r="J21" s="896"/>
      <c r="K21" s="896"/>
      <c r="L21" s="896"/>
      <c r="M21" s="896"/>
      <c r="N21" s="896"/>
      <c r="O21" s="896"/>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5"/>
      <c r="AR21" s="595"/>
      <c r="AS21" s="595"/>
      <c r="AT21" s="595"/>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558</v>
      </c>
      <c r="H23" s="148"/>
      <c r="I23" s="148"/>
      <c r="J23" s="148"/>
      <c r="K23" s="148"/>
      <c r="L23" s="148"/>
      <c r="M23" s="148"/>
      <c r="N23" s="148"/>
      <c r="O23" s="149"/>
      <c r="P23" s="179">
        <v>3</v>
      </c>
      <c r="Q23" s="180"/>
      <c r="R23" s="180"/>
      <c r="S23" s="180"/>
      <c r="T23" s="180"/>
      <c r="U23" s="180"/>
      <c r="V23" s="181"/>
      <c r="W23" s="179">
        <v>4</v>
      </c>
      <c r="X23" s="180"/>
      <c r="Y23" s="180"/>
      <c r="Z23" s="180"/>
      <c r="AA23" s="180"/>
      <c r="AB23" s="180"/>
      <c r="AC23" s="181"/>
      <c r="AD23" s="170" t="s">
        <v>607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559</v>
      </c>
      <c r="H24" s="151"/>
      <c r="I24" s="151"/>
      <c r="J24" s="151"/>
      <c r="K24" s="151"/>
      <c r="L24" s="151"/>
      <c r="M24" s="151"/>
      <c r="N24" s="151"/>
      <c r="O24" s="152"/>
      <c r="P24" s="182">
        <v>3</v>
      </c>
      <c r="Q24" s="183"/>
      <c r="R24" s="183"/>
      <c r="S24" s="183"/>
      <c r="T24" s="183"/>
      <c r="U24" s="183"/>
      <c r="V24" s="184"/>
      <c r="W24" s="182">
        <v>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6.75" customHeight="1" x14ac:dyDescent="0.15">
      <c r="A25" s="162"/>
      <c r="B25" s="163"/>
      <c r="C25" s="163"/>
      <c r="D25" s="163"/>
      <c r="E25" s="163"/>
      <c r="F25" s="164"/>
      <c r="G25" s="150" t="s">
        <v>602</v>
      </c>
      <c r="H25" s="151"/>
      <c r="I25" s="151"/>
      <c r="J25" s="151"/>
      <c r="K25" s="151"/>
      <c r="L25" s="151"/>
      <c r="M25" s="151"/>
      <c r="N25" s="151"/>
      <c r="O25" s="152"/>
      <c r="P25" s="182">
        <v>0</v>
      </c>
      <c r="Q25" s="183"/>
      <c r="R25" s="183"/>
      <c r="S25" s="183"/>
      <c r="T25" s="183"/>
      <c r="U25" s="183"/>
      <c r="V25" s="184"/>
      <c r="W25" s="182">
        <v>13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v>
      </c>
      <c r="Q29" s="207"/>
      <c r="R29" s="207"/>
      <c r="S29" s="207"/>
      <c r="T29" s="207"/>
      <c r="U29" s="207"/>
      <c r="V29" s="208"/>
      <c r="W29" s="206">
        <f>AR13</f>
        <v>23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15">
      <c r="A30" s="559" t="s">
        <v>501</v>
      </c>
      <c r="B30" s="560"/>
      <c r="C30" s="560"/>
      <c r="D30" s="560"/>
      <c r="E30" s="560"/>
      <c r="F30" s="561"/>
      <c r="G30" s="637"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hidden="1"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555</v>
      </c>
      <c r="AR31" s="198"/>
      <c r="AS31" s="132" t="s">
        <v>357</v>
      </c>
      <c r="AT31" s="133"/>
      <c r="AU31" s="265" t="s">
        <v>568</v>
      </c>
      <c r="AV31" s="265"/>
      <c r="AW31" s="368" t="s">
        <v>301</v>
      </c>
      <c r="AX31" s="369"/>
    </row>
    <row r="32" spans="1:50" ht="23.25" hidden="1" customHeight="1" x14ac:dyDescent="0.15">
      <c r="A32" s="536"/>
      <c r="B32" s="534"/>
      <c r="C32" s="534"/>
      <c r="D32" s="534"/>
      <c r="E32" s="534"/>
      <c r="F32" s="535"/>
      <c r="G32" s="510" t="s">
        <v>562</v>
      </c>
      <c r="H32" s="511"/>
      <c r="I32" s="511"/>
      <c r="J32" s="511"/>
      <c r="K32" s="511"/>
      <c r="L32" s="511"/>
      <c r="M32" s="511"/>
      <c r="N32" s="511"/>
      <c r="O32" s="512"/>
      <c r="P32" s="121" t="s">
        <v>555</v>
      </c>
      <c r="Q32" s="121"/>
      <c r="R32" s="121"/>
      <c r="S32" s="121"/>
      <c r="T32" s="121"/>
      <c r="U32" s="121"/>
      <c r="V32" s="121"/>
      <c r="W32" s="121"/>
      <c r="X32" s="212"/>
      <c r="Y32" s="335" t="s">
        <v>13</v>
      </c>
      <c r="Z32" s="519"/>
      <c r="AA32" s="520"/>
      <c r="AB32" s="521" t="s">
        <v>562</v>
      </c>
      <c r="AC32" s="521"/>
      <c r="AD32" s="521"/>
      <c r="AE32" s="348" t="s">
        <v>567</v>
      </c>
      <c r="AF32" s="349"/>
      <c r="AG32" s="349"/>
      <c r="AH32" s="349"/>
      <c r="AI32" s="348" t="s">
        <v>555</v>
      </c>
      <c r="AJ32" s="349"/>
      <c r="AK32" s="349"/>
      <c r="AL32" s="349"/>
      <c r="AM32" s="348" t="s">
        <v>555</v>
      </c>
      <c r="AN32" s="349"/>
      <c r="AO32" s="349"/>
      <c r="AP32" s="349"/>
      <c r="AQ32" s="189" t="s">
        <v>567</v>
      </c>
      <c r="AR32" s="190"/>
      <c r="AS32" s="190"/>
      <c r="AT32" s="191"/>
      <c r="AU32" s="349" t="s">
        <v>555</v>
      </c>
      <c r="AV32" s="349"/>
      <c r="AW32" s="349"/>
      <c r="AX32" s="365"/>
    </row>
    <row r="33" spans="1:50" ht="23.25" hidden="1"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569</v>
      </c>
      <c r="AC33" s="491"/>
      <c r="AD33" s="491"/>
      <c r="AE33" s="348" t="s">
        <v>570</v>
      </c>
      <c r="AF33" s="349"/>
      <c r="AG33" s="349"/>
      <c r="AH33" s="349"/>
      <c r="AI33" s="348" t="s">
        <v>568</v>
      </c>
      <c r="AJ33" s="349"/>
      <c r="AK33" s="349"/>
      <c r="AL33" s="349"/>
      <c r="AM33" s="348" t="s">
        <v>568</v>
      </c>
      <c r="AN33" s="349"/>
      <c r="AO33" s="349"/>
      <c r="AP33" s="349"/>
      <c r="AQ33" s="189" t="s">
        <v>571</v>
      </c>
      <c r="AR33" s="190"/>
      <c r="AS33" s="190"/>
      <c r="AT33" s="191"/>
      <c r="AU33" s="349" t="s">
        <v>572</v>
      </c>
      <c r="AV33" s="349"/>
      <c r="AW33" s="349"/>
      <c r="AX33" s="365"/>
    </row>
    <row r="34" spans="1:50" ht="23.25" hidden="1"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572</v>
      </c>
      <c r="AF34" s="349"/>
      <c r="AG34" s="349"/>
      <c r="AH34" s="349"/>
      <c r="AI34" s="348" t="s">
        <v>573</v>
      </c>
      <c r="AJ34" s="349"/>
      <c r="AK34" s="349"/>
      <c r="AL34" s="349"/>
      <c r="AM34" s="348" t="s">
        <v>574</v>
      </c>
      <c r="AN34" s="349"/>
      <c r="AO34" s="349"/>
      <c r="AP34" s="349"/>
      <c r="AQ34" s="189" t="s">
        <v>567</v>
      </c>
      <c r="AR34" s="190"/>
      <c r="AS34" s="190"/>
      <c r="AT34" s="191"/>
      <c r="AU34" s="349" t="s">
        <v>567</v>
      </c>
      <c r="AV34" s="349"/>
      <c r="AW34" s="349"/>
      <c r="AX34" s="365"/>
    </row>
    <row r="35" spans="1:50" ht="23.25" hidden="1" customHeight="1" x14ac:dyDescent="0.15">
      <c r="A35" s="869" t="s">
        <v>539</v>
      </c>
      <c r="B35" s="870"/>
      <c r="C35" s="870"/>
      <c r="D35" s="870"/>
      <c r="E35" s="870"/>
      <c r="F35" s="871"/>
      <c r="G35" s="875" t="s">
        <v>562</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hidden="1"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31" t="s">
        <v>501</v>
      </c>
      <c r="B37" s="632"/>
      <c r="C37" s="632"/>
      <c r="D37" s="632"/>
      <c r="E37" s="632"/>
      <c r="F37" s="633"/>
      <c r="G37" s="743"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4"/>
      <c r="B41" s="635"/>
      <c r="C41" s="635"/>
      <c r="D41" s="635"/>
      <c r="E41" s="635"/>
      <c r="F41" s="636"/>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1" t="s">
        <v>501</v>
      </c>
      <c r="B44" s="632"/>
      <c r="C44" s="632"/>
      <c r="D44" s="632"/>
      <c r="E44" s="632"/>
      <c r="F44" s="633"/>
      <c r="G44" s="743"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357</v>
      </c>
      <c r="AT66" s="940"/>
      <c r="AU66" s="265"/>
      <c r="AV66" s="265"/>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530</v>
      </c>
      <c r="AC69" s="864"/>
      <c r="AD69" s="864"/>
      <c r="AE69" s="866"/>
      <c r="AF69" s="867"/>
      <c r="AG69" s="867"/>
      <c r="AH69" s="867"/>
      <c r="AI69" s="866"/>
      <c r="AJ69" s="867"/>
      <c r="AK69" s="867"/>
      <c r="AL69" s="867"/>
      <c r="AM69" s="866"/>
      <c r="AN69" s="867"/>
      <c r="AO69" s="867"/>
      <c r="AP69" s="867"/>
      <c r="AQ69" s="348"/>
      <c r="AR69" s="349"/>
      <c r="AS69" s="349"/>
      <c r="AT69" s="350"/>
      <c r="AU69" s="349"/>
      <c r="AV69" s="349"/>
      <c r="AW69" s="349"/>
      <c r="AX69" s="365"/>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530</v>
      </c>
      <c r="AC72" s="864"/>
      <c r="AD72" s="864"/>
      <c r="AE72" s="866"/>
      <c r="AF72" s="867"/>
      <c r="AG72" s="867"/>
      <c r="AH72" s="867"/>
      <c r="AI72" s="866"/>
      <c r="AJ72" s="867"/>
      <c r="AK72" s="867"/>
      <c r="AL72" s="867"/>
      <c r="AM72" s="866"/>
      <c r="AN72" s="867"/>
      <c r="AO72" s="867"/>
      <c r="AP72" s="867"/>
      <c r="AQ72" s="348"/>
      <c r="AR72" s="349"/>
      <c r="AS72" s="349"/>
      <c r="AT72" s="350"/>
      <c r="AU72" s="349"/>
      <c r="AV72" s="349"/>
      <c r="AW72" s="349"/>
      <c r="AX72" s="365"/>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4"/>
      <c r="B75" s="825"/>
      <c r="C75" s="825"/>
      <c r="D75" s="825"/>
      <c r="E75" s="825"/>
      <c r="F75" s="826"/>
      <c r="G75" s="76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4"/>
      <c r="B76" s="825"/>
      <c r="C76" s="825"/>
      <c r="D76" s="825"/>
      <c r="E76" s="825"/>
      <c r="F76" s="826"/>
      <c r="G76" s="76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4"/>
      <c r="B77" s="825"/>
      <c r="C77" s="825"/>
      <c r="D77" s="825"/>
      <c r="E77" s="825"/>
      <c r="F77" s="826"/>
      <c r="G77" s="76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3" t="s">
        <v>542</v>
      </c>
      <c r="B78" s="884"/>
      <c r="C78" s="884"/>
      <c r="D78" s="884"/>
      <c r="E78" s="881" t="s">
        <v>467</v>
      </c>
      <c r="F78" s="882"/>
      <c r="G78" s="58" t="s">
        <v>367</v>
      </c>
      <c r="H78" s="781"/>
      <c r="I78" s="228"/>
      <c r="J78" s="228"/>
      <c r="K78" s="228"/>
      <c r="L78" s="228"/>
      <c r="M78" s="228"/>
      <c r="N78" s="228"/>
      <c r="O78" s="782"/>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9" t="s">
        <v>496</v>
      </c>
      <c r="AP79" s="110"/>
      <c r="AQ79" s="110"/>
      <c r="AR79" s="90" t="s">
        <v>494</v>
      </c>
      <c r="AS79" s="109"/>
      <c r="AT79" s="110"/>
      <c r="AU79" s="110"/>
      <c r="AV79" s="110"/>
      <c r="AW79" s="110"/>
      <c r="AX79" s="111"/>
    </row>
    <row r="80" spans="1:50" ht="18.75" customHeight="1" x14ac:dyDescent="0.15">
      <c r="A80" s="488" t="s">
        <v>267</v>
      </c>
      <c r="B80" s="829" t="s">
        <v>493</v>
      </c>
      <c r="C80" s="830"/>
      <c r="D80" s="830"/>
      <c r="E80" s="830"/>
      <c r="F80" s="831"/>
      <c r="G80" s="541" t="s">
        <v>259</v>
      </c>
      <c r="H80" s="541"/>
      <c r="I80" s="541"/>
      <c r="J80" s="541"/>
      <c r="K80" s="541"/>
      <c r="L80" s="541"/>
      <c r="M80" s="541"/>
      <c r="N80" s="541"/>
      <c r="O80" s="541"/>
      <c r="P80" s="541"/>
      <c r="Q80" s="541"/>
      <c r="R80" s="541"/>
      <c r="S80" s="541"/>
      <c r="T80" s="541"/>
      <c r="U80" s="541"/>
      <c r="V80" s="541"/>
      <c r="W80" s="541"/>
      <c r="X80" s="541"/>
      <c r="Y80" s="541"/>
      <c r="Z80" s="541"/>
      <c r="AA80" s="542"/>
      <c r="AB80" s="747"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9"/>
    </row>
    <row r="81" spans="1:60" ht="22.5" customHeight="1" x14ac:dyDescent="0.15">
      <c r="A81" s="489"/>
      <c r="B81" s="832"/>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8.5" customHeight="1" x14ac:dyDescent="0.15">
      <c r="A82" s="489"/>
      <c r="B82" s="832"/>
      <c r="C82" s="522"/>
      <c r="D82" s="522"/>
      <c r="E82" s="522"/>
      <c r="F82" s="523"/>
      <c r="G82" s="480" t="s">
        <v>596</v>
      </c>
      <c r="H82" s="480"/>
      <c r="I82" s="480"/>
      <c r="J82" s="480"/>
      <c r="K82" s="480"/>
      <c r="L82" s="480"/>
      <c r="M82" s="480"/>
      <c r="N82" s="480"/>
      <c r="O82" s="480"/>
      <c r="P82" s="480"/>
      <c r="Q82" s="480"/>
      <c r="R82" s="480"/>
      <c r="S82" s="480"/>
      <c r="T82" s="480"/>
      <c r="U82" s="480"/>
      <c r="V82" s="480"/>
      <c r="W82" s="480"/>
      <c r="X82" s="480"/>
      <c r="Y82" s="480"/>
      <c r="Z82" s="480"/>
      <c r="AA82" s="740"/>
      <c r="AB82" s="479" t="s">
        <v>597</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8.5" customHeight="1" x14ac:dyDescent="0.15">
      <c r="A83" s="489"/>
      <c r="B83" s="832"/>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1"/>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24.75" customHeight="1" x14ac:dyDescent="0.15">
      <c r="A84" s="489"/>
      <c r="B84" s="833"/>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2"/>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47"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v>31</v>
      </c>
      <c r="AR86" s="265"/>
      <c r="AS86" s="132" t="s">
        <v>357</v>
      </c>
      <c r="AT86" s="133"/>
      <c r="AU86" s="265"/>
      <c r="AV86" s="265"/>
      <c r="AW86" s="368" t="s">
        <v>301</v>
      </c>
      <c r="AX86" s="369"/>
      <c r="AY86" s="10"/>
      <c r="AZ86" s="10"/>
      <c r="BA86" s="10"/>
      <c r="BB86" s="10"/>
      <c r="BC86" s="10"/>
      <c r="BD86" s="10"/>
      <c r="BE86" s="10"/>
      <c r="BF86" s="10"/>
      <c r="BG86" s="10"/>
      <c r="BH86" s="10"/>
    </row>
    <row r="87" spans="1:60" ht="23.25" customHeight="1" x14ac:dyDescent="0.15">
      <c r="A87" s="489"/>
      <c r="B87" s="522"/>
      <c r="C87" s="522"/>
      <c r="D87" s="522"/>
      <c r="E87" s="522"/>
      <c r="F87" s="523"/>
      <c r="G87" s="211" t="s">
        <v>601</v>
      </c>
      <c r="H87" s="121"/>
      <c r="I87" s="121"/>
      <c r="J87" s="121"/>
      <c r="K87" s="121"/>
      <c r="L87" s="121"/>
      <c r="M87" s="121"/>
      <c r="N87" s="121"/>
      <c r="O87" s="212"/>
      <c r="P87" s="121" t="s">
        <v>566</v>
      </c>
      <c r="Q87" s="796"/>
      <c r="R87" s="796"/>
      <c r="S87" s="796"/>
      <c r="T87" s="796"/>
      <c r="U87" s="796"/>
      <c r="V87" s="796"/>
      <c r="W87" s="796"/>
      <c r="X87" s="797"/>
      <c r="Y87" s="744" t="s">
        <v>63</v>
      </c>
      <c r="Z87" s="745"/>
      <c r="AA87" s="746"/>
      <c r="AB87" s="521" t="s">
        <v>575</v>
      </c>
      <c r="AC87" s="521"/>
      <c r="AD87" s="521"/>
      <c r="AE87" s="348" t="s">
        <v>555</v>
      </c>
      <c r="AF87" s="349"/>
      <c r="AG87" s="349"/>
      <c r="AH87" s="349"/>
      <c r="AI87" s="348" t="s">
        <v>567</v>
      </c>
      <c r="AJ87" s="349"/>
      <c r="AK87" s="349"/>
      <c r="AL87" s="349"/>
      <c r="AM87" s="348" t="s">
        <v>567</v>
      </c>
      <c r="AN87" s="349"/>
      <c r="AO87" s="349"/>
      <c r="AP87" s="349"/>
      <c r="AQ87" s="189" t="s">
        <v>576</v>
      </c>
      <c r="AR87" s="190"/>
      <c r="AS87" s="190"/>
      <c r="AT87" s="191"/>
      <c r="AU87" s="349" t="s">
        <v>577</v>
      </c>
      <c r="AV87" s="349"/>
      <c r="AW87" s="349"/>
      <c r="AX87" s="365"/>
    </row>
    <row r="88" spans="1:60" ht="23.25" customHeight="1" x14ac:dyDescent="0.15">
      <c r="A88" s="489"/>
      <c r="B88" s="522"/>
      <c r="C88" s="522"/>
      <c r="D88" s="522"/>
      <c r="E88" s="522"/>
      <c r="F88" s="523"/>
      <c r="G88" s="213"/>
      <c r="H88" s="214"/>
      <c r="I88" s="214"/>
      <c r="J88" s="214"/>
      <c r="K88" s="214"/>
      <c r="L88" s="214"/>
      <c r="M88" s="214"/>
      <c r="N88" s="214"/>
      <c r="O88" s="215"/>
      <c r="P88" s="798"/>
      <c r="Q88" s="798"/>
      <c r="R88" s="798"/>
      <c r="S88" s="798"/>
      <c r="T88" s="798"/>
      <c r="U88" s="798"/>
      <c r="V88" s="798"/>
      <c r="W88" s="798"/>
      <c r="X88" s="799"/>
      <c r="Y88" s="714" t="s">
        <v>55</v>
      </c>
      <c r="Z88" s="715"/>
      <c r="AA88" s="716"/>
      <c r="AB88" s="491" t="s">
        <v>575</v>
      </c>
      <c r="AC88" s="491"/>
      <c r="AD88" s="491"/>
      <c r="AE88" s="348" t="s">
        <v>578</v>
      </c>
      <c r="AF88" s="349"/>
      <c r="AG88" s="349"/>
      <c r="AH88" s="349"/>
      <c r="AI88" s="348" t="s">
        <v>579</v>
      </c>
      <c r="AJ88" s="349"/>
      <c r="AK88" s="349"/>
      <c r="AL88" s="349"/>
      <c r="AM88" s="348" t="s">
        <v>579</v>
      </c>
      <c r="AN88" s="349"/>
      <c r="AO88" s="349"/>
      <c r="AP88" s="349"/>
      <c r="AQ88" s="189">
        <v>25</v>
      </c>
      <c r="AR88" s="190"/>
      <c r="AS88" s="190"/>
      <c r="AT88" s="191"/>
      <c r="AU88" s="349" t="s">
        <v>579</v>
      </c>
      <c r="AV88" s="349"/>
      <c r="AW88" s="349"/>
      <c r="AX88" s="365"/>
      <c r="AY88" s="10"/>
      <c r="AZ88" s="10"/>
      <c r="BA88" s="10"/>
      <c r="BB88" s="10"/>
      <c r="BC88" s="10"/>
    </row>
    <row r="89" spans="1:60" ht="26.25"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0"/>
      <c r="Y89" s="714" t="s">
        <v>14</v>
      </c>
      <c r="Z89" s="715"/>
      <c r="AA89" s="716"/>
      <c r="AB89" s="445" t="s">
        <v>15</v>
      </c>
      <c r="AC89" s="445"/>
      <c r="AD89" s="445"/>
      <c r="AE89" s="348" t="s">
        <v>579</v>
      </c>
      <c r="AF89" s="349"/>
      <c r="AG89" s="349"/>
      <c r="AH89" s="349"/>
      <c r="AI89" s="348" t="s">
        <v>580</v>
      </c>
      <c r="AJ89" s="349"/>
      <c r="AK89" s="349"/>
      <c r="AL89" s="349"/>
      <c r="AM89" s="348" t="s">
        <v>567</v>
      </c>
      <c r="AN89" s="349"/>
      <c r="AO89" s="349"/>
      <c r="AP89" s="349"/>
      <c r="AQ89" s="189" t="s">
        <v>581</v>
      </c>
      <c r="AR89" s="190"/>
      <c r="AS89" s="190"/>
      <c r="AT89" s="191"/>
      <c r="AU89" s="349" t="s">
        <v>567</v>
      </c>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7"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6"/>
      <c r="R92" s="796"/>
      <c r="S92" s="796"/>
      <c r="T92" s="796"/>
      <c r="U92" s="796"/>
      <c r="V92" s="796"/>
      <c r="W92" s="796"/>
      <c r="X92" s="797"/>
      <c r="Y92" s="744" t="s">
        <v>63</v>
      </c>
      <c r="Z92" s="745"/>
      <c r="AA92" s="746"/>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8"/>
      <c r="Q93" s="798"/>
      <c r="R93" s="798"/>
      <c r="S93" s="798"/>
      <c r="T93" s="798"/>
      <c r="U93" s="798"/>
      <c r="V93" s="798"/>
      <c r="W93" s="798"/>
      <c r="X93" s="799"/>
      <c r="Y93" s="714" t="s">
        <v>55</v>
      </c>
      <c r="Z93" s="715"/>
      <c r="AA93" s="716"/>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0"/>
      <c r="Y94" s="714" t="s">
        <v>14</v>
      </c>
      <c r="Z94" s="715"/>
      <c r="AA94" s="716"/>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7"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6"/>
      <c r="R97" s="796"/>
      <c r="S97" s="796"/>
      <c r="T97" s="796"/>
      <c r="U97" s="796"/>
      <c r="V97" s="796"/>
      <c r="W97" s="796"/>
      <c r="X97" s="797"/>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8"/>
      <c r="Q98" s="798"/>
      <c r="R98" s="798"/>
      <c r="S98" s="798"/>
      <c r="T98" s="798"/>
      <c r="U98" s="798"/>
      <c r="V98" s="798"/>
      <c r="W98" s="798"/>
      <c r="X98" s="799"/>
      <c r="Y98" s="714" t="s">
        <v>55</v>
      </c>
      <c r="Z98" s="715"/>
      <c r="AA98" s="716"/>
      <c r="AB98" s="793"/>
      <c r="AC98" s="794"/>
      <c r="AD98" s="79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47"/>
      <c r="C99" s="847"/>
      <c r="D99" s="847"/>
      <c r="E99" s="847"/>
      <c r="F99" s="848"/>
      <c r="G99" s="801"/>
      <c r="H99" s="231"/>
      <c r="I99" s="231"/>
      <c r="J99" s="231"/>
      <c r="K99" s="231"/>
      <c r="L99" s="231"/>
      <c r="M99" s="231"/>
      <c r="N99" s="231"/>
      <c r="O99" s="802"/>
      <c r="P99" s="827"/>
      <c r="Q99" s="827"/>
      <c r="R99" s="827"/>
      <c r="S99" s="827"/>
      <c r="T99" s="827"/>
      <c r="U99" s="827"/>
      <c r="V99" s="827"/>
      <c r="W99" s="827"/>
      <c r="X99" s="828"/>
      <c r="Y99" s="461" t="s">
        <v>14</v>
      </c>
      <c r="Z99" s="462"/>
      <c r="AA99" s="463"/>
      <c r="AB99" s="446" t="s">
        <v>15</v>
      </c>
      <c r="AC99" s="447"/>
      <c r="AD99" s="448"/>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9"/>
      <c r="Z100" s="450"/>
      <c r="AA100" s="451"/>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70"/>
      <c r="B101" s="471"/>
      <c r="C101" s="471"/>
      <c r="D101" s="471"/>
      <c r="E101" s="471"/>
      <c r="F101" s="472"/>
      <c r="G101" s="121" t="s">
        <v>583</v>
      </c>
      <c r="H101" s="121"/>
      <c r="I101" s="121"/>
      <c r="J101" s="121"/>
      <c r="K101" s="121"/>
      <c r="L101" s="121"/>
      <c r="M101" s="121"/>
      <c r="N101" s="121"/>
      <c r="O101" s="121"/>
      <c r="P101" s="121"/>
      <c r="Q101" s="121"/>
      <c r="R101" s="121"/>
      <c r="S101" s="121"/>
      <c r="T101" s="121"/>
      <c r="U101" s="121"/>
      <c r="V101" s="121"/>
      <c r="W101" s="121"/>
      <c r="X101" s="212"/>
      <c r="Y101" s="808" t="s">
        <v>56</v>
      </c>
      <c r="Z101" s="700"/>
      <c r="AA101" s="701"/>
      <c r="AB101" s="521" t="s">
        <v>563</v>
      </c>
      <c r="AC101" s="521"/>
      <c r="AD101" s="521"/>
      <c r="AE101" s="348" t="s">
        <v>554</v>
      </c>
      <c r="AF101" s="349"/>
      <c r="AG101" s="349"/>
      <c r="AH101" s="350"/>
      <c r="AI101" s="348" t="s">
        <v>554</v>
      </c>
      <c r="AJ101" s="349"/>
      <c r="AK101" s="349"/>
      <c r="AL101" s="350"/>
      <c r="AM101" s="348" t="s">
        <v>554</v>
      </c>
      <c r="AN101" s="349"/>
      <c r="AO101" s="349"/>
      <c r="AP101" s="350"/>
      <c r="AQ101" s="348">
        <v>3</v>
      </c>
      <c r="AR101" s="349"/>
      <c r="AS101" s="349"/>
      <c r="AT101" s="350"/>
      <c r="AU101" s="348">
        <v>3</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562</v>
      </c>
      <c r="AC102" s="521"/>
      <c r="AD102" s="521"/>
      <c r="AE102" s="325" t="s">
        <v>567</v>
      </c>
      <c r="AF102" s="325"/>
      <c r="AG102" s="325"/>
      <c r="AH102" s="325"/>
      <c r="AI102" s="325" t="s">
        <v>554</v>
      </c>
      <c r="AJ102" s="325"/>
      <c r="AK102" s="325"/>
      <c r="AL102" s="325"/>
      <c r="AM102" s="325" t="s">
        <v>567</v>
      </c>
      <c r="AN102" s="325"/>
      <c r="AO102" s="325"/>
      <c r="AP102" s="325"/>
      <c r="AQ102" s="866">
        <v>3</v>
      </c>
      <c r="AR102" s="867"/>
      <c r="AS102" s="867"/>
      <c r="AT102" s="868"/>
      <c r="AU102" s="866">
        <v>3</v>
      </c>
      <c r="AV102" s="867"/>
      <c r="AW102" s="867"/>
      <c r="AX102" s="868"/>
    </row>
    <row r="103" spans="1:60" ht="31.5" hidden="1" customHeight="1" x14ac:dyDescent="0.15">
      <c r="A103" s="467" t="s">
        <v>503</v>
      </c>
      <c r="B103" s="468"/>
      <c r="C103" s="468"/>
      <c r="D103" s="468"/>
      <c r="E103" s="468"/>
      <c r="F103" s="469"/>
      <c r="G103" s="715" t="s">
        <v>61</v>
      </c>
      <c r="H103" s="715"/>
      <c r="I103" s="715"/>
      <c r="J103" s="715"/>
      <c r="K103" s="715"/>
      <c r="L103" s="715"/>
      <c r="M103" s="715"/>
      <c r="N103" s="715"/>
      <c r="O103" s="715"/>
      <c r="P103" s="715"/>
      <c r="Q103" s="715"/>
      <c r="R103" s="715"/>
      <c r="S103" s="715"/>
      <c r="T103" s="715"/>
      <c r="U103" s="715"/>
      <c r="V103" s="715"/>
      <c r="W103" s="715"/>
      <c r="X103" s="716"/>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5"/>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6"/>
      <c r="AV105" s="867"/>
      <c r="AW105" s="867"/>
      <c r="AX105" s="868"/>
    </row>
    <row r="106" spans="1:60" ht="31.5" hidden="1" customHeight="1" x14ac:dyDescent="0.15">
      <c r="A106" s="467" t="s">
        <v>503</v>
      </c>
      <c r="B106" s="468"/>
      <c r="C106" s="468"/>
      <c r="D106" s="468"/>
      <c r="E106" s="468"/>
      <c r="F106" s="469"/>
      <c r="G106" s="715" t="s">
        <v>61</v>
      </c>
      <c r="H106" s="715"/>
      <c r="I106" s="715"/>
      <c r="J106" s="715"/>
      <c r="K106" s="715"/>
      <c r="L106" s="715"/>
      <c r="M106" s="715"/>
      <c r="N106" s="715"/>
      <c r="O106" s="715"/>
      <c r="P106" s="715"/>
      <c r="Q106" s="715"/>
      <c r="R106" s="715"/>
      <c r="S106" s="715"/>
      <c r="T106" s="715"/>
      <c r="U106" s="715"/>
      <c r="V106" s="715"/>
      <c r="W106" s="715"/>
      <c r="X106" s="716"/>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5"/>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6"/>
      <c r="AV108" s="867"/>
      <c r="AW108" s="867"/>
      <c r="AX108" s="868"/>
    </row>
    <row r="109" spans="1:60" ht="31.5" hidden="1" customHeight="1" x14ac:dyDescent="0.15">
      <c r="A109" s="467" t="s">
        <v>503</v>
      </c>
      <c r="B109" s="468"/>
      <c r="C109" s="468"/>
      <c r="D109" s="468"/>
      <c r="E109" s="468"/>
      <c r="F109" s="469"/>
      <c r="G109" s="715" t="s">
        <v>61</v>
      </c>
      <c r="H109" s="715"/>
      <c r="I109" s="715"/>
      <c r="J109" s="715"/>
      <c r="K109" s="715"/>
      <c r="L109" s="715"/>
      <c r="M109" s="715"/>
      <c r="N109" s="715"/>
      <c r="O109" s="715"/>
      <c r="P109" s="715"/>
      <c r="Q109" s="715"/>
      <c r="R109" s="715"/>
      <c r="S109" s="715"/>
      <c r="T109" s="715"/>
      <c r="U109" s="715"/>
      <c r="V109" s="715"/>
      <c r="W109" s="715"/>
      <c r="X109" s="716"/>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5"/>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6"/>
      <c r="AV111" s="867"/>
      <c r="AW111" s="867"/>
      <c r="AX111" s="868"/>
    </row>
    <row r="112" spans="1:60" ht="31.5" hidden="1" customHeight="1" x14ac:dyDescent="0.15">
      <c r="A112" s="467" t="s">
        <v>503</v>
      </c>
      <c r="B112" s="468"/>
      <c r="C112" s="468"/>
      <c r="D112" s="468"/>
      <c r="E112" s="468"/>
      <c r="F112" s="469"/>
      <c r="G112" s="715" t="s">
        <v>61</v>
      </c>
      <c r="H112" s="715"/>
      <c r="I112" s="715"/>
      <c r="J112" s="715"/>
      <c r="K112" s="715"/>
      <c r="L112" s="715"/>
      <c r="M112" s="715"/>
      <c r="N112" s="715"/>
      <c r="O112" s="715"/>
      <c r="P112" s="715"/>
      <c r="Q112" s="715"/>
      <c r="R112" s="715"/>
      <c r="S112" s="715"/>
      <c r="T112" s="715"/>
      <c r="U112" s="715"/>
      <c r="V112" s="715"/>
      <c r="W112" s="715"/>
      <c r="X112" s="716"/>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582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575</v>
      </c>
      <c r="AC116" s="280"/>
      <c r="AD116" s="281"/>
      <c r="AE116" s="325" t="s">
        <v>554</v>
      </c>
      <c r="AF116" s="325"/>
      <c r="AG116" s="325"/>
      <c r="AH116" s="325"/>
      <c r="AI116" s="325" t="s">
        <v>554</v>
      </c>
      <c r="AJ116" s="325"/>
      <c r="AK116" s="325"/>
      <c r="AL116" s="325"/>
      <c r="AM116" s="325" t="s">
        <v>554</v>
      </c>
      <c r="AN116" s="325"/>
      <c r="AO116" s="325"/>
      <c r="AP116" s="325"/>
      <c r="AQ116" s="348">
        <v>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554</v>
      </c>
      <c r="AF117" s="285"/>
      <c r="AG117" s="285"/>
      <c r="AH117" s="285"/>
      <c r="AI117" s="285" t="s">
        <v>555</v>
      </c>
      <c r="AJ117" s="285"/>
      <c r="AK117" s="285"/>
      <c r="AL117" s="285"/>
      <c r="AM117" s="285" t="s">
        <v>554</v>
      </c>
      <c r="AN117" s="285"/>
      <c r="AO117" s="285"/>
      <c r="AP117" s="285"/>
      <c r="AQ117" s="285" t="s">
        <v>588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8" t="s">
        <v>371</v>
      </c>
      <c r="B130" s="996"/>
      <c r="C130" s="995" t="s">
        <v>368</v>
      </c>
      <c r="D130" s="996"/>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9"/>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585</v>
      </c>
      <c r="AR133" s="265"/>
      <c r="AS133" s="132" t="s">
        <v>357</v>
      </c>
      <c r="AT133" s="133"/>
      <c r="AU133" s="198" t="s">
        <v>585</v>
      </c>
      <c r="AV133" s="198"/>
      <c r="AW133" s="132" t="s">
        <v>301</v>
      </c>
      <c r="AX133" s="210"/>
    </row>
    <row r="134" spans="1:50" ht="39.75" customHeight="1" x14ac:dyDescent="0.15">
      <c r="A134" s="999"/>
      <c r="B134" s="236"/>
      <c r="C134" s="235"/>
      <c r="D134" s="236"/>
      <c r="E134" s="235"/>
      <c r="F134" s="297"/>
      <c r="G134" s="211" t="s">
        <v>562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563</v>
      </c>
      <c r="AC134" s="188"/>
      <c r="AD134" s="188"/>
      <c r="AE134" s="266" t="s">
        <v>555</v>
      </c>
      <c r="AF134" s="190"/>
      <c r="AG134" s="190"/>
      <c r="AH134" s="190"/>
      <c r="AI134" s="266" t="s">
        <v>584</v>
      </c>
      <c r="AJ134" s="190"/>
      <c r="AK134" s="190"/>
      <c r="AL134" s="190"/>
      <c r="AM134" s="266" t="s">
        <v>555</v>
      </c>
      <c r="AN134" s="190"/>
      <c r="AO134" s="190"/>
      <c r="AP134" s="190"/>
      <c r="AQ134" s="266" t="s">
        <v>584</v>
      </c>
      <c r="AR134" s="190"/>
      <c r="AS134" s="190"/>
      <c r="AT134" s="190"/>
      <c r="AU134" s="266" t="s">
        <v>584</v>
      </c>
      <c r="AV134" s="190"/>
      <c r="AW134" s="190"/>
      <c r="AX134" s="192"/>
    </row>
    <row r="135" spans="1:50" ht="39.75"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569</v>
      </c>
      <c r="AC135" s="202"/>
      <c r="AD135" s="202"/>
      <c r="AE135" s="266" t="s">
        <v>573</v>
      </c>
      <c r="AF135" s="190"/>
      <c r="AG135" s="190"/>
      <c r="AH135" s="190"/>
      <c r="AI135" s="266" t="s">
        <v>573</v>
      </c>
      <c r="AJ135" s="190"/>
      <c r="AK135" s="190"/>
      <c r="AL135" s="190"/>
      <c r="AM135" s="266" t="s">
        <v>567</v>
      </c>
      <c r="AN135" s="190"/>
      <c r="AO135" s="190"/>
      <c r="AP135" s="190"/>
      <c r="AQ135" s="266" t="s">
        <v>573</v>
      </c>
      <c r="AR135" s="190"/>
      <c r="AS135" s="190"/>
      <c r="AT135" s="190"/>
      <c r="AU135" s="266" t="s">
        <v>573</v>
      </c>
      <c r="AV135" s="190"/>
      <c r="AW135" s="190"/>
      <c r="AX135" s="192"/>
    </row>
    <row r="136" spans="1:50" ht="18.75" hidden="1" customHeight="1" x14ac:dyDescent="0.15">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99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999"/>
      <c r="B154" s="236"/>
      <c r="C154" s="235"/>
      <c r="D154" s="236"/>
      <c r="E154" s="235"/>
      <c r="F154" s="297"/>
      <c r="G154" s="211" t="s">
        <v>589</v>
      </c>
      <c r="H154" s="121"/>
      <c r="I154" s="121"/>
      <c r="J154" s="121"/>
      <c r="K154" s="121"/>
      <c r="L154" s="121"/>
      <c r="M154" s="121"/>
      <c r="N154" s="121"/>
      <c r="O154" s="121"/>
      <c r="P154" s="212"/>
      <c r="Q154" s="120" t="s">
        <v>590</v>
      </c>
      <c r="R154" s="121"/>
      <c r="S154" s="121"/>
      <c r="T154" s="121"/>
      <c r="U154" s="121"/>
      <c r="V154" s="121"/>
      <c r="W154" s="121"/>
      <c r="X154" s="121"/>
      <c r="Y154" s="121"/>
      <c r="Z154" s="121"/>
      <c r="AA154" s="1001"/>
      <c r="AB154" s="243" t="s">
        <v>591</v>
      </c>
      <c r="AC154" s="244"/>
      <c r="AD154" s="244"/>
      <c r="AE154" s="249" t="s">
        <v>592</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99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99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99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2"/>
      <c r="AB157" s="245"/>
      <c r="AC157" s="246"/>
      <c r="AD157" s="246"/>
      <c r="AE157" s="120" t="s">
        <v>468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6"/>
      <c r="C188" s="235"/>
      <c r="D188" s="236"/>
      <c r="E188" s="120" t="s">
        <v>593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99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99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99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0"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1"/>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60.75" customHeight="1" x14ac:dyDescent="0.15">
      <c r="A702" s="498" t="s">
        <v>260</v>
      </c>
      <c r="B702" s="499"/>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2" t="s">
        <v>550</v>
      </c>
      <c r="AE702" s="863"/>
      <c r="AF702" s="863"/>
      <c r="AG702" s="852" t="s">
        <v>586</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x14ac:dyDescent="0.15">
      <c r="A703" s="500"/>
      <c r="B703" s="501"/>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657" t="s">
        <v>550</v>
      </c>
      <c r="AE703" s="658"/>
      <c r="AF703" s="658"/>
      <c r="AG703" s="578" t="s">
        <v>594</v>
      </c>
      <c r="AH703" s="579"/>
      <c r="AI703" s="579"/>
      <c r="AJ703" s="579"/>
      <c r="AK703" s="579"/>
      <c r="AL703" s="579"/>
      <c r="AM703" s="579"/>
      <c r="AN703" s="579"/>
      <c r="AO703" s="579"/>
      <c r="AP703" s="579"/>
      <c r="AQ703" s="579"/>
      <c r="AR703" s="579"/>
      <c r="AS703" s="579"/>
      <c r="AT703" s="579"/>
      <c r="AU703" s="579"/>
      <c r="AV703" s="579"/>
      <c r="AW703" s="579"/>
      <c r="AX703" s="580"/>
    </row>
    <row r="704" spans="1:50" ht="27" customHeight="1" x14ac:dyDescent="0.15">
      <c r="A704" s="502"/>
      <c r="B704" s="503"/>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115" t="s">
        <v>550</v>
      </c>
      <c r="AE704" s="116"/>
      <c r="AF704" s="116"/>
      <c r="AG704" s="422" t="s">
        <v>594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6" t="s">
        <v>40</v>
      </c>
      <c r="B705" s="759"/>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587</v>
      </c>
      <c r="AE705" s="718"/>
      <c r="AF705" s="718"/>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0"/>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657"/>
      <c r="AE706" s="658"/>
      <c r="AF706" s="734"/>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5"/>
      <c r="B707" s="760"/>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7" t="s">
        <v>587</v>
      </c>
      <c r="AE708" s="668"/>
      <c r="AF708" s="668"/>
      <c r="AG708" s="495" t="s">
        <v>599</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657" t="s">
        <v>587</v>
      </c>
      <c r="AE709" s="658"/>
      <c r="AF709" s="658"/>
      <c r="AG709" s="578" t="s">
        <v>598</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657" t="s">
        <v>587</v>
      </c>
      <c r="AE710" s="658"/>
      <c r="AF710" s="658"/>
      <c r="AG710" s="578" t="s">
        <v>598</v>
      </c>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657" t="s">
        <v>587</v>
      </c>
      <c r="AE711" s="658"/>
      <c r="AF711" s="658"/>
      <c r="AG711" s="578" t="s">
        <v>598</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115" t="s">
        <v>587</v>
      </c>
      <c r="AE712" s="116"/>
      <c r="AF712" s="116"/>
      <c r="AG712" s="578" t="s">
        <v>595</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587</v>
      </c>
      <c r="AE713" s="116"/>
      <c r="AF713" s="116"/>
      <c r="AG713" s="578" t="s">
        <v>595</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647"/>
      <c r="B714" s="648"/>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5" t="s">
        <v>587</v>
      </c>
      <c r="AE714" s="576"/>
      <c r="AF714" s="577"/>
      <c r="AG714" s="680" t="s">
        <v>600</v>
      </c>
      <c r="AH714" s="681"/>
      <c r="AI714" s="681"/>
      <c r="AJ714" s="681"/>
      <c r="AK714" s="681"/>
      <c r="AL714" s="681"/>
      <c r="AM714" s="681"/>
      <c r="AN714" s="681"/>
      <c r="AO714" s="681"/>
      <c r="AP714" s="681"/>
      <c r="AQ714" s="681"/>
      <c r="AR714" s="681"/>
      <c r="AS714" s="681"/>
      <c r="AT714" s="681"/>
      <c r="AU714" s="681"/>
      <c r="AV714" s="681"/>
      <c r="AW714" s="681"/>
      <c r="AX714" s="682"/>
    </row>
    <row r="715" spans="1:50" ht="59.25"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9" t="s">
        <v>587</v>
      </c>
      <c r="AE715" s="670"/>
      <c r="AF715" s="670"/>
      <c r="AG715" s="495" t="s">
        <v>600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5"/>
      <c r="B716" s="646"/>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657" t="s">
        <v>587</v>
      </c>
      <c r="AE716" s="658"/>
      <c r="AF716" s="658"/>
      <c r="AG716" s="578" t="s">
        <v>600</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657" t="s">
        <v>587</v>
      </c>
      <c r="AE717" s="658"/>
      <c r="AF717" s="658"/>
      <c r="AG717" s="578" t="s">
        <v>600</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657" t="s">
        <v>587</v>
      </c>
      <c r="AE718" s="658"/>
      <c r="AF718" s="658"/>
      <c r="AG718" s="123" t="s">
        <v>595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0"/>
      <c r="AD719" s="667" t="s">
        <v>587</v>
      </c>
      <c r="AE719" s="668"/>
      <c r="AF719" s="668"/>
      <c r="AG719" s="120" t="s">
        <v>615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0"/>
      <c r="B721" s="641"/>
      <c r="C721" s="889" t="s">
        <v>546</v>
      </c>
      <c r="D721" s="890"/>
      <c r="E721" s="890"/>
      <c r="F721" s="891"/>
      <c r="G721" s="911" t="s">
        <v>494</v>
      </c>
      <c r="H721" s="912"/>
      <c r="I721" s="92" t="str">
        <f>IF(OR(G721="　", G721=""), "", "-")</f>
        <v/>
      </c>
      <c r="J721" s="888">
        <v>53</v>
      </c>
      <c r="K721" s="888"/>
      <c r="L721" s="92" t="str">
        <f>IF(M721="","","-")</f>
        <v/>
      </c>
      <c r="M721" s="93"/>
      <c r="N721" s="885" t="s">
        <v>616</v>
      </c>
      <c r="O721" s="886"/>
      <c r="P721" s="886"/>
      <c r="Q721" s="886"/>
      <c r="R721" s="886"/>
      <c r="S721" s="886"/>
      <c r="T721" s="886"/>
      <c r="U721" s="886"/>
      <c r="V721" s="886"/>
      <c r="W721" s="886"/>
      <c r="X721" s="886"/>
      <c r="Y721" s="886"/>
      <c r="Z721" s="886"/>
      <c r="AA721" s="886"/>
      <c r="AB721" s="886"/>
      <c r="AC721" s="886"/>
      <c r="AD721" s="886"/>
      <c r="AE721" s="886"/>
      <c r="AF721" s="88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0"/>
      <c r="B722" s="641"/>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0"/>
      <c r="B723" s="641"/>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0"/>
      <c r="B724" s="641"/>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2"/>
      <c r="B725" s="643"/>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51" customHeight="1" x14ac:dyDescent="0.15">
      <c r="A726" s="606" t="s">
        <v>49</v>
      </c>
      <c r="B726" s="607"/>
      <c r="C726" s="427" t="s">
        <v>54</v>
      </c>
      <c r="D726" s="563"/>
      <c r="E726" s="563"/>
      <c r="F726" s="564"/>
      <c r="G726" s="791" t="s">
        <v>610</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49.5" customHeight="1" thickBot="1" x14ac:dyDescent="0.2">
      <c r="A727" s="608"/>
      <c r="B727" s="609"/>
      <c r="C727" s="786" t="s">
        <v>58</v>
      </c>
      <c r="D727" s="787"/>
      <c r="E727" s="787"/>
      <c r="F727" s="788"/>
      <c r="G727" s="789" t="s">
        <v>611</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44.25" customHeight="1" thickBot="1" x14ac:dyDescent="0.2">
      <c r="A729" s="755" t="s">
        <v>612</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9.75" customHeight="1" thickBot="1" x14ac:dyDescent="0.2">
      <c r="A731" s="603" t="s">
        <v>258</v>
      </c>
      <c r="B731" s="604"/>
      <c r="C731" s="604"/>
      <c r="D731" s="604"/>
      <c r="E731" s="605"/>
      <c r="F731" s="671" t="s">
        <v>613</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0.75" customHeight="1" thickBot="1" x14ac:dyDescent="0.2">
      <c r="A733" s="737" t="s">
        <v>258</v>
      </c>
      <c r="B733" s="738"/>
      <c r="C733" s="738"/>
      <c r="D733" s="738"/>
      <c r="E733" s="739"/>
      <c r="F733" s="756" t="s">
        <v>614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4" t="s">
        <v>36</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45.75" customHeight="1" thickBot="1" x14ac:dyDescent="0.2">
      <c r="A735" s="596" t="s">
        <v>608</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10" t="s">
        <v>433</v>
      </c>
      <c r="B737" s="611"/>
      <c r="C737" s="611"/>
      <c r="D737" s="611"/>
      <c r="E737" s="611"/>
      <c r="F737" s="611"/>
      <c r="G737" s="920" t="s">
        <v>562</v>
      </c>
      <c r="H737" s="921"/>
      <c r="I737" s="921"/>
      <c r="J737" s="921"/>
      <c r="K737" s="921"/>
      <c r="L737" s="921"/>
      <c r="M737" s="921"/>
      <c r="N737" s="921"/>
      <c r="O737" s="921"/>
      <c r="P737" s="922"/>
      <c r="Q737" s="611" t="s">
        <v>360</v>
      </c>
      <c r="R737" s="611"/>
      <c r="S737" s="611"/>
      <c r="T737" s="611"/>
      <c r="U737" s="611"/>
      <c r="V737" s="611"/>
      <c r="W737" s="920" t="s">
        <v>563</v>
      </c>
      <c r="X737" s="921"/>
      <c r="Y737" s="921"/>
      <c r="Z737" s="921"/>
      <c r="AA737" s="921"/>
      <c r="AB737" s="921"/>
      <c r="AC737" s="921"/>
      <c r="AD737" s="921"/>
      <c r="AE737" s="921"/>
      <c r="AF737" s="922"/>
      <c r="AG737" s="611" t="s">
        <v>361</v>
      </c>
      <c r="AH737" s="611"/>
      <c r="AI737" s="611"/>
      <c r="AJ737" s="611"/>
      <c r="AK737" s="611"/>
      <c r="AL737" s="611"/>
      <c r="AM737" s="920" t="s">
        <v>562</v>
      </c>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t="s">
        <v>562</v>
      </c>
      <c r="H738" s="921"/>
      <c r="I738" s="921"/>
      <c r="J738" s="921"/>
      <c r="K738" s="921"/>
      <c r="L738" s="921"/>
      <c r="M738" s="921"/>
      <c r="N738" s="921"/>
      <c r="O738" s="921"/>
      <c r="P738" s="921"/>
      <c r="Q738" s="611" t="s">
        <v>363</v>
      </c>
      <c r="R738" s="611"/>
      <c r="S738" s="611"/>
      <c r="T738" s="611"/>
      <c r="U738" s="611"/>
      <c r="V738" s="611"/>
      <c r="W738" s="920" t="s">
        <v>562</v>
      </c>
      <c r="X738" s="921"/>
      <c r="Y738" s="921"/>
      <c r="Z738" s="921"/>
      <c r="AA738" s="921"/>
      <c r="AB738" s="921"/>
      <c r="AC738" s="921"/>
      <c r="AD738" s="921"/>
      <c r="AE738" s="921"/>
      <c r="AF738" s="922"/>
      <c r="AG738" s="898" t="s">
        <v>364</v>
      </c>
      <c r="AH738" s="898"/>
      <c r="AI738" s="898"/>
      <c r="AJ738" s="898"/>
      <c r="AK738" s="898"/>
      <c r="AL738" s="898"/>
      <c r="AM738" s="920" t="s">
        <v>564</v>
      </c>
      <c r="AN738" s="921"/>
      <c r="AO738" s="921"/>
      <c r="AP738" s="921"/>
      <c r="AQ738" s="921"/>
      <c r="AR738" s="921"/>
      <c r="AS738" s="921"/>
      <c r="AT738" s="921"/>
      <c r="AU738" s="921"/>
      <c r="AV738" s="922"/>
      <c r="AW738" s="87"/>
      <c r="AX738" s="88"/>
    </row>
    <row r="739" spans="1:50" ht="24.75" customHeight="1" thickBot="1" x14ac:dyDescent="0.2">
      <c r="A739" s="735" t="s">
        <v>492</v>
      </c>
      <c r="B739" s="736"/>
      <c r="C739" s="736"/>
      <c r="D739" s="736"/>
      <c r="E739" s="736"/>
      <c r="F739" s="736"/>
      <c r="G739" s="923">
        <v>53</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0" t="s">
        <v>543</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7.25" customHeight="1" x14ac:dyDescent="0.15">
      <c r="A742" s="103"/>
      <c r="B742" s="104"/>
      <c r="C742" s="104"/>
      <c r="D742" s="104"/>
      <c r="E742" s="104"/>
      <c r="F742" s="105"/>
      <c r="G742" s="46"/>
      <c r="H742" s="47"/>
      <c r="I742" s="47"/>
      <c r="J742" s="47" t="s">
        <v>565</v>
      </c>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1004"/>
      <c r="Q747" s="1005"/>
      <c r="R747" s="1005"/>
      <c r="S747" s="1005"/>
      <c r="T747" s="1005"/>
      <c r="U747" s="1005"/>
      <c r="V747" s="1005"/>
      <c r="W747" s="1005"/>
      <c r="X747" s="1005"/>
      <c r="Y747" s="1005"/>
      <c r="Z747" s="1005"/>
      <c r="AA747" s="1005"/>
      <c r="AB747" s="1005"/>
      <c r="AC747" s="1005"/>
      <c r="AD747" s="1005"/>
      <c r="AE747" s="1005"/>
      <c r="AF747" s="1005"/>
      <c r="AG747" s="1005"/>
      <c r="AH747" s="1005"/>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99"/>
      <c r="Q748" s="99"/>
      <c r="R748" s="99"/>
      <c r="S748" s="99"/>
      <c r="T748" s="99"/>
      <c r="U748" s="99"/>
      <c r="V748" s="99"/>
      <c r="W748" s="99"/>
      <c r="X748" s="99"/>
      <c r="Y748" s="99"/>
      <c r="Z748" s="99"/>
      <c r="AA748" s="99"/>
      <c r="AB748" s="99"/>
      <c r="AC748" s="99"/>
      <c r="AD748" s="99"/>
      <c r="AE748" s="99"/>
      <c r="AF748" s="99"/>
      <c r="AG748" s="99"/>
      <c r="AH748" s="99"/>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03"/>
      <c r="B754" s="104"/>
      <c r="C754" s="104"/>
      <c r="D754" s="104"/>
      <c r="E754" s="104"/>
      <c r="F754" s="105"/>
      <c r="G754" s="46"/>
      <c r="H754" s="47"/>
      <c r="I754" s="47"/>
      <c r="J754" s="47" t="s">
        <v>604</v>
      </c>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7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1004"/>
      <c r="AI761" s="1006"/>
      <c r="AJ761" s="1006"/>
      <c r="AK761" s="1006"/>
      <c r="AL761" s="1006"/>
      <c r="AM761" s="1006"/>
      <c r="AN761" s="1006"/>
      <c r="AO761" s="1006"/>
      <c r="AP761" s="1006"/>
      <c r="AQ761" s="1006"/>
      <c r="AR761" s="1006"/>
      <c r="AS761" s="1006"/>
      <c r="AT761" s="1006"/>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t="s">
        <v>603</v>
      </c>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545</v>
      </c>
      <c r="B779" s="751"/>
      <c r="C779" s="751"/>
      <c r="D779" s="751"/>
      <c r="E779" s="751"/>
      <c r="F779" s="752"/>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3"/>
      <c r="C780" s="753"/>
      <c r="D780" s="753"/>
      <c r="E780" s="753"/>
      <c r="F780" s="754"/>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7"/>
      <c r="B781" s="753"/>
      <c r="C781" s="753"/>
      <c r="D781" s="753"/>
      <c r="E781" s="753"/>
      <c r="F781" s="754"/>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7"/>
      <c r="B782" s="753"/>
      <c r="C782" s="753"/>
      <c r="D782" s="753"/>
      <c r="E782" s="753"/>
      <c r="F782" s="754"/>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7"/>
      <c r="B783" s="753"/>
      <c r="C783" s="753"/>
      <c r="D783" s="753"/>
      <c r="E783" s="753"/>
      <c r="F783" s="754"/>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7"/>
      <c r="B784" s="753"/>
      <c r="C784" s="753"/>
      <c r="D784" s="753"/>
      <c r="E784" s="753"/>
      <c r="F784" s="754"/>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7"/>
      <c r="B785" s="753"/>
      <c r="C785" s="753"/>
      <c r="D785" s="753"/>
      <c r="E785" s="753"/>
      <c r="F785" s="754"/>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7"/>
      <c r="B786" s="753"/>
      <c r="C786" s="753"/>
      <c r="D786" s="753"/>
      <c r="E786" s="753"/>
      <c r="F786" s="754"/>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7"/>
      <c r="B787" s="753"/>
      <c r="C787" s="753"/>
      <c r="D787" s="753"/>
      <c r="E787" s="753"/>
      <c r="F787" s="754"/>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7"/>
      <c r="B788" s="753"/>
      <c r="C788" s="753"/>
      <c r="D788" s="753"/>
      <c r="E788" s="753"/>
      <c r="F788" s="754"/>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7"/>
      <c r="B789" s="753"/>
      <c r="C789" s="753"/>
      <c r="D789" s="753"/>
      <c r="E789" s="753"/>
      <c r="F789" s="754"/>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7"/>
      <c r="B790" s="753"/>
      <c r="C790" s="753"/>
      <c r="D790" s="753"/>
      <c r="E790" s="753"/>
      <c r="F790" s="754"/>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7"/>
      <c r="B791" s="753"/>
      <c r="C791" s="753"/>
      <c r="D791" s="753"/>
      <c r="E791" s="753"/>
      <c r="F791" s="754"/>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67"/>
      <c r="B792" s="753"/>
      <c r="C792" s="753"/>
      <c r="D792" s="753"/>
      <c r="E792" s="753"/>
      <c r="F792" s="754"/>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7"/>
      <c r="B793" s="753"/>
      <c r="C793" s="753"/>
      <c r="D793" s="753"/>
      <c r="E793" s="753"/>
      <c r="F793" s="754"/>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7"/>
      <c r="B794" s="753"/>
      <c r="C794" s="753"/>
      <c r="D794" s="753"/>
      <c r="E794" s="753"/>
      <c r="F794" s="754"/>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7"/>
      <c r="B795" s="753"/>
      <c r="C795" s="753"/>
      <c r="D795" s="753"/>
      <c r="E795" s="753"/>
      <c r="F795" s="754"/>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3"/>
      <c r="C796" s="753"/>
      <c r="D796" s="753"/>
      <c r="E796" s="753"/>
      <c r="F796" s="754"/>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3"/>
      <c r="C797" s="753"/>
      <c r="D797" s="753"/>
      <c r="E797" s="753"/>
      <c r="F797" s="754"/>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3"/>
      <c r="C798" s="753"/>
      <c r="D798" s="753"/>
      <c r="E798" s="753"/>
      <c r="F798" s="754"/>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3"/>
      <c r="C799" s="753"/>
      <c r="D799" s="753"/>
      <c r="E799" s="753"/>
      <c r="F799" s="754"/>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3"/>
      <c r="C800" s="753"/>
      <c r="D800" s="753"/>
      <c r="E800" s="753"/>
      <c r="F800" s="754"/>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3"/>
      <c r="C801" s="753"/>
      <c r="D801" s="753"/>
      <c r="E801" s="753"/>
      <c r="F801" s="754"/>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3"/>
      <c r="C802" s="753"/>
      <c r="D802" s="753"/>
      <c r="E802" s="753"/>
      <c r="F802" s="754"/>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3"/>
      <c r="C803" s="753"/>
      <c r="D803" s="753"/>
      <c r="E803" s="753"/>
      <c r="F803" s="754"/>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7"/>
      <c r="B804" s="753"/>
      <c r="C804" s="753"/>
      <c r="D804" s="753"/>
      <c r="E804" s="753"/>
      <c r="F804" s="754"/>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7"/>
      <c r="B805" s="753"/>
      <c r="C805" s="753"/>
      <c r="D805" s="753"/>
      <c r="E805" s="753"/>
      <c r="F805" s="754"/>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3"/>
      <c r="C806" s="753"/>
      <c r="D806" s="753"/>
      <c r="E806" s="753"/>
      <c r="F806" s="754"/>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7"/>
      <c r="B807" s="753"/>
      <c r="C807" s="753"/>
      <c r="D807" s="753"/>
      <c r="E807" s="753"/>
      <c r="F807" s="754"/>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7"/>
      <c r="B808" s="753"/>
      <c r="C808" s="753"/>
      <c r="D808" s="753"/>
      <c r="E808" s="753"/>
      <c r="F808" s="754"/>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3"/>
      <c r="C809" s="753"/>
      <c r="D809" s="753"/>
      <c r="E809" s="753"/>
      <c r="F809" s="754"/>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3"/>
      <c r="C810" s="753"/>
      <c r="D810" s="753"/>
      <c r="E810" s="753"/>
      <c r="F810" s="754"/>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3"/>
      <c r="C811" s="753"/>
      <c r="D811" s="753"/>
      <c r="E811" s="753"/>
      <c r="F811" s="754"/>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3"/>
      <c r="C812" s="753"/>
      <c r="D812" s="753"/>
      <c r="E812" s="753"/>
      <c r="F812" s="754"/>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3"/>
      <c r="C813" s="753"/>
      <c r="D813" s="753"/>
      <c r="E813" s="753"/>
      <c r="F813" s="754"/>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3"/>
      <c r="C814" s="753"/>
      <c r="D814" s="753"/>
      <c r="E814" s="753"/>
      <c r="F814" s="754"/>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3"/>
      <c r="C815" s="753"/>
      <c r="D815" s="753"/>
      <c r="E815" s="753"/>
      <c r="F815" s="754"/>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3"/>
      <c r="C816" s="753"/>
      <c r="D816" s="753"/>
      <c r="E816" s="753"/>
      <c r="F816" s="754"/>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3"/>
      <c r="C817" s="753"/>
      <c r="D817" s="753"/>
      <c r="E817" s="753"/>
      <c r="F817" s="754"/>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3"/>
      <c r="C818" s="753"/>
      <c r="D818" s="753"/>
      <c r="E818" s="753"/>
      <c r="F818" s="75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3"/>
      <c r="C819" s="753"/>
      <c r="D819" s="753"/>
      <c r="E819" s="753"/>
      <c r="F819" s="754"/>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7"/>
      <c r="B820" s="753"/>
      <c r="C820" s="753"/>
      <c r="D820" s="753"/>
      <c r="E820" s="753"/>
      <c r="F820" s="754"/>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7"/>
      <c r="B821" s="753"/>
      <c r="C821" s="753"/>
      <c r="D821" s="753"/>
      <c r="E821" s="753"/>
      <c r="F821" s="754"/>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3"/>
      <c r="C822" s="753"/>
      <c r="D822" s="753"/>
      <c r="E822" s="753"/>
      <c r="F822" s="754"/>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3"/>
      <c r="C823" s="753"/>
      <c r="D823" s="753"/>
      <c r="E823" s="753"/>
      <c r="F823" s="754"/>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3"/>
      <c r="C824" s="753"/>
      <c r="D824" s="753"/>
      <c r="E824" s="753"/>
      <c r="F824" s="754"/>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3"/>
      <c r="C825" s="753"/>
      <c r="D825" s="753"/>
      <c r="E825" s="753"/>
      <c r="F825" s="754"/>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3"/>
      <c r="C826" s="753"/>
      <c r="D826" s="753"/>
      <c r="E826" s="753"/>
      <c r="F826" s="754"/>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3"/>
      <c r="C827" s="753"/>
      <c r="D827" s="753"/>
      <c r="E827" s="753"/>
      <c r="F827" s="754"/>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3"/>
      <c r="C828" s="753"/>
      <c r="D828" s="753"/>
      <c r="E828" s="753"/>
      <c r="F828" s="754"/>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3"/>
      <c r="C829" s="753"/>
      <c r="D829" s="753"/>
      <c r="E829" s="753"/>
      <c r="F829" s="754"/>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7"/>
      <c r="B830" s="753"/>
      <c r="C830" s="753"/>
      <c r="D830" s="753"/>
      <c r="E830" s="753"/>
      <c r="F830" s="754"/>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6" t="s">
        <v>496</v>
      </c>
      <c r="AM831" s="917"/>
      <c r="AN831" s="91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58"/>
      <c r="E1101" s="251" t="s">
        <v>398</v>
      </c>
      <c r="F1101" s="858"/>
      <c r="G1101" s="858"/>
      <c r="H1101" s="858"/>
      <c r="I1101" s="858"/>
      <c r="J1101" s="251" t="s">
        <v>434</v>
      </c>
      <c r="K1101" s="251"/>
      <c r="L1101" s="251"/>
      <c r="M1101" s="251"/>
      <c r="N1101" s="251"/>
      <c r="O1101" s="251"/>
      <c r="P1101" s="341" t="s">
        <v>28</v>
      </c>
      <c r="Q1101" s="341"/>
      <c r="R1101" s="341"/>
      <c r="S1101" s="341"/>
      <c r="T1101" s="341"/>
      <c r="U1101" s="341"/>
      <c r="V1101" s="341"/>
      <c r="W1101" s="341"/>
      <c r="X1101" s="341"/>
      <c r="Y1101" s="251" t="s">
        <v>436</v>
      </c>
      <c r="Z1101" s="858"/>
      <c r="AA1101" s="858"/>
      <c r="AB1101" s="858"/>
      <c r="AC1101" s="251" t="s">
        <v>379</v>
      </c>
      <c r="AD1101" s="251"/>
      <c r="AE1101" s="251"/>
      <c r="AF1101" s="251"/>
      <c r="AG1101" s="251"/>
      <c r="AH1101" s="341" t="s">
        <v>393</v>
      </c>
      <c r="AI1101" s="342"/>
      <c r="AJ1101" s="342"/>
      <c r="AK1101" s="342"/>
      <c r="AL1101" s="342" t="s">
        <v>22</v>
      </c>
      <c r="AM1101" s="342"/>
      <c r="AN1101" s="342"/>
      <c r="AO1101" s="861"/>
      <c r="AP1101" s="418" t="s">
        <v>470</v>
      </c>
      <c r="AQ1101" s="418"/>
      <c r="AR1101" s="418"/>
      <c r="AS1101" s="418"/>
      <c r="AT1101" s="418"/>
      <c r="AU1101" s="418"/>
      <c r="AV1101" s="418"/>
      <c r="AW1101" s="418"/>
      <c r="AX1101" s="418"/>
    </row>
    <row r="1102" spans="1:50" ht="30" hidden="1" customHeight="1" x14ac:dyDescent="0.15">
      <c r="A1102" s="393">
        <v>1</v>
      </c>
      <c r="B1102" s="393">
        <v>1</v>
      </c>
      <c r="C1102" s="860"/>
      <c r="D1102" s="860"/>
      <c r="E1102" s="859"/>
      <c r="F1102" s="859"/>
      <c r="G1102" s="859"/>
      <c r="H1102" s="859"/>
      <c r="I1102" s="85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0"/>
      <c r="D1103" s="860"/>
      <c r="E1103" s="859"/>
      <c r="F1103" s="859"/>
      <c r="G1103" s="859"/>
      <c r="H1103" s="859"/>
      <c r="I1103" s="85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0"/>
      <c r="D1104" s="860"/>
      <c r="E1104" s="859"/>
      <c r="F1104" s="859"/>
      <c r="G1104" s="859"/>
      <c r="H1104" s="859"/>
      <c r="I1104" s="85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0"/>
      <c r="D1105" s="860"/>
      <c r="E1105" s="859"/>
      <c r="F1105" s="859"/>
      <c r="G1105" s="859"/>
      <c r="H1105" s="859"/>
      <c r="I1105" s="85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0"/>
      <c r="D1106" s="860"/>
      <c r="E1106" s="859"/>
      <c r="F1106" s="859"/>
      <c r="G1106" s="859"/>
      <c r="H1106" s="859"/>
      <c r="I1106" s="85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0"/>
      <c r="D1107" s="860"/>
      <c r="E1107" s="859"/>
      <c r="F1107" s="859"/>
      <c r="G1107" s="859"/>
      <c r="H1107" s="859"/>
      <c r="I1107" s="85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0"/>
      <c r="D1108" s="860"/>
      <c r="E1108" s="859"/>
      <c r="F1108" s="859"/>
      <c r="G1108" s="859"/>
      <c r="H1108" s="859"/>
      <c r="I1108" s="85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0"/>
      <c r="D1109" s="860"/>
      <c r="E1109" s="859"/>
      <c r="F1109" s="859"/>
      <c r="G1109" s="859"/>
      <c r="H1109" s="859"/>
      <c r="I1109" s="85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0"/>
      <c r="D1110" s="860"/>
      <c r="E1110" s="859"/>
      <c r="F1110" s="859"/>
      <c r="G1110" s="859"/>
      <c r="H1110" s="859"/>
      <c r="I1110" s="85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0"/>
      <c r="D1111" s="860"/>
      <c r="E1111" s="859"/>
      <c r="F1111" s="859"/>
      <c r="G1111" s="859"/>
      <c r="H1111" s="859"/>
      <c r="I1111" s="85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0"/>
      <c r="D1112" s="860"/>
      <c r="E1112" s="859"/>
      <c r="F1112" s="859"/>
      <c r="G1112" s="859"/>
      <c r="H1112" s="859"/>
      <c r="I1112" s="85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0"/>
      <c r="D1113" s="860"/>
      <c r="E1113" s="859"/>
      <c r="F1113" s="859"/>
      <c r="G1113" s="859"/>
      <c r="H1113" s="859"/>
      <c r="I1113" s="85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0"/>
      <c r="D1114" s="860"/>
      <c r="E1114" s="859"/>
      <c r="F1114" s="859"/>
      <c r="G1114" s="859"/>
      <c r="H1114" s="859"/>
      <c r="I1114" s="85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0"/>
      <c r="D1115" s="860"/>
      <c r="E1115" s="859"/>
      <c r="F1115" s="859"/>
      <c r="G1115" s="859"/>
      <c r="H1115" s="859"/>
      <c r="I1115" s="85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0"/>
      <c r="D1116" s="860"/>
      <c r="E1116" s="859"/>
      <c r="F1116" s="859"/>
      <c r="G1116" s="859"/>
      <c r="H1116" s="859"/>
      <c r="I1116" s="85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0"/>
      <c r="D1117" s="860"/>
      <c r="E1117" s="859"/>
      <c r="F1117" s="859"/>
      <c r="G1117" s="859"/>
      <c r="H1117" s="859"/>
      <c r="I1117" s="85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0"/>
      <c r="D1118" s="860"/>
      <c r="E1118" s="859"/>
      <c r="F1118" s="859"/>
      <c r="G1118" s="859"/>
      <c r="H1118" s="859"/>
      <c r="I1118" s="85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0"/>
      <c r="D1119" s="860"/>
      <c r="E1119" s="249"/>
      <c r="F1119" s="859"/>
      <c r="G1119" s="859"/>
      <c r="H1119" s="859"/>
      <c r="I1119" s="85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0"/>
      <c r="D1120" s="860"/>
      <c r="E1120" s="859"/>
      <c r="F1120" s="859"/>
      <c r="G1120" s="859"/>
      <c r="H1120" s="859"/>
      <c r="I1120" s="85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0"/>
      <c r="D1121" s="860"/>
      <c r="E1121" s="859"/>
      <c r="F1121" s="859"/>
      <c r="G1121" s="859"/>
      <c r="H1121" s="859"/>
      <c r="I1121" s="85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0"/>
      <c r="D1122" s="860"/>
      <c r="E1122" s="859"/>
      <c r="F1122" s="859"/>
      <c r="G1122" s="859"/>
      <c r="H1122" s="859"/>
      <c r="I1122" s="85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0"/>
      <c r="D1123" s="860"/>
      <c r="E1123" s="859"/>
      <c r="F1123" s="859"/>
      <c r="G1123" s="859"/>
      <c r="H1123" s="859"/>
      <c r="I1123" s="85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0"/>
      <c r="D1124" s="860"/>
      <c r="E1124" s="859"/>
      <c r="F1124" s="859"/>
      <c r="G1124" s="859"/>
      <c r="H1124" s="859"/>
      <c r="I1124" s="85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0"/>
      <c r="D1125" s="860"/>
      <c r="E1125" s="859"/>
      <c r="F1125" s="859"/>
      <c r="G1125" s="859"/>
      <c r="H1125" s="859"/>
      <c r="I1125" s="85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0"/>
      <c r="D1126" s="860"/>
      <c r="E1126" s="859"/>
      <c r="F1126" s="859"/>
      <c r="G1126" s="859"/>
      <c r="H1126" s="859"/>
      <c r="I1126" s="85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0"/>
      <c r="D1127" s="860"/>
      <c r="E1127" s="859"/>
      <c r="F1127" s="859"/>
      <c r="G1127" s="859"/>
      <c r="H1127" s="859"/>
      <c r="I1127" s="85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0"/>
      <c r="D1128" s="860"/>
      <c r="E1128" s="859"/>
      <c r="F1128" s="859"/>
      <c r="G1128" s="859"/>
      <c r="H1128" s="859"/>
      <c r="I1128" s="85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0"/>
      <c r="D1129" s="860"/>
      <c r="E1129" s="859"/>
      <c r="F1129" s="859"/>
      <c r="G1129" s="859"/>
      <c r="H1129" s="859"/>
      <c r="I1129" s="85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0"/>
      <c r="D1130" s="860"/>
      <c r="E1130" s="859"/>
      <c r="F1130" s="859"/>
      <c r="G1130" s="859"/>
      <c r="H1130" s="859"/>
      <c r="I1130" s="85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0"/>
      <c r="D1131" s="860"/>
      <c r="E1131" s="859"/>
      <c r="F1131" s="859"/>
      <c r="G1131" s="859"/>
      <c r="H1131" s="859"/>
      <c r="I1131" s="85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8">
    <mergeCell ref="P747:AH747"/>
    <mergeCell ref="AH761:AT76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778"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t="s">
        <v>550</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宇宙開発利用</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宇宙開発利用</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宇宙開発利用</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宇宙開発利用</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宇宙開発利用</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7"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3" t="s">
        <v>501</v>
      </c>
      <c r="B9" s="534"/>
      <c r="C9" s="534"/>
      <c r="D9" s="534"/>
      <c r="E9" s="534"/>
      <c r="F9" s="535"/>
      <c r="G9" s="540" t="s">
        <v>266</v>
      </c>
      <c r="H9" s="541"/>
      <c r="I9" s="541"/>
      <c r="J9" s="541"/>
      <c r="K9" s="541"/>
      <c r="L9" s="541"/>
      <c r="M9" s="541"/>
      <c r="N9" s="541"/>
      <c r="O9" s="542"/>
      <c r="P9" s="747"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3" t="s">
        <v>501</v>
      </c>
      <c r="B16" s="534"/>
      <c r="C16" s="534"/>
      <c r="D16" s="534"/>
      <c r="E16" s="534"/>
      <c r="F16" s="535"/>
      <c r="G16" s="540" t="s">
        <v>266</v>
      </c>
      <c r="H16" s="541"/>
      <c r="I16" s="541"/>
      <c r="J16" s="541"/>
      <c r="K16" s="541"/>
      <c r="L16" s="541"/>
      <c r="M16" s="541"/>
      <c r="N16" s="541"/>
      <c r="O16" s="542"/>
      <c r="P16" s="747"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3" t="s">
        <v>501</v>
      </c>
      <c r="B23" s="534"/>
      <c r="C23" s="534"/>
      <c r="D23" s="534"/>
      <c r="E23" s="534"/>
      <c r="F23" s="535"/>
      <c r="G23" s="540" t="s">
        <v>266</v>
      </c>
      <c r="H23" s="541"/>
      <c r="I23" s="541"/>
      <c r="J23" s="541"/>
      <c r="K23" s="541"/>
      <c r="L23" s="541"/>
      <c r="M23" s="541"/>
      <c r="N23" s="541"/>
      <c r="O23" s="542"/>
      <c r="P23" s="747"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3" t="s">
        <v>501</v>
      </c>
      <c r="B30" s="534"/>
      <c r="C30" s="534"/>
      <c r="D30" s="534"/>
      <c r="E30" s="534"/>
      <c r="F30" s="535"/>
      <c r="G30" s="540" t="s">
        <v>266</v>
      </c>
      <c r="H30" s="541"/>
      <c r="I30" s="541"/>
      <c r="J30" s="541"/>
      <c r="K30" s="541"/>
      <c r="L30" s="541"/>
      <c r="M30" s="541"/>
      <c r="N30" s="541"/>
      <c r="O30" s="542"/>
      <c r="P30" s="747"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3" t="s">
        <v>501</v>
      </c>
      <c r="B37" s="534"/>
      <c r="C37" s="534"/>
      <c r="D37" s="534"/>
      <c r="E37" s="534"/>
      <c r="F37" s="535"/>
      <c r="G37" s="540" t="s">
        <v>266</v>
      </c>
      <c r="H37" s="541"/>
      <c r="I37" s="541"/>
      <c r="J37" s="541"/>
      <c r="K37" s="541"/>
      <c r="L37" s="541"/>
      <c r="M37" s="541"/>
      <c r="N37" s="541"/>
      <c r="O37" s="542"/>
      <c r="P37" s="747"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3" t="s">
        <v>501</v>
      </c>
      <c r="B44" s="534"/>
      <c r="C44" s="534"/>
      <c r="D44" s="534"/>
      <c r="E44" s="534"/>
      <c r="F44" s="535"/>
      <c r="G44" s="540" t="s">
        <v>266</v>
      </c>
      <c r="H44" s="541"/>
      <c r="I44" s="541"/>
      <c r="J44" s="541"/>
      <c r="K44" s="541"/>
      <c r="L44" s="541"/>
      <c r="M44" s="541"/>
      <c r="N44" s="541"/>
      <c r="O44" s="542"/>
      <c r="P44" s="747"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3" t="s">
        <v>501</v>
      </c>
      <c r="B65" s="534"/>
      <c r="C65" s="534"/>
      <c r="D65" s="534"/>
      <c r="E65" s="534"/>
      <c r="F65" s="535"/>
      <c r="G65" s="540" t="s">
        <v>266</v>
      </c>
      <c r="H65" s="541"/>
      <c r="I65" s="541"/>
      <c r="J65" s="541"/>
      <c r="K65" s="541"/>
      <c r="L65" s="541"/>
      <c r="M65" s="541"/>
      <c r="N65" s="541"/>
      <c r="O65" s="542"/>
      <c r="P65" s="747"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2017-08-28T06:54:24Z</cp:lastPrinted>
  <dcterms:created xsi:type="dcterms:W3CDTF">2012-03-13T00:50:25Z</dcterms:created>
  <dcterms:modified xsi:type="dcterms:W3CDTF">2017-09-08T06:37:49Z</dcterms:modified>
</cp:coreProperties>
</file>