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9年度から開始された事業にかかるレビューシート\"/>
    </mc:Choice>
  </mc:AlternateContent>
  <bookViews>
    <workbookView xWindow="0" yWindow="0" windowWidth="28800" windowHeight="1231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<sst xmlns="http://schemas.openxmlformats.org/spreadsheetml/2006/main" count="2902" uniqueCount="629">
  <si>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</si>
  <si>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</si>
  <si>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</si>
  <si>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</si>
  <si>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</si>
  <si>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</si>
  <si>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</si>
  <si>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</si>
  <si>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</si>
  <si>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</si>
  <si>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</si>
  <si>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</si>
  <si>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</si>
  <si>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</si>
  <si>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</si>
  <si>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</si>
  <si>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</si>
  <si>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</si>
  <si>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</si>
  <si>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</si>
  <si>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</si>
  <si>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</si>
  <si>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</si>
  <si>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</si>
  <si>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</si>
  <si>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</si>
  <si>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</si>
  <si>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</si>
  <si>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</si>
  <si>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</si>
  <si>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</si>
  <si>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</si>
  <si>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</si>
  <si>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</si>
  <si>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</si>
  <si>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</si>
  <si>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</si>
  <si>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</si>
  <si>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</si>
  <si>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</si>
  <si>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</si>
  <si>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</si>
  <si>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</si>
  <si>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</si>
  <si>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</si>
  <si>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</si>
  <si>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</si>
  <si>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</si>
  <si>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</si>
  <si>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</si>
  <si>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</si>
  <si>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</si>
  <si>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</si>
  <si>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</si>
  <si>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</si>
  <si>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</si>
  <si>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</si>
  <si>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</si>
  <si>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</si>
  <si>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</si>
  <si>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</si>
  <si>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</si>
  <si>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</si>
  <si>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</si>
  <si>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</si>
  <si>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</si>
  <si>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</si>
  <si>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</si>
  <si>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</si>
  <si>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</si>
  <si>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</si>
  <si>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</si>
  <si>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</si>
  <si>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</si>
  <si>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</si>
  <si>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</si>
  <si>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</si>
  <si>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</si>
  <si>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</si>
  <si>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</si>
  <si>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</si>
  <si>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</si>
  <si>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</si>
  <si>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</si>
  <si>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</si>
  <si>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</si>
  <si>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</si>
  <si>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</si>
  <si>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</si>
  <si>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</si>
  <si>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</si>
  <si>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</si>
  <si>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</si>
  <si>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</si>
  <si>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</si>
  <si>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</si>
  <si>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</si>
  <si>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</si>
  <si>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</si>
  <si>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</si>
  <si>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</si>
  <si>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</si>
  <si>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</si>
  <si>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</si>
  <si>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</si>
  <si>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</si>
  <si>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</si>
  <si>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</si>
  <si>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</si>
  <si>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</si>
  <si>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</si>
  <si>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</si>
  <si>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</si>
  <si>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</si>
  <si>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</si>
  <si>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</si>
  <si>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</si>
  <si>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</si>
  <si>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</si>
  <si>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</si>
  <si>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</si>
  <si>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</si>
  <si>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</si>
  <si>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</si>
  <si>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</si>
  <si>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</si>
  <si>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</si>
  <si>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</si>
  <si>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</si>
  <si>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</si>
  <si>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</si>
  <si>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</si>
  <si>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</si>
  <si>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</si>
  <si>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</si>
  <si>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</si>
  <si>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</si>
  <si>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</si>
  <si>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</si>
  <si>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</si>
  <si>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</si>
  <si>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</si>
  <si>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</si>
  <si>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</si>
  <si>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</si>
  <si>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</si>
  <si>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</si>
  <si>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</si>
  <si>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</si>
  <si>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</si>
  <si>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</si>
  <si>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</si>
  <si>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</si>
  <si>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</si>
  <si>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</si>
  <si>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</si>
  <si>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</si>
  <si>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</si>
  <si>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</si>
  <si>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</si>
  <si>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</si>
  <si>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</si>
  <si>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</si>
  <si>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</si>
  <si>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</si>
  <si>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</si>
  <si>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</si>
  <si>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</si>
  <si>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</si>
  <si>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</si>
  <si>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</si>
  <si>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</si>
  <si>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</si>
  <si>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</si>
  <si>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</si>
  <si>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</si>
  <si>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</si>
  <si>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</si>
  <si>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</si>
  <si>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</si>
  <si>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</si>
  <si>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</si>
  <si>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</si>
  <si>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</si>
  <si>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</si>
  <si>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</si>
  <si>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</si>
  <si>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</si>
  <si>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</si>
  <si>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</si>
  <si>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</si>
  <si>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</si>
  <si>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</si>
  <si>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</si>
  <si>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</si>
  <si>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</si>
  <si>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</si>
  <si>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</si>
  <si>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</si>
  <si>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</si>
  <si>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</si>
  <si>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</si>
  <si>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</si>
  <si>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</si>
  <si>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</si>
  <si>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</si>
  <si>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</si>
  <si>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</si>
  <si>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</si>
  <si>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</si>
  <si>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</si>
  <si>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</si>
  <si>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</si>
  <si>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</si>
  <si>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</si>
  <si>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</si>
  <si>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</si>
  <si>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</si>
  <si>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</si>
  <si>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</si>
  <si>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</si>
  <si>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</si>
  <si>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</si>
  <si>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</si>
  <si>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</si>
  <si>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</si>
  <si>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</si>
  <si>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</si>
  <si>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</si>
  <si>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</si>
  <si>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</si>
  <si>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</si>
  <si>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</si>
  <si>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</si>
  <si>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</si>
  <si>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</si>
  <si>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</si>
  <si>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</si>
  <si>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</si>
  <si>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</si>
  <si>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</si>
  <si>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</si>
  <si>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</si>
  <si>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</si>
  <si>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</si>
  <si>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</si>
  <si>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</si>
  <si>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</si>
  <si>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</si>
  <si>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</si>
  <si>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</si>
  <si>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</si>
  <si>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</si>
  <si>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</si>
  <si>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</si>
  <si>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</si>
  <si>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</si>
  <si>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</si>
  <si>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</si>
  <si>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</si>
  <si>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</si>
  <si>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</si>
  <si>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</si>
  <si>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</si>
  <si>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</si>
  <si>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</si>
  <si>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</si>
  <si>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</si>
  <si>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</si>
  <si>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</si>
  <si>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</si>
  <si>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</si>
  <si>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</si>
  <si>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</si>
  <si>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</si>
  <si>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</si>
  <si>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</si>
  <si>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</si>
  <si>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</si>
  <si>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</si>
  <si>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</si>
  <si>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</si>
  <si>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</si>
  <si>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</si>
  <si>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</si>
  <si>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</si>
  <si>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</si>
  <si>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</si>
  <si>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</si>
  <si>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</si>
  <si>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</si>
  <si>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</si>
  <si>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</si>
  <si>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</si>
  <si>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</si>
  <si>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</si>
  <si>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</si>
  <si>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</si>
  <si>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</si>
  <si>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</si>
  <si>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</si>
  <si>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</si>
  <si>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</si>
  <si>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</si>
  <si>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</si>
  <si>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</si>
  <si>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</si>
  <si>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</si>
  <si>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</si>
  <si>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</si>
  <si>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</si>
  <si>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</si>
  <si>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</si>
  <si>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</si>
  <si>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</si>
  <si>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</si>
  <si>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</si>
  <si>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</si>
  <si>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</si>
  <si>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</si>
  <si>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</si>
  <si>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</si>
  <si>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</si>
  <si>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</si>
  <si>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</si>
  <si>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</si>
  <si>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</si>
  <si>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</si>
  <si>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</si>
  <si>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</si>
  <si>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</si>
  <si>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</si>
  <si>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</si>
  <si>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</si>
  <si>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</si>
  <si>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</si>
  <si>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</si>
  <si>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</si>
  <si>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</si>
  <si>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</si>
  <si>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</si>
  <si>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</si>
  <si>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</si>
  <si>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</si>
  <si>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</si>
  <si>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</si>
  <si>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</si>
  <si>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</si>
  <si>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</si>
  <si>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</si>
  <si>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</si>
  <si>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</si>
  <si>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</si>
  <si>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</si>
  <si>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</si>
  <si>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</si>
  <si>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</si>
  <si>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</si>
  <si>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</si>
  <si>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</si>
  <si>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</si>
  <si>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</si>
  <si>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</si>
  <si>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</si>
  <si>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</si>
  <si>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</si>
  <si>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</si>
  <si>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</si>
  <si>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</si>
  <si>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</si>
  <si>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</si>
  <si>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</si>
  <si>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</si>
  <si>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</si>
  <si>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</si>
  <si>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</si>
  <si>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</si>
  <si>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</si>
  <si>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</si>
  <si>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</si>
  <si>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</si>
  <si>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</si>
  <si>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</si>
  <si>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</si>
  <si>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</si>
  <si>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</si>
  <si>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</si>
  <si>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</si>
  <si>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</si>
  <si>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</si>
  <si>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</si>
  <si>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</si>
  <si>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</si>
  <si>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</si>
  <si>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</si>
  <si>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</si>
  <si>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</si>
  <si>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</si>
  <si>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</si>
  <si>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</si>
  <si>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</si>
  <si>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</si>
  <si>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</si>
  <si>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</si>
  <si>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</si>
  <si>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</si>
  <si>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</si>
  <si>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</si>
  <si>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</si>
  <si>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</si>
  <si>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</si>
  <si>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</si>
  <si>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</si>
  <si>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</si>
  <si>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</si>
  <si>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</si>
  <si>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</si>
  <si>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</si>
  <si>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</si>
  <si>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</si>
  <si>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</si>
  <si>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</si>
  <si>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</si>
  <si>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</si>
  <si>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</si>
  <si>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</si>
  <si>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</si>
  <si>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</si>
  <si>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</si>
  <si>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</si>
  <si>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</si>
  <si>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</si>
  <si>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</si>
  <si>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</si>
  <si>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</si>
  <si>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</si>
  <si>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</si>
  <si>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</si>
  <si>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</si>
  <si>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</si>
  <si>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</si>
  <si>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</si>
  <si>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</si>
  <si>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</si>
  <si>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</si>
  <si>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</si>
  <si>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</si>
  <si>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</si>
  <si>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</si>
  <si>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</si>
  <si>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</si>
  <si>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</si>
  <si>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</si>
  <si>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</si>
  <si>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</si>
  <si>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</si>
  <si>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</si>
  <si>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</si>
  <si>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</si>
  <si>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</si>
  <si>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</si>
  <si>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</si>
  <si>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</si>
  <si>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</si>
  <si>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</si>
  <si>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</si>
  <si>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</si>
  <si>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</si>
  <si>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</si>
  <si>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</si>
  <si>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</si>
  <si>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</si>
  <si>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</si>
  <si>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</si>
  <si>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</si>
  <si>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</si>
  <si>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</si>
  <si>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</si>
  <si>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</si>
  <si>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</si>
  <si>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</si>
  <si>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</si>
  <si>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</si>
  <si>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</si>
  <si>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</si>
  <si>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</si>
  <si>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</si>
  <si>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</si>
  <si>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</si>
  <si>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</si>
  <si>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</si>
  <si>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</si>
  <si>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</si>
  <si>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</si>
  <si>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</si>
  <si>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</si>
  <si>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</si>
  <si>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</si>
  <si>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</si>
  <si>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</si>
  <si>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</si>
  <si>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</si>
  <si>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</si>
  <si>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</si>
  <si>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</si>
  <si>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</si>
  <si>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</si>
  <si>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</si>
  <si>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</si>
  <si>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</si>
  <si>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</si>
  <si>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</si>
  <si>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</si>
  <si>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</si>
  <si>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</si>
  <si>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</si>
  <si>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</si>
  <si>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</si>
  <si>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</si>
  <si>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</si>
  <si>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</si>
  <si>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</si>
  <si>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</si>
  <si>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</si>
  <si>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</si>
  <si>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</si>
  <si>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</si>
  <si>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</si>
  <si>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</si>
  <si>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</si>
  <si>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</si>
  <si>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</si>
  <si>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</si>
  <si>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</si>
  <si>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</si>
  <si>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</si>
  <si>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</si>
  <si>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</si>
  <si>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</si>
  <si>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</si>
  <si>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</si>
  <si>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</si>
  <si>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</si>
  <si>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</si>
  <si>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</si>
  <si>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</si>
  <si>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我が国の北極政策に関する発信及び理解促進経費</t>
    <phoneticPr fontId="5"/>
  </si>
  <si>
    <t>総合外交政策局</t>
    <phoneticPr fontId="5"/>
  </si>
  <si>
    <t>海上安全保障政策室</t>
    <phoneticPr fontId="5"/>
  </si>
  <si>
    <t>浪岡　大介</t>
    <phoneticPr fontId="5"/>
  </si>
  <si>
    <t>○</t>
  </si>
  <si>
    <t>外務省設置法第４条</t>
    <phoneticPr fontId="5"/>
  </si>
  <si>
    <t>第2次海洋基本計画（平成25年５月閣議決定），
「我が国の北極政策」（平成27年10月総合海洋政策本部決定）</t>
    <phoneticPr fontId="5"/>
  </si>
  <si>
    <t>-</t>
    <phoneticPr fontId="5"/>
  </si>
  <si>
    <t>-</t>
    <phoneticPr fontId="5"/>
  </si>
  <si>
    <t>-</t>
    <phoneticPr fontId="5"/>
  </si>
  <si>
    <t>-</t>
    <phoneticPr fontId="5"/>
  </si>
  <si>
    <t>-</t>
    <phoneticPr fontId="5"/>
  </si>
  <si>
    <t>-</t>
    <phoneticPr fontId="5"/>
  </si>
  <si>
    <t>-</t>
    <phoneticPr fontId="5"/>
  </si>
  <si>
    <t>日中韓ハイレベル対話開催経費</t>
    <phoneticPr fontId="5"/>
  </si>
  <si>
    <t>施策Ⅱ-１：国際の平和と安定に対する取組</t>
    <phoneticPr fontId="5"/>
  </si>
  <si>
    <t>‐</t>
  </si>
  <si>
    <t>－</t>
    <phoneticPr fontId="5"/>
  </si>
  <si>
    <t>－</t>
    <phoneticPr fontId="5"/>
  </si>
  <si>
    <t>－</t>
    <phoneticPr fontId="5"/>
  </si>
  <si>
    <t>新29-0003</t>
    <rPh sb="0" eb="1">
      <t>シン</t>
    </rPh>
    <phoneticPr fontId="5"/>
  </si>
  <si>
    <t>回</t>
    <rPh sb="0" eb="1">
      <t>カイ</t>
    </rPh>
    <phoneticPr fontId="5"/>
  </si>
  <si>
    <t>29年度</t>
    <rPh sb="2" eb="4">
      <t>ネンド</t>
    </rPh>
    <phoneticPr fontId="5"/>
  </si>
  <si>
    <t>本事業では，我が国の北極政策への理解促進と関係国との協力深化，観測・研究をはじめとする我が国の北極に係る取組や強み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6">
      <t>ツヨ</t>
    </rPh>
    <rPh sb="58" eb="60">
      <t>カンケイ</t>
    </rPh>
    <rPh sb="60" eb="62">
      <t>カッコク</t>
    </rPh>
    <rPh sb="63" eb="64">
      <t>タイ</t>
    </rPh>
    <rPh sb="66" eb="68">
      <t>ハッシン</t>
    </rPh>
    <rPh sb="73" eb="75">
      <t>モクヒョウ</t>
    </rPh>
    <rPh sb="81" eb="83">
      <t>リカイ</t>
    </rPh>
    <rPh sb="84" eb="86">
      <t>ソクシン</t>
    </rPh>
    <rPh sb="87" eb="89">
      <t>キョウリョク</t>
    </rPh>
    <rPh sb="90" eb="91">
      <t>フカ</t>
    </rPh>
    <rPh sb="91" eb="92">
      <t>カ</t>
    </rPh>
    <rPh sb="93" eb="95">
      <t>カンケイ</t>
    </rPh>
    <rPh sb="95" eb="97">
      <t>カッコク</t>
    </rPh>
    <rPh sb="99" eb="101">
      <t>ハッシン</t>
    </rPh>
    <rPh sb="103" eb="105">
      <t>テイリョウ</t>
    </rPh>
    <rPh sb="105" eb="106">
      <t>テキ</t>
    </rPh>
    <rPh sb="107" eb="108">
      <t>ハカ</t>
    </rPh>
    <rPh sb="112" eb="114">
      <t>コンナン</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</si>
  <si>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</si>
  <si>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「北極に関する日中韓ハイレベル対話」では，我が国の北極政策への理解を促進し，３か国での今後の協力を模索するとともに，観測・研究をはじめとする我が国の取組や強みを関係各国に対して発信する。</t>
    <rPh sb="1" eb="3">
      <t>ホッキョク</t>
    </rPh>
    <rPh sb="4" eb="5">
      <t>カン</t>
    </rPh>
    <rPh sb="7" eb="9">
      <t>ニッチュウ</t>
    </rPh>
    <rPh sb="9" eb="10">
      <t>カン</t>
    </rPh>
    <rPh sb="15" eb="17">
      <t>タイワ</t>
    </rPh>
    <rPh sb="21" eb="22">
      <t>ワ</t>
    </rPh>
    <rPh sb="23" eb="24">
      <t>クニ</t>
    </rPh>
    <rPh sb="25" eb="27">
      <t>ホッキョク</t>
    </rPh>
    <rPh sb="27" eb="29">
      <t>セイサク</t>
    </rPh>
    <rPh sb="31" eb="33">
      <t>リカイ</t>
    </rPh>
    <rPh sb="34" eb="36">
      <t>ソクシン</t>
    </rPh>
    <rPh sb="40" eb="41">
      <t>クニ</t>
    </rPh>
    <rPh sb="43" eb="45">
      <t>コンゴ</t>
    </rPh>
    <rPh sb="46" eb="48">
      <t>キョウリョク</t>
    </rPh>
    <rPh sb="49" eb="51">
      <t>モサク</t>
    </rPh>
    <rPh sb="58" eb="60">
      <t>カンソク</t>
    </rPh>
    <rPh sb="61" eb="63">
      <t>ケンキュウ</t>
    </rPh>
    <rPh sb="70" eb="71">
      <t>ワ</t>
    </rPh>
    <rPh sb="72" eb="73">
      <t>クニ</t>
    </rPh>
    <rPh sb="74" eb="75">
      <t>ト</t>
    </rPh>
    <rPh sb="75" eb="76">
      <t>ク</t>
    </rPh>
    <rPh sb="77" eb="78">
      <t>ツヨ</t>
    </rPh>
    <rPh sb="80" eb="82">
      <t>カンケイ</t>
    </rPh>
    <rPh sb="82" eb="84">
      <t>カッコク</t>
    </rPh>
    <rPh sb="85" eb="86">
      <t>タイ</t>
    </rPh>
    <rPh sb="88" eb="90">
      <t>ハッシン</t>
    </rPh>
    <phoneticPr fontId="5"/>
  </si>
  <si>
    <t>本事業では，我が国の北極政策への理解促進と関係国との協力深化，観測・研究をはじめとする我が国の北極に係る取組や強みを関係各国に対して発信すること</t>
    <phoneticPr fontId="5"/>
  </si>
  <si>
    <t>所期の目標を達した会議の回数</t>
    <rPh sb="0" eb="2">
      <t>ショキ</t>
    </rPh>
    <rPh sb="3" eb="5">
      <t>モクヒョウ</t>
    </rPh>
    <rPh sb="6" eb="7">
      <t>タッ</t>
    </rPh>
    <rPh sb="9" eb="11">
      <t>カイギ</t>
    </rPh>
    <rPh sb="12" eb="14">
      <t>カイスウ</t>
    </rPh>
    <phoneticPr fontId="5"/>
  </si>
  <si>
    <t>回</t>
    <rPh sb="0" eb="1">
      <t>カイ</t>
    </rPh>
    <phoneticPr fontId="5"/>
  </si>
  <si>
    <t>日中韓３か国による「北極に関する日中韓ハイレベル対話」を開催し，３か国それぞれの北極政策への理解促進と協力のあり方等つき議論し，我が国の北極に係る取組について広く関係各国に発信する。</t>
    <rPh sb="0" eb="2">
      <t>ニッチュウ</t>
    </rPh>
    <rPh sb="34" eb="35">
      <t>クニ</t>
    </rPh>
    <rPh sb="51" eb="53">
      <t>キョウリョク</t>
    </rPh>
    <rPh sb="56" eb="57">
      <t>カタ</t>
    </rPh>
    <rPh sb="57" eb="58">
      <t>トウ</t>
    </rPh>
    <rPh sb="60" eb="62">
      <t>ギロン</t>
    </rPh>
    <rPh sb="64" eb="65">
      <t>ワ</t>
    </rPh>
    <rPh sb="66" eb="67">
      <t>クニ</t>
    </rPh>
    <rPh sb="68" eb="70">
      <t>ホッキョク</t>
    </rPh>
    <rPh sb="71" eb="72">
      <t>カカ</t>
    </rPh>
    <rPh sb="73" eb="74">
      <t>ト</t>
    </rPh>
    <rPh sb="74" eb="75">
      <t>ク</t>
    </rPh>
    <rPh sb="79" eb="80">
      <t>ヒロ</t>
    </rPh>
    <rPh sb="81" eb="83">
      <t>カンケイ</t>
    </rPh>
    <rPh sb="83" eb="85">
      <t>カッコク</t>
    </rPh>
    <phoneticPr fontId="5"/>
  </si>
  <si>
    <t>実績を踏まえ随時見直しを行う予定</t>
    <rPh sb="0" eb="2">
      <t>ジッセキ</t>
    </rPh>
    <rPh sb="3" eb="4">
      <t>フ</t>
    </rPh>
    <rPh sb="6" eb="8">
      <t>ズイジ</t>
    </rPh>
    <rPh sb="8" eb="10">
      <t>ミナオ</t>
    </rPh>
    <rPh sb="12" eb="13">
      <t>オコナ</t>
    </rPh>
    <rPh sb="14" eb="16">
      <t>ヨテイ</t>
    </rPh>
    <phoneticPr fontId="5"/>
  </si>
  <si>
    <t>事業実施にあたり必要なものに限定されている</t>
    <rPh sb="0" eb="2">
      <t>ジギョウ</t>
    </rPh>
    <rPh sb="2" eb="4">
      <t>ジッシ</t>
    </rPh>
    <rPh sb="8" eb="10">
      <t>ヒツヨウ</t>
    </rPh>
    <rPh sb="14" eb="16">
      <t>ゲンテイ</t>
    </rPh>
    <phoneticPr fontId="5"/>
  </si>
  <si>
    <t>北極に対する国際的関心の高まりに鑑み，我が国が有する科学的知見を生かし，非北極圏国である日本がプレゼンスを示すことは重要。</t>
    <phoneticPr fontId="5"/>
  </si>
  <si>
    <t>国際的なルールメーキングには政府として積極的にイニシアティブを取る必要がある。</t>
    <rPh sb="14" eb="16">
      <t>セイフ</t>
    </rPh>
    <phoneticPr fontId="5"/>
  </si>
  <si>
    <t>我が国は北極の環境問題や資源開発等に関心を有していることから，北極におけるルールメーキングに関与することは必要不可欠。また，政策体系の中でも優先度の高い事業。</t>
    <rPh sb="55" eb="58">
      <t>フカケツ</t>
    </rPh>
    <phoneticPr fontId="5"/>
  </si>
  <si>
    <t>本件会合への出席者数</t>
    <rPh sb="0" eb="2">
      <t>ホンケン</t>
    </rPh>
    <rPh sb="2" eb="4">
      <t>カイゴウ</t>
    </rPh>
    <rPh sb="6" eb="9">
      <t>シュッセキシャ</t>
    </rPh>
    <rPh sb="9" eb="10">
      <t>スウ</t>
    </rPh>
    <phoneticPr fontId="5"/>
  </si>
  <si>
    <t>「理解の促進，協力の深化，関係各国への発信」との観点から，北極に関する日中韓ハイレベル対話への出席者を確保すること</t>
    <rPh sb="1" eb="3">
      <t>リカイ</t>
    </rPh>
    <rPh sb="4" eb="6">
      <t>ソクシン</t>
    </rPh>
    <rPh sb="7" eb="9">
      <t>キョウリョク</t>
    </rPh>
    <rPh sb="10" eb="11">
      <t>フカ</t>
    </rPh>
    <rPh sb="11" eb="12">
      <t>カ</t>
    </rPh>
    <rPh sb="13" eb="15">
      <t>カンケイ</t>
    </rPh>
    <rPh sb="15" eb="17">
      <t>カッコク</t>
    </rPh>
    <rPh sb="19" eb="21">
      <t>ハッシン</t>
    </rPh>
    <rPh sb="24" eb="26">
      <t>カンテン</t>
    </rPh>
    <rPh sb="29" eb="31">
      <t>ホッキョク</t>
    </rPh>
    <rPh sb="32" eb="33">
      <t>カン</t>
    </rPh>
    <rPh sb="35" eb="37">
      <t>ニッチュウ</t>
    </rPh>
    <rPh sb="37" eb="38">
      <t>カン</t>
    </rPh>
    <rPh sb="43" eb="45">
      <t>タイワ</t>
    </rPh>
    <rPh sb="47" eb="50">
      <t>シュッセキシャ</t>
    </rPh>
    <rPh sb="51" eb="53">
      <t>カクホ</t>
    </rPh>
    <phoneticPr fontId="5"/>
  </si>
  <si>
    <t>「協力の深化，関係各国への発信」との観点から，北極に関する日中韓ハイレベル対話で成果物の発出を確保すること</t>
    <rPh sb="1" eb="3">
      <t>キョウリョク</t>
    </rPh>
    <rPh sb="4" eb="6">
      <t>シンカ</t>
    </rPh>
    <rPh sb="7" eb="9">
      <t>カンケイ</t>
    </rPh>
    <rPh sb="9" eb="11">
      <t>カッコク</t>
    </rPh>
    <rPh sb="13" eb="15">
      <t>ハッシン</t>
    </rPh>
    <rPh sb="18" eb="20">
      <t>カンテン</t>
    </rPh>
    <rPh sb="23" eb="25">
      <t>ホッキョク</t>
    </rPh>
    <rPh sb="26" eb="27">
      <t>カン</t>
    </rPh>
    <rPh sb="29" eb="31">
      <t>ニッチュウ</t>
    </rPh>
    <rPh sb="31" eb="32">
      <t>カン</t>
    </rPh>
    <rPh sb="37" eb="39">
      <t>タイワ</t>
    </rPh>
    <rPh sb="40" eb="43">
      <t>セイカブツ</t>
    </rPh>
    <rPh sb="44" eb="46">
      <t>ハッシュツ</t>
    </rPh>
    <rPh sb="47" eb="49">
      <t>カクホ</t>
    </rPh>
    <phoneticPr fontId="5"/>
  </si>
  <si>
    <t>成果物（共同声明）等を発出した回数</t>
    <rPh sb="0" eb="3">
      <t>セイカブツ</t>
    </rPh>
    <rPh sb="4" eb="6">
      <t>キョウドウ</t>
    </rPh>
    <rPh sb="6" eb="8">
      <t>セイメイ</t>
    </rPh>
    <rPh sb="9" eb="10">
      <t>トウ</t>
    </rPh>
    <rPh sb="11" eb="13">
      <t>ハッシュツ</t>
    </rPh>
    <rPh sb="15" eb="17">
      <t>カイスウ</t>
    </rPh>
    <phoneticPr fontId="5"/>
  </si>
  <si>
    <t>回及び人</t>
    <rPh sb="0" eb="1">
      <t>カイ</t>
    </rPh>
    <rPh sb="1" eb="2">
      <t>オヨ</t>
    </rPh>
    <rPh sb="3" eb="4">
      <t>ヒト</t>
    </rPh>
    <phoneticPr fontId="5"/>
  </si>
  <si>
    <t>人</t>
    <rPh sb="0" eb="1">
      <t>ヒト</t>
    </rPh>
    <phoneticPr fontId="5"/>
  </si>
  <si>
    <t>回</t>
    <rPh sb="0" eb="1">
      <t>カイ</t>
    </rPh>
    <phoneticPr fontId="5"/>
  </si>
  <si>
    <t>会議出席等旅費</t>
    <rPh sb="0" eb="2">
      <t>カイギ</t>
    </rPh>
    <rPh sb="2" eb="4">
      <t>シュッセキ</t>
    </rPh>
    <rPh sb="4" eb="5">
      <t>トウ</t>
    </rPh>
    <rPh sb="5" eb="7">
      <t>リョヒ</t>
    </rPh>
    <phoneticPr fontId="5"/>
  </si>
  <si>
    <t>「北極における日中韓ハイレベル会合」本邦開催経費の減額（平成２９年度限りの経費）。
他事業からの北極評議会関連会合等への職員及び有識者派遣旅費組替要求による増。</t>
    <rPh sb="1" eb="3">
      <t>ホッキョク</t>
    </rPh>
    <rPh sb="7" eb="10">
      <t>ニッチュウカン</t>
    </rPh>
    <rPh sb="15" eb="17">
      <t>カイゴウ</t>
    </rPh>
    <rPh sb="18" eb="20">
      <t>ホンポウ</t>
    </rPh>
    <rPh sb="20" eb="22">
      <t>カイサイ</t>
    </rPh>
    <rPh sb="22" eb="24">
      <t>ケイヒ</t>
    </rPh>
    <rPh sb="25" eb="27">
      <t>ゲンガク</t>
    </rPh>
    <rPh sb="28" eb="30">
      <t>ヘイセイ</t>
    </rPh>
    <rPh sb="32" eb="34">
      <t>ネンド</t>
    </rPh>
    <rPh sb="34" eb="35">
      <t>カギ</t>
    </rPh>
    <rPh sb="37" eb="39">
      <t>ケイヒ</t>
    </rPh>
    <rPh sb="42" eb="45">
      <t>タジギョウ</t>
    </rPh>
    <rPh sb="48" eb="50">
      <t>ホッキョク</t>
    </rPh>
    <rPh sb="50" eb="53">
      <t>ヒョウギカイ</t>
    </rPh>
    <rPh sb="53" eb="55">
      <t>カンレン</t>
    </rPh>
    <rPh sb="55" eb="57">
      <t>カイゴウ</t>
    </rPh>
    <rPh sb="57" eb="58">
      <t>トウ</t>
    </rPh>
    <rPh sb="60" eb="62">
      <t>ショクイン</t>
    </rPh>
    <rPh sb="62" eb="63">
      <t>オヨ</t>
    </rPh>
    <rPh sb="64" eb="67">
      <t>ユウシキシャ</t>
    </rPh>
    <rPh sb="67" eb="69">
      <t>ハケン</t>
    </rPh>
    <rPh sb="69" eb="71">
      <t>リョヒ</t>
    </rPh>
    <rPh sb="71" eb="73">
      <t>クミカ</t>
    </rPh>
    <rPh sb="73" eb="75">
      <t>ヨウキュウ</t>
    </rPh>
    <rPh sb="78" eb="79">
      <t>ゾウ</t>
    </rPh>
    <phoneticPr fontId="5"/>
  </si>
  <si>
    <t>近年，北極に対する国際的な関心が急速に高まるとともに，北極を巡る国際的ルール形成の動きが進む中，我が国としても国際的なルール作りに積極的に関与するとともに，各国と連携して北極を巡る諸課題に取り組んでいく必要がある。かかる観点から，平成27年10月に策定された「我が国の北極政策」に基づいて，これまでの事業（平成28年度行政レビューシート００４９）に引き続き，我が国として，我が国の強みである北極観測・研究をはじめとする我が国の北極に係る取組を北極圏国を含む関係各国に対して発信し，各国との協力深化に努める。</t>
    <rPh sb="78" eb="80">
      <t>カッコク</t>
    </rPh>
    <rPh sb="81" eb="83">
      <t>レンケイ</t>
    </rPh>
    <rPh sb="85" eb="87">
      <t>ホッキョク</t>
    </rPh>
    <rPh sb="88" eb="89">
      <t>メグ</t>
    </rPh>
    <rPh sb="90" eb="93">
      <t>ショカダイ</t>
    </rPh>
    <rPh sb="94" eb="95">
      <t>ト</t>
    </rPh>
    <rPh sb="96" eb="97">
      <t>ク</t>
    </rPh>
    <rPh sb="101" eb="103">
      <t>ヒツヨウ</t>
    </rPh>
    <rPh sb="115" eb="117">
      <t>ヘイセイ</t>
    </rPh>
    <rPh sb="119" eb="120">
      <t>ネン</t>
    </rPh>
    <rPh sb="122" eb="123">
      <t>ツキ</t>
    </rPh>
    <rPh sb="124" eb="126">
      <t>サクテイ</t>
    </rPh>
    <rPh sb="130" eb="131">
      <t>ワ</t>
    </rPh>
    <rPh sb="132" eb="133">
      <t>クニ</t>
    </rPh>
    <rPh sb="134" eb="136">
      <t>ホッキョク</t>
    </rPh>
    <rPh sb="136" eb="138">
      <t>セイサク</t>
    </rPh>
    <rPh sb="140" eb="141">
      <t>モト</t>
    </rPh>
    <rPh sb="150" eb="152">
      <t>ジギョウ</t>
    </rPh>
    <rPh sb="153" eb="155">
      <t>ヘイセイ</t>
    </rPh>
    <rPh sb="157" eb="159">
      <t>ネンド</t>
    </rPh>
    <rPh sb="159" eb="161">
      <t>ギョウセイ</t>
    </rPh>
    <rPh sb="174" eb="175">
      <t>ヒ</t>
    </rPh>
    <rPh sb="176" eb="177">
      <t>ツヅ</t>
    </rPh>
    <rPh sb="186" eb="187">
      <t>ワ</t>
    </rPh>
    <rPh sb="188" eb="189">
      <t>クニ</t>
    </rPh>
    <rPh sb="190" eb="191">
      <t>ツヨ</t>
    </rPh>
    <rPh sb="195" eb="197">
      <t>ホッキョク</t>
    </rPh>
    <rPh sb="221" eb="223">
      <t>ホッキョク</t>
    </rPh>
    <rPh sb="228" eb="230">
      <t>カンケイ</t>
    </rPh>
    <rPh sb="230" eb="232">
      <t>カッコク</t>
    </rPh>
    <rPh sb="236" eb="238">
      <t>ハッシン</t>
    </rPh>
    <rPh sb="240" eb="242">
      <t>カッコク</t>
    </rPh>
    <rPh sb="246" eb="247">
      <t>フカ</t>
    </rPh>
    <rPh sb="247" eb="248">
      <t>カ</t>
    </rPh>
    <rPh sb="249" eb="250">
      <t>ツト</t>
    </rPh>
    <phoneticPr fontId="5"/>
  </si>
  <si>
    <t xml:space="preserve">「我が国の北極政策」の具体的な取組の一つである国際協力を当省は所掌している。北極を巡る諸課題に取り組んでいくために，我が国として，観測・研究（文部科学省所掌）をはじめとする我が国の北極に係る取組や強みを北極圏国を含む関係各国に対して発信し，それらの国々との協力を深化に努める必要がある中で，北極に係る課題は全地球的に及ぶことに鑑み，今年度は北極評議会のアジアのオブザーバーである日中韓３か国でそれぞれの北極政策への相互理解促進と協力深化を追求する「第２回北極に関する日中韓ハイレベル対話」を東京において開催する（第１回は平成２８年４月韓国にて開催）。
</t>
    <rPh sb="1" eb="2">
      <t>ワ</t>
    </rPh>
    <rPh sb="3" eb="4">
      <t>クニ</t>
    </rPh>
    <rPh sb="5" eb="7">
      <t>ホッキョク</t>
    </rPh>
    <rPh sb="7" eb="9">
      <t>セイサク</t>
    </rPh>
    <rPh sb="11" eb="14">
      <t>グタイテキ</t>
    </rPh>
    <rPh sb="15" eb="16">
      <t>ト</t>
    </rPh>
    <rPh sb="16" eb="17">
      <t>ク</t>
    </rPh>
    <rPh sb="18" eb="19">
      <t>ヒト</t>
    </rPh>
    <rPh sb="23" eb="25">
      <t>コクサイ</t>
    </rPh>
    <rPh sb="25" eb="27">
      <t>キョウリョク</t>
    </rPh>
    <rPh sb="28" eb="30">
      <t>トウショウ</t>
    </rPh>
    <rPh sb="31" eb="33">
      <t>ショショウ</t>
    </rPh>
    <rPh sb="38" eb="40">
      <t>ホッキョク</t>
    </rPh>
    <rPh sb="41" eb="42">
      <t>メグ</t>
    </rPh>
    <rPh sb="43" eb="46">
      <t>ショカダイ</t>
    </rPh>
    <rPh sb="47" eb="48">
      <t>ト</t>
    </rPh>
    <rPh sb="49" eb="50">
      <t>ク</t>
    </rPh>
    <rPh sb="71" eb="73">
      <t>モンブ</t>
    </rPh>
    <rPh sb="73" eb="76">
      <t>カガクショウ</t>
    </rPh>
    <rPh sb="76" eb="78">
      <t>ショショウ</t>
    </rPh>
    <rPh sb="137" eb="139">
      <t>ヒツヨウ</t>
    </rPh>
    <rPh sb="142" eb="143">
      <t>ナカ</t>
    </rPh>
    <rPh sb="145" eb="147">
      <t>ホッキョク</t>
    </rPh>
    <rPh sb="148" eb="149">
      <t>カカ</t>
    </rPh>
    <rPh sb="150" eb="152">
      <t>カダイ</t>
    </rPh>
    <rPh sb="153" eb="157">
      <t>ゼンチキュウテキ</t>
    </rPh>
    <rPh sb="158" eb="159">
      <t>オヨ</t>
    </rPh>
    <rPh sb="163" eb="164">
      <t>カンガ</t>
    </rPh>
    <rPh sb="166" eb="169">
      <t>コンネンド</t>
    </rPh>
    <rPh sb="170" eb="172">
      <t>ホッキョク</t>
    </rPh>
    <rPh sb="172" eb="175">
      <t>ヒョウギカイ</t>
    </rPh>
    <rPh sb="189" eb="191">
      <t>ニッチュウ</t>
    </rPh>
    <rPh sb="207" eb="209">
      <t>ソウゴ</t>
    </rPh>
    <rPh sb="224" eb="225">
      <t>ダイ</t>
    </rPh>
    <rPh sb="226" eb="227">
      <t>カイ</t>
    </rPh>
    <rPh sb="260" eb="262">
      <t>ヘイセイ</t>
    </rPh>
    <phoneticPr fontId="5"/>
  </si>
  <si>
    <t>本件会合への出席者数</t>
    <rPh sb="0" eb="2">
      <t>ホンケン</t>
    </rPh>
    <rPh sb="2" eb="4">
      <t>カイゴウ</t>
    </rPh>
    <rPh sb="6" eb="9">
      <t>シュッセキシャ</t>
    </rPh>
    <rPh sb="9" eb="10">
      <t>カズ</t>
    </rPh>
    <phoneticPr fontId="5"/>
  </si>
  <si>
    <t>成果物の発出</t>
    <rPh sb="0" eb="3">
      <t>セイカブツ</t>
    </rPh>
    <rPh sb="4" eb="6">
      <t>ハッシュツ</t>
    </rPh>
    <phoneticPr fontId="5"/>
  </si>
  <si>
    <t>北極に関する日中韓ハイレベル対話の定期開催</t>
    <rPh sb="0" eb="2">
      <t>ホッキョク</t>
    </rPh>
    <rPh sb="3" eb="4">
      <t>カン</t>
    </rPh>
    <rPh sb="6" eb="8">
      <t>ニッチュウ</t>
    </rPh>
    <rPh sb="8" eb="9">
      <t>カン</t>
    </rPh>
    <rPh sb="14" eb="16">
      <t>タイワ</t>
    </rPh>
    <rPh sb="17" eb="19">
      <t>テイキ</t>
    </rPh>
    <rPh sb="19" eb="21">
      <t>カイサイ</t>
    </rPh>
    <phoneticPr fontId="5"/>
  </si>
  <si>
    <t>本件会合への出席者数／人　</t>
    <rPh sb="0" eb="2">
      <t>ホンケン</t>
    </rPh>
    <rPh sb="2" eb="4">
      <t>カイゴウ</t>
    </rPh>
    <rPh sb="6" eb="9">
      <t>シュッセキシャ</t>
    </rPh>
    <rPh sb="9" eb="10">
      <t>カズ</t>
    </rPh>
    <rPh sb="11" eb="12">
      <t>ヒト</t>
    </rPh>
    <phoneticPr fontId="5"/>
  </si>
  <si>
    <t>成果物への発出／回数　　　　　　　　　　　　　　</t>
    <rPh sb="0" eb="3">
      <t>セイカブツ</t>
    </rPh>
    <rPh sb="5" eb="7">
      <t>ハッシュツ</t>
    </rPh>
    <rPh sb="8" eb="10">
      <t>カイスウ</t>
    </rPh>
    <phoneticPr fontId="5"/>
  </si>
  <si>
    <t>北極に関する日中韓ハイレベル対話の定期開催
予算額／回数　</t>
    <rPh sb="0" eb="2">
      <t>ホッキョク</t>
    </rPh>
    <rPh sb="3" eb="4">
      <t>カン</t>
    </rPh>
    <rPh sb="6" eb="8">
      <t>ニッチュウ</t>
    </rPh>
    <rPh sb="8" eb="9">
      <t>カン</t>
    </rPh>
    <rPh sb="14" eb="16">
      <t>タイワ</t>
    </rPh>
    <rPh sb="17" eb="19">
      <t>テイキ</t>
    </rPh>
    <rPh sb="19" eb="21">
      <t>カイサイ</t>
    </rPh>
    <rPh sb="22" eb="25">
      <t>ヨサンガク</t>
    </rPh>
    <rPh sb="26" eb="28">
      <t>カイスウ</t>
    </rPh>
    <phoneticPr fontId="5"/>
  </si>
  <si>
    <t>2百万円／1回</t>
    <rPh sb="1" eb="3">
      <t>ヒャクマン</t>
    </rPh>
    <rPh sb="3" eb="4">
      <t>エン</t>
    </rPh>
    <rPh sb="6" eb="7">
      <t>カイ</t>
    </rPh>
    <phoneticPr fontId="5"/>
  </si>
  <si>
    <t>2百万円／20人</t>
    <rPh sb="1" eb="3">
      <t>ヒャクマン</t>
    </rPh>
    <rPh sb="3" eb="4">
      <t>エン</t>
    </rPh>
    <rPh sb="7" eb="8">
      <t>ニン</t>
    </rPh>
    <phoneticPr fontId="5"/>
  </si>
  <si>
    <t>今年度は北極評議会のアジアのオブザーザーである日中韓３か国でそれぞれの北極政策への理解促進と協力深化を追求する「第２回北極に関する日中韓ハイレベル対話」を東京において開催する。
上記取組は，我が国の北極に係る取組を北極圏を含む関係各国に対して発信し，各国との協力を深化することに寄与する。</t>
    <rPh sb="4" eb="6">
      <t>ホッキョク</t>
    </rPh>
    <rPh sb="6" eb="9">
      <t>ヒョウギカイ</t>
    </rPh>
    <rPh sb="89" eb="91">
      <t>ジョウキ</t>
    </rPh>
    <rPh sb="91" eb="92">
      <t>ト</t>
    </rPh>
    <rPh sb="92" eb="93">
      <t>ク</t>
    </rPh>
    <rPh sb="95" eb="96">
      <t>ワ</t>
    </rPh>
    <rPh sb="97" eb="98">
      <t>クニ</t>
    </rPh>
    <rPh sb="99" eb="101">
      <t>ホッキョク</t>
    </rPh>
    <rPh sb="102" eb="103">
      <t>カカ</t>
    </rPh>
    <rPh sb="104" eb="105">
      <t>ト</t>
    </rPh>
    <rPh sb="105" eb="106">
      <t>ク</t>
    </rPh>
    <rPh sb="107" eb="110">
      <t>ホッキョクケン</t>
    </rPh>
    <rPh sb="111" eb="112">
      <t>フク</t>
    </rPh>
    <rPh sb="113" eb="115">
      <t>カンケイ</t>
    </rPh>
    <rPh sb="115" eb="117">
      <t>カッコク</t>
    </rPh>
    <rPh sb="118" eb="119">
      <t>タイ</t>
    </rPh>
    <rPh sb="121" eb="123">
      <t>ハッシン</t>
    </rPh>
    <rPh sb="125" eb="127">
      <t>カッコク</t>
    </rPh>
    <rPh sb="129" eb="131">
      <t>キョウリョク</t>
    </rPh>
    <rPh sb="132" eb="133">
      <t>フカ</t>
    </rPh>
    <rPh sb="133" eb="134">
      <t>カ</t>
    </rPh>
    <rPh sb="139" eb="141">
      <t>キヨ</t>
    </rPh>
    <phoneticPr fontId="5"/>
  </si>
  <si>
    <t>-</t>
  </si>
  <si>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</si>
  <si>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</si>
  <si>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</si>
  <si>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</si>
  <si>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</si>
  <si>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</si>
  <si>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</si>
  <si>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</si>
  <si>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庁費</t>
    <rPh sb="0" eb="2">
      <t>チョウヒ</t>
    </rPh>
    <phoneticPr fontId="5"/>
  </si>
  <si>
    <t>北極に関する日中韓ハイレベル対話音響設備運営業務</t>
    <rPh sb="0" eb="2">
      <t>ホッキョク</t>
    </rPh>
    <rPh sb="3" eb="4">
      <t>カン</t>
    </rPh>
    <rPh sb="6" eb="8">
      <t>ニッチュウ</t>
    </rPh>
    <rPh sb="8" eb="9">
      <t>カン</t>
    </rPh>
    <rPh sb="14" eb="16">
      <t>タイワ</t>
    </rPh>
    <rPh sb="16" eb="18">
      <t>オンキョウ</t>
    </rPh>
    <rPh sb="18" eb="20">
      <t>セツビ</t>
    </rPh>
    <rPh sb="20" eb="22">
      <t>ウンエイ</t>
    </rPh>
    <rPh sb="22" eb="24">
      <t>ギョウム</t>
    </rPh>
    <phoneticPr fontId="5"/>
  </si>
  <si>
    <t>北極に関する日中韓ハイレベル対話ミネラルウォーター，コーヒー手配</t>
    <rPh sb="0" eb="2">
      <t>ホッキョク</t>
    </rPh>
    <rPh sb="3" eb="4">
      <t>カン</t>
    </rPh>
    <rPh sb="6" eb="8">
      <t>ニッチュウ</t>
    </rPh>
    <rPh sb="8" eb="9">
      <t>カン</t>
    </rPh>
    <rPh sb="14" eb="16">
      <t>タイワ</t>
    </rPh>
    <rPh sb="30" eb="32">
      <t>テハイ</t>
    </rPh>
    <phoneticPr fontId="5"/>
  </si>
  <si>
    <t>株式会社霞ヶ関東海倶楽部</t>
    <rPh sb="0" eb="4">
      <t>カブシキガイシャ</t>
    </rPh>
    <rPh sb="4" eb="7">
      <t>カスミガセキ</t>
    </rPh>
    <rPh sb="7" eb="9">
      <t>トウカイ</t>
    </rPh>
    <rPh sb="9" eb="12">
      <t>クラブ</t>
    </rPh>
    <phoneticPr fontId="5"/>
  </si>
  <si>
    <t>北極に関する日中韓ハイレベル対話レセプション開催経費</t>
    <phoneticPr fontId="5"/>
  </si>
  <si>
    <t>日本交通株式会社</t>
    <rPh sb="0" eb="2">
      <t>ニホン</t>
    </rPh>
    <rPh sb="2" eb="4">
      <t>コウツウ</t>
    </rPh>
    <rPh sb="4" eb="8">
      <t>カブシキガイシャ</t>
    </rPh>
    <phoneticPr fontId="5"/>
  </si>
  <si>
    <t>北極に関する日中韓ハイレベル対話車両手配</t>
    <rPh sb="0" eb="2">
      <t>ホッキョク</t>
    </rPh>
    <rPh sb="3" eb="4">
      <t>カン</t>
    </rPh>
    <rPh sb="6" eb="8">
      <t>ニッチュウ</t>
    </rPh>
    <rPh sb="8" eb="9">
      <t>カン</t>
    </rPh>
    <rPh sb="14" eb="16">
      <t>タイワ</t>
    </rPh>
    <rPh sb="16" eb="18">
      <t>シャリョウ</t>
    </rPh>
    <rPh sb="18" eb="20">
      <t>テハイ</t>
    </rPh>
    <phoneticPr fontId="5"/>
  </si>
  <si>
    <t>北極に関する日中韓ハイレベル対話レセプション開催</t>
    <rPh sb="0" eb="2">
      <t>ホッキョク</t>
    </rPh>
    <rPh sb="3" eb="4">
      <t>カン</t>
    </rPh>
    <rPh sb="6" eb="8">
      <t>ニッチュウ</t>
    </rPh>
    <rPh sb="8" eb="9">
      <t>カン</t>
    </rPh>
    <rPh sb="14" eb="16">
      <t>タイワ</t>
    </rPh>
    <rPh sb="22" eb="24">
      <t>カイサイ</t>
    </rPh>
    <phoneticPr fontId="5"/>
  </si>
  <si>
    <t>株式会社放送サービスセンター</t>
    <rPh sb="0" eb="4">
      <t>カブシキガイシャ</t>
    </rPh>
    <rPh sb="4" eb="6">
      <t>ホウソウ</t>
    </rPh>
    <phoneticPr fontId="5"/>
  </si>
  <si>
    <t>北極に関する日中韓ハイレベル対話ミネラルウォーター，コーヒー手配</t>
    <phoneticPr fontId="5"/>
  </si>
  <si>
    <t>株式会社テリオ</t>
    <rPh sb="0" eb="4">
      <t>カブシキガイシャ</t>
    </rPh>
    <phoneticPr fontId="5"/>
  </si>
  <si>
    <t>北極に関する日中韓ハイレベル対話音響設備運営業務</t>
    <rPh sb="22" eb="24">
      <t>ギョウム</t>
    </rPh>
    <phoneticPr fontId="5"/>
  </si>
  <si>
    <t>文部科学省</t>
  </si>
  <si>
    <t>北極域研究推進プロジェクト</t>
    <rPh sb="0" eb="2">
      <t>ホッキョク</t>
    </rPh>
    <rPh sb="2" eb="3">
      <t>イキ</t>
    </rPh>
    <rPh sb="3" eb="5">
      <t>ケンキュウ</t>
    </rPh>
    <rPh sb="5" eb="7">
      <t>スイシン</t>
    </rPh>
    <phoneticPr fontId="5"/>
  </si>
  <si>
    <t>成果目標の達成を目指し，引き続き適切かつ効率的な事業実施に努める。</t>
    <rPh sb="0" eb="2">
      <t>セイカ</t>
    </rPh>
    <rPh sb="2" eb="4">
      <t>モクヒョウ</t>
    </rPh>
    <rPh sb="5" eb="7">
      <t>タッセイ</t>
    </rPh>
    <rPh sb="8" eb="10">
      <t>メザ</t>
    </rPh>
    <rPh sb="12" eb="13">
      <t>ヒ</t>
    </rPh>
    <rPh sb="14" eb="15">
      <t>ツヅ</t>
    </rPh>
    <rPh sb="16" eb="18">
      <t>テキセツ</t>
    </rPh>
    <rPh sb="20" eb="22">
      <t>コウリツ</t>
    </rPh>
    <rPh sb="22" eb="23">
      <t>テキ</t>
    </rPh>
    <rPh sb="24" eb="26">
      <t>ジギョウ</t>
    </rPh>
    <rPh sb="26" eb="28">
      <t>ジッシ</t>
    </rPh>
    <rPh sb="29" eb="30">
      <t>ツト</t>
    </rPh>
    <phoneticPr fontId="5"/>
  </si>
  <si>
    <t>人</t>
    <rPh sb="0" eb="1">
      <t>ヒト</t>
    </rPh>
    <phoneticPr fontId="5"/>
  </si>
  <si>
    <t>回</t>
    <rPh sb="0" eb="1">
      <t>カイ</t>
    </rPh>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</si>
  <si>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各ワーキンググループをはじめとする国際会議に日本人研究者を派遣している。</t>
    <rPh sb="1" eb="2">
      <t>ワ</t>
    </rPh>
    <rPh sb="3" eb="4">
      <t>クニ</t>
    </rPh>
    <rPh sb="5" eb="7">
      <t>ホッキョク</t>
    </rPh>
    <rPh sb="7" eb="9">
      <t>セイサク</t>
    </rPh>
    <rPh sb="11" eb="14">
      <t>グタイテキ</t>
    </rPh>
    <rPh sb="15" eb="16">
      <t>ト</t>
    </rPh>
    <rPh sb="16" eb="17">
      <t>ク</t>
    </rPh>
    <rPh sb="18" eb="19">
      <t>ヒト</t>
    </rPh>
    <rPh sb="23" eb="25">
      <t>コクサイ</t>
    </rPh>
    <rPh sb="25" eb="27">
      <t>キョウリョク</t>
    </rPh>
    <rPh sb="28" eb="30">
      <t>トウショウ</t>
    </rPh>
    <rPh sb="31" eb="33">
      <t>ショショウ</t>
    </rPh>
    <rPh sb="38" eb="39">
      <t>ワ</t>
    </rPh>
    <rPh sb="40" eb="41">
      <t>クニ</t>
    </rPh>
    <rPh sb="42" eb="43">
      <t>ツヨ</t>
    </rPh>
    <rPh sb="47" eb="49">
      <t>ホッキョク</t>
    </rPh>
    <rPh sb="49" eb="51">
      <t>カンソク</t>
    </rPh>
    <rPh sb="52" eb="54">
      <t>ケンキュウ</t>
    </rPh>
    <rPh sb="61" eb="62">
      <t>ワ</t>
    </rPh>
    <rPh sb="63" eb="64">
      <t>クニ</t>
    </rPh>
    <rPh sb="65" eb="67">
      <t>ホッキョク</t>
    </rPh>
    <rPh sb="68" eb="69">
      <t>カカ</t>
    </rPh>
    <rPh sb="70" eb="71">
      <t>ト</t>
    </rPh>
    <rPh sb="71" eb="72">
      <t>ク</t>
    </rPh>
    <rPh sb="73" eb="75">
      <t>ホッキョク</t>
    </rPh>
    <rPh sb="75" eb="78">
      <t>ヒョウギカイ</t>
    </rPh>
    <rPh sb="83" eb="85">
      <t>カクリョウ</t>
    </rPh>
    <rPh sb="85" eb="87">
      <t>カイゴウ</t>
    </rPh>
    <rPh sb="88" eb="90">
      <t>コウキュウ</t>
    </rPh>
    <rPh sb="90" eb="93">
      <t>ジツムシャ</t>
    </rPh>
    <rPh sb="93" eb="95">
      <t>カイゴウ</t>
    </rPh>
    <rPh sb="95" eb="96">
      <t>トウ</t>
    </rPh>
    <rPh sb="96" eb="98">
      <t>コクサイ</t>
    </rPh>
    <rPh sb="98" eb="100">
      <t>カイギ</t>
    </rPh>
    <rPh sb="105" eb="108">
      <t>ホッキョクケン</t>
    </rPh>
    <rPh sb="108" eb="109">
      <t>クニ</t>
    </rPh>
    <rPh sb="110" eb="111">
      <t>フク</t>
    </rPh>
    <rPh sb="112" eb="114">
      <t>カンケイ</t>
    </rPh>
    <rPh sb="114" eb="116">
      <t>カッコク</t>
    </rPh>
    <rPh sb="117" eb="118">
      <t>タイ</t>
    </rPh>
    <rPh sb="120" eb="122">
      <t>ハッシン</t>
    </rPh>
    <rPh sb="124" eb="126">
      <t>カッコク</t>
    </rPh>
    <rPh sb="128" eb="130">
      <t>キョウリョク</t>
    </rPh>
    <rPh sb="130" eb="132">
      <t>シンカ</t>
    </rPh>
    <rPh sb="133" eb="134">
      <t>ツト</t>
    </rPh>
    <rPh sb="140" eb="142">
      <t>モンブ</t>
    </rPh>
    <rPh sb="142" eb="145">
      <t>カガクショウ</t>
    </rPh>
    <rPh sb="148" eb="149">
      <t>ワ</t>
    </rPh>
    <rPh sb="150" eb="151">
      <t>クニ</t>
    </rPh>
    <rPh sb="152" eb="154">
      <t>ホッキョク</t>
    </rPh>
    <rPh sb="154" eb="156">
      <t>セイサク</t>
    </rPh>
    <rPh sb="158" eb="161">
      <t>グタイテキ</t>
    </rPh>
    <rPh sb="162" eb="163">
      <t>ト</t>
    </rPh>
    <rPh sb="163" eb="164">
      <t>ク</t>
    </rPh>
    <rPh sb="165" eb="166">
      <t>ヒト</t>
    </rPh>
    <rPh sb="170" eb="172">
      <t>ケンキュウ</t>
    </rPh>
    <rPh sb="172" eb="174">
      <t>カイハツ</t>
    </rPh>
    <rPh sb="175" eb="177">
      <t>ショショウ</t>
    </rPh>
    <rPh sb="182" eb="184">
      <t>ホッキョク</t>
    </rPh>
    <rPh sb="213" eb="215">
      <t>ホッキョク</t>
    </rPh>
    <rPh sb="215" eb="218">
      <t>ヒョウギカイ</t>
    </rPh>
    <rPh sb="223" eb="224">
      <t>カク</t>
    </rPh>
    <rPh sb="240" eb="242">
      <t>コクサイ</t>
    </rPh>
    <rPh sb="242" eb="244">
      <t>カイギ</t>
    </rPh>
    <rPh sb="245" eb="248">
      <t>ニホンジン</t>
    </rPh>
    <rPh sb="248" eb="251">
      <t>ケンキュウシャ</t>
    </rPh>
    <rPh sb="252" eb="254">
      <t>ハケン</t>
    </rPh>
    <phoneticPr fontId="5"/>
  </si>
  <si>
    <t>基本目標Ⅱ：国民の安全の確保と繁栄を目指し，望ましい国際環境を確保すること</t>
    <rPh sb="15" eb="17">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</si>
</sst>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201705</xdr:colOff>
      <xdr:row>742</xdr:row>
      <xdr:rowOff>0</xdr:rowOff>
    </xdr:from>
    <xdr:to>
      <xdr:col>32</xdr:col>
      <xdr:colOff>201705</xdr:colOff>
      <xdr:row>744</xdr:row>
      <xdr:rowOff>67235</xdr:rowOff>
    </xdr:to>
    <xdr:sp macro="" textlink="">
      <xdr:nvSpPr>
        <xdr:cNvPr id="22" name="正方形/長方形 21"/>
        <xdr:cNvSpPr/>
      </xdr:nvSpPr>
      <xdr:spPr bwMode="auto">
        <a:xfrm>
          <a:off x="4802280" y="36937950"/>
          <a:ext cx="1800225" cy="7720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０．５百万円</a:t>
          </a:r>
        </a:p>
      </xdr:txBody>
    </xdr:sp>
    <xdr:clientData/>
  </xdr:twoCellAnchor>
  <xdr:twoCellAnchor>
    <xdr:from>
      <xdr:col>6</xdr:col>
      <xdr:colOff>156883</xdr:colOff>
      <xdr:row>751</xdr:row>
      <xdr:rowOff>50774</xdr:rowOff>
    </xdr:from>
    <xdr:to>
      <xdr:col>16</xdr:col>
      <xdr:colOff>100854</xdr:colOff>
      <xdr:row>774</xdr:row>
      <xdr:rowOff>123266</xdr:rowOff>
    </xdr:to>
    <xdr:sp macro="" textlink="">
      <xdr:nvSpPr>
        <xdr:cNvPr id="28" name="大かっこ 27"/>
        <xdr:cNvSpPr/>
      </xdr:nvSpPr>
      <xdr:spPr bwMode="auto">
        <a:xfrm>
          <a:off x="1367118" y="50264333"/>
          <a:ext cx="1961030" cy="7672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北極に関する日中韓ハイレベル対話レセプション開催</a:t>
          </a:r>
        </a:p>
      </xdr:txBody>
    </xdr:sp>
    <xdr:clientData/>
  </xdr:twoCellAnchor>
  <xdr:twoCellAnchor>
    <xdr:from>
      <xdr:col>7</xdr:col>
      <xdr:colOff>44821</xdr:colOff>
      <xdr:row>748</xdr:row>
      <xdr:rowOff>67577</xdr:rowOff>
    </xdr:from>
    <xdr:to>
      <xdr:col>16</xdr:col>
      <xdr:colOff>33617</xdr:colOff>
      <xdr:row>751</xdr:row>
      <xdr:rowOff>44823</xdr:rowOff>
    </xdr:to>
    <xdr:sp macro="" textlink="">
      <xdr:nvSpPr>
        <xdr:cNvPr id="29" name="正方形/長方形 28"/>
        <xdr:cNvSpPr/>
      </xdr:nvSpPr>
      <xdr:spPr bwMode="auto">
        <a:xfrm>
          <a:off x="1456762" y="49238989"/>
          <a:ext cx="1804149" cy="10193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Ａ．株式会社</a:t>
          </a:r>
          <a:endParaRPr kumimoji="1" lang="en-US" altLang="ja-JP" sz="1200"/>
        </a:p>
        <a:p>
          <a:pPr algn="ctr"/>
          <a:r>
            <a:rPr kumimoji="1" lang="ja-JP" altLang="en-US" sz="1200"/>
            <a:t>霞ヶ関東海倶楽部</a:t>
          </a:r>
          <a:endParaRPr kumimoji="1" lang="en-US" altLang="ja-JP" sz="1200"/>
        </a:p>
        <a:p>
          <a:pPr algn="ctr"/>
          <a:endParaRPr kumimoji="1" lang="en-US" altLang="ja-JP" sz="1200"/>
        </a:p>
        <a:p>
          <a:pPr algn="ctr">
            <a:lnSpc>
              <a:spcPts val="1100"/>
            </a:lnSpc>
          </a:pPr>
          <a:r>
            <a:rPr kumimoji="1" lang="ja-JP" altLang="en-US" sz="1200"/>
            <a:t>０．３百万円</a:t>
          </a:r>
          <a:endParaRPr kumimoji="1" lang="en-US" altLang="ja-JP" sz="1200"/>
        </a:p>
      </xdr:txBody>
    </xdr:sp>
    <xdr:clientData/>
  </xdr:twoCellAnchor>
  <xdr:twoCellAnchor>
    <xdr:from>
      <xdr:col>18</xdr:col>
      <xdr:colOff>145676</xdr:colOff>
      <xdr:row>748</xdr:row>
      <xdr:rowOff>33626</xdr:rowOff>
    </xdr:from>
    <xdr:to>
      <xdr:col>27</xdr:col>
      <xdr:colOff>123264</xdr:colOff>
      <xdr:row>750</xdr:row>
      <xdr:rowOff>178967</xdr:rowOff>
    </xdr:to>
    <xdr:sp macro="" textlink="">
      <xdr:nvSpPr>
        <xdr:cNvPr id="34" name="正方形/長方形 33"/>
        <xdr:cNvSpPr/>
      </xdr:nvSpPr>
      <xdr:spPr bwMode="auto">
        <a:xfrm>
          <a:off x="3776382" y="49899802"/>
          <a:ext cx="1792941" cy="8401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Ｂ．日本交通株式会社</a:t>
          </a:r>
          <a:endParaRPr kumimoji="1" lang="en-US" altLang="ja-JP" sz="1200"/>
        </a:p>
        <a:p>
          <a:pPr algn="ctr"/>
          <a:endParaRPr kumimoji="1" lang="en-US" altLang="ja-JP" sz="1200"/>
        </a:p>
        <a:p>
          <a:pPr algn="ctr">
            <a:lnSpc>
              <a:spcPts val="1100"/>
            </a:lnSpc>
          </a:pPr>
          <a:r>
            <a:rPr kumimoji="1" lang="ja-JP" altLang="en-US" sz="1200"/>
            <a:t>０．０９百万円</a:t>
          </a:r>
          <a:endParaRPr kumimoji="1" lang="en-US" altLang="ja-JP" sz="1200"/>
        </a:p>
      </xdr:txBody>
    </xdr:sp>
    <xdr:clientData/>
  </xdr:twoCellAnchor>
  <xdr:twoCellAnchor>
    <xdr:from>
      <xdr:col>29</xdr:col>
      <xdr:colOff>56027</xdr:colOff>
      <xdr:row>751</xdr:row>
      <xdr:rowOff>168091</xdr:rowOff>
    </xdr:from>
    <xdr:to>
      <xdr:col>39</xdr:col>
      <xdr:colOff>11206</xdr:colOff>
      <xdr:row>775</xdr:row>
      <xdr:rowOff>67238</xdr:rowOff>
    </xdr:to>
    <xdr:sp macro="" textlink="">
      <xdr:nvSpPr>
        <xdr:cNvPr id="35" name="大かっこ 34"/>
        <xdr:cNvSpPr/>
      </xdr:nvSpPr>
      <xdr:spPr bwMode="auto">
        <a:xfrm>
          <a:off x="5905498" y="50381650"/>
          <a:ext cx="1972237" cy="9076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北極に関する日中韓ハイレベル対話音響設備運営業務</a:t>
          </a:r>
        </a:p>
      </xdr:txBody>
    </xdr:sp>
    <xdr:clientData/>
  </xdr:twoCellAnchor>
  <xdr:twoCellAnchor>
    <xdr:from>
      <xdr:col>28</xdr:col>
      <xdr:colOff>100852</xdr:colOff>
      <xdr:row>744</xdr:row>
      <xdr:rowOff>67235</xdr:rowOff>
    </xdr:from>
    <xdr:to>
      <xdr:col>28</xdr:col>
      <xdr:colOff>100853</xdr:colOff>
      <xdr:row>746</xdr:row>
      <xdr:rowOff>11205</xdr:rowOff>
    </xdr:to>
    <xdr:cxnSp macro="">
      <xdr:nvCxnSpPr>
        <xdr:cNvPr id="39" name="直線コネクタ 38"/>
        <xdr:cNvCxnSpPr>
          <a:stCxn id="22" idx="2"/>
        </xdr:cNvCxnSpPr>
      </xdr:nvCxnSpPr>
      <xdr:spPr>
        <a:xfrm>
          <a:off x="5748617" y="50471294"/>
          <a:ext cx="1" cy="63873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746</xdr:row>
      <xdr:rowOff>11206</xdr:rowOff>
    </xdr:from>
    <xdr:to>
      <xdr:col>45</xdr:col>
      <xdr:colOff>11206</xdr:colOff>
      <xdr:row>746</xdr:row>
      <xdr:rowOff>22412</xdr:rowOff>
    </xdr:to>
    <xdr:cxnSp macro="">
      <xdr:nvCxnSpPr>
        <xdr:cNvPr id="43" name="直線コネクタ 42"/>
        <xdr:cNvCxnSpPr/>
      </xdr:nvCxnSpPr>
      <xdr:spPr>
        <a:xfrm flipV="1">
          <a:off x="2218765" y="48487853"/>
          <a:ext cx="6869206"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196102</xdr:colOff>
      <xdr:row>746</xdr:row>
      <xdr:rowOff>11206</xdr:rowOff>
    </xdr:from>
    <xdr:to>
      <xdr:col>11</xdr:col>
      <xdr:colOff>0</xdr:colOff>
      <xdr:row>746</xdr:row>
      <xdr:rowOff>314102</xdr:rowOff>
    </xdr:to>
    <xdr:cxnSp macro="">
      <xdr:nvCxnSpPr>
        <xdr:cNvPr id="48" name="直線矢印コネクタ 47"/>
        <xdr:cNvCxnSpPr/>
      </xdr:nvCxnSpPr>
      <xdr:spPr>
        <a:xfrm flipH="1">
          <a:off x="2213161" y="49182618"/>
          <a:ext cx="5604" cy="302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746</xdr:row>
      <xdr:rowOff>22411</xdr:rowOff>
    </xdr:from>
    <xdr:to>
      <xdr:col>34</xdr:col>
      <xdr:colOff>5307</xdr:colOff>
      <xdr:row>747</xdr:row>
      <xdr:rowOff>11543</xdr:rowOff>
    </xdr:to>
    <xdr:cxnSp macro="">
      <xdr:nvCxnSpPr>
        <xdr:cNvPr id="50" name="直線矢印コネクタ 49"/>
        <xdr:cNvCxnSpPr/>
      </xdr:nvCxnSpPr>
      <xdr:spPr>
        <a:xfrm flipH="1">
          <a:off x="6857999" y="49193823"/>
          <a:ext cx="5308" cy="3365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67232</xdr:colOff>
      <xdr:row>748</xdr:row>
      <xdr:rowOff>33619</xdr:rowOff>
    </xdr:from>
    <xdr:to>
      <xdr:col>38</xdr:col>
      <xdr:colOff>134471</xdr:colOff>
      <xdr:row>751</xdr:row>
      <xdr:rowOff>100853</xdr:rowOff>
    </xdr:to>
    <xdr:sp macro="" textlink="">
      <xdr:nvSpPr>
        <xdr:cNvPr id="15" name="正方形/長方形 14"/>
        <xdr:cNvSpPr/>
      </xdr:nvSpPr>
      <xdr:spPr bwMode="auto">
        <a:xfrm>
          <a:off x="5916703" y="49205031"/>
          <a:ext cx="1882592" cy="11093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Ｃ．株式会社</a:t>
          </a:r>
          <a:endParaRPr kumimoji="1" lang="en-US" altLang="ja-JP" sz="1200"/>
        </a:p>
        <a:p>
          <a:pPr algn="ctr"/>
          <a:r>
            <a:rPr kumimoji="1" lang="ja-JP" altLang="en-US" sz="1200"/>
            <a:t>放送サービスセンター</a:t>
          </a:r>
          <a:endParaRPr kumimoji="1" lang="en-US" altLang="ja-JP" sz="1200"/>
        </a:p>
        <a:p>
          <a:pPr algn="ctr"/>
          <a:endParaRPr kumimoji="1" lang="en-US" altLang="ja-JP" sz="1200"/>
        </a:p>
        <a:p>
          <a:pPr algn="ctr">
            <a:lnSpc>
              <a:spcPts val="1100"/>
            </a:lnSpc>
          </a:pPr>
          <a:r>
            <a:rPr kumimoji="1" lang="ja-JP" altLang="en-US" sz="1200"/>
            <a:t>０．０８百万円</a:t>
          </a:r>
          <a:endParaRPr kumimoji="1" lang="en-US" altLang="ja-JP" sz="1200"/>
        </a:p>
      </xdr:txBody>
    </xdr:sp>
    <xdr:clientData/>
  </xdr:twoCellAnchor>
  <xdr:twoCellAnchor>
    <xdr:from>
      <xdr:col>40</xdr:col>
      <xdr:colOff>123264</xdr:colOff>
      <xdr:row>748</xdr:row>
      <xdr:rowOff>44825</xdr:rowOff>
    </xdr:from>
    <xdr:to>
      <xdr:col>49</xdr:col>
      <xdr:colOff>100852</xdr:colOff>
      <xdr:row>750</xdr:row>
      <xdr:rowOff>190166</xdr:rowOff>
    </xdr:to>
    <xdr:sp macro="" textlink="">
      <xdr:nvSpPr>
        <xdr:cNvPr id="16" name="正方形/長方形 15"/>
        <xdr:cNvSpPr/>
      </xdr:nvSpPr>
      <xdr:spPr bwMode="auto">
        <a:xfrm>
          <a:off x="8191499" y="49911001"/>
          <a:ext cx="1792941" cy="8401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Ｄ．株式会社テリオ</a:t>
          </a:r>
          <a:endParaRPr kumimoji="1" lang="en-US" altLang="ja-JP" sz="1200"/>
        </a:p>
        <a:p>
          <a:pPr algn="ctr"/>
          <a:endParaRPr kumimoji="1" lang="en-US" altLang="ja-JP" sz="1200"/>
        </a:p>
        <a:p>
          <a:pPr algn="ctr">
            <a:lnSpc>
              <a:spcPts val="1100"/>
            </a:lnSpc>
          </a:pPr>
          <a:r>
            <a:rPr kumimoji="1" lang="ja-JP" altLang="en-US" sz="1200"/>
            <a:t>０．０１百万円</a:t>
          </a:r>
          <a:endParaRPr kumimoji="1" lang="en-US" altLang="ja-JP" sz="1200"/>
        </a:p>
      </xdr:txBody>
    </xdr:sp>
    <xdr:clientData/>
  </xdr:twoCellAnchor>
  <xdr:twoCellAnchor>
    <xdr:from>
      <xdr:col>44</xdr:col>
      <xdr:colOff>201705</xdr:colOff>
      <xdr:row>746</xdr:row>
      <xdr:rowOff>11206</xdr:rowOff>
    </xdr:from>
    <xdr:to>
      <xdr:col>45</xdr:col>
      <xdr:colOff>5307</xdr:colOff>
      <xdr:row>747</xdr:row>
      <xdr:rowOff>338</xdr:rowOff>
    </xdr:to>
    <xdr:cxnSp macro="">
      <xdr:nvCxnSpPr>
        <xdr:cNvPr id="17" name="直線矢印コネクタ 16"/>
        <xdr:cNvCxnSpPr/>
      </xdr:nvCxnSpPr>
      <xdr:spPr>
        <a:xfrm flipH="1">
          <a:off x="9076764" y="48487853"/>
          <a:ext cx="5308" cy="3365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746</xdr:row>
      <xdr:rowOff>22411</xdr:rowOff>
    </xdr:from>
    <xdr:to>
      <xdr:col>23</xdr:col>
      <xdr:colOff>27720</xdr:colOff>
      <xdr:row>747</xdr:row>
      <xdr:rowOff>11543</xdr:rowOff>
    </xdr:to>
    <xdr:cxnSp macro="">
      <xdr:nvCxnSpPr>
        <xdr:cNvPr id="18" name="直線矢印コネクタ 17"/>
        <xdr:cNvCxnSpPr/>
      </xdr:nvCxnSpPr>
      <xdr:spPr>
        <a:xfrm flipH="1">
          <a:off x="4661647" y="49193823"/>
          <a:ext cx="5308" cy="3365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112061</xdr:colOff>
      <xdr:row>750</xdr:row>
      <xdr:rowOff>257735</xdr:rowOff>
    </xdr:from>
    <xdr:to>
      <xdr:col>27</xdr:col>
      <xdr:colOff>78442</xdr:colOff>
      <xdr:row>752</xdr:row>
      <xdr:rowOff>257735</xdr:rowOff>
    </xdr:to>
    <xdr:sp macro="" textlink="">
      <xdr:nvSpPr>
        <xdr:cNvPr id="20" name="大かっこ 19"/>
        <xdr:cNvSpPr/>
      </xdr:nvSpPr>
      <xdr:spPr bwMode="auto">
        <a:xfrm>
          <a:off x="3742767" y="50818676"/>
          <a:ext cx="1781734" cy="6947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北極に関する日中韓ハイレベル対話車両手配</a:t>
          </a:r>
        </a:p>
      </xdr:txBody>
    </xdr:sp>
    <xdr:clientData/>
  </xdr:twoCellAnchor>
  <xdr:twoCellAnchor>
    <xdr:from>
      <xdr:col>40</xdr:col>
      <xdr:colOff>156883</xdr:colOff>
      <xdr:row>750</xdr:row>
      <xdr:rowOff>280148</xdr:rowOff>
    </xdr:from>
    <xdr:to>
      <xdr:col>49</xdr:col>
      <xdr:colOff>145677</xdr:colOff>
      <xdr:row>774</xdr:row>
      <xdr:rowOff>123265</xdr:rowOff>
    </xdr:to>
    <xdr:sp macro="" textlink="">
      <xdr:nvSpPr>
        <xdr:cNvPr id="21" name="大かっこ 20"/>
        <xdr:cNvSpPr/>
      </xdr:nvSpPr>
      <xdr:spPr bwMode="auto">
        <a:xfrm>
          <a:off x="8225118" y="50841089"/>
          <a:ext cx="1804147" cy="8852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北極に関する日中韓ハイレベル対話会議用ミネラルウォーター，コーヒー手配</a:t>
          </a:r>
        </a:p>
      </xdr:txBody>
    </xdr:sp>
    <xdr:clientData/>
  </xdr:twoCellAnchor>
  <xdr:twoCellAnchor>
    <xdr:from>
      <xdr:col>7</xdr:col>
      <xdr:colOff>190503</xdr:colOff>
      <xdr:row>747</xdr:row>
      <xdr:rowOff>22412</xdr:rowOff>
    </xdr:from>
    <xdr:to>
      <xdr:col>16</xdr:col>
      <xdr:colOff>56030</xdr:colOff>
      <xdr:row>747</xdr:row>
      <xdr:rowOff>324970</xdr:rowOff>
    </xdr:to>
    <xdr:sp macro="" textlink="">
      <xdr:nvSpPr>
        <xdr:cNvPr id="5" name="テキスト ボックス 4"/>
        <xdr:cNvSpPr txBox="1"/>
      </xdr:nvSpPr>
      <xdr:spPr>
        <a:xfrm>
          <a:off x="1602444" y="48846441"/>
          <a:ext cx="1680880"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78439</xdr:colOff>
      <xdr:row>747</xdr:row>
      <xdr:rowOff>0</xdr:rowOff>
    </xdr:from>
    <xdr:to>
      <xdr:col>27</xdr:col>
      <xdr:colOff>100852</xdr:colOff>
      <xdr:row>747</xdr:row>
      <xdr:rowOff>302558</xdr:rowOff>
    </xdr:to>
    <xdr:sp macro="" textlink="">
      <xdr:nvSpPr>
        <xdr:cNvPr id="23" name="テキスト ボックス 22"/>
        <xdr:cNvSpPr txBox="1"/>
      </xdr:nvSpPr>
      <xdr:spPr>
        <a:xfrm>
          <a:off x="3910851" y="48824029"/>
          <a:ext cx="1636060"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11207</xdr:colOff>
      <xdr:row>747</xdr:row>
      <xdr:rowOff>33618</xdr:rowOff>
    </xdr:from>
    <xdr:to>
      <xdr:col>36</xdr:col>
      <xdr:colOff>179294</xdr:colOff>
      <xdr:row>747</xdr:row>
      <xdr:rowOff>336176</xdr:rowOff>
    </xdr:to>
    <xdr:sp macro="" textlink="">
      <xdr:nvSpPr>
        <xdr:cNvPr id="24" name="テキスト ボックス 23"/>
        <xdr:cNvSpPr txBox="1"/>
      </xdr:nvSpPr>
      <xdr:spPr>
        <a:xfrm>
          <a:off x="6465795" y="49552412"/>
          <a:ext cx="974911"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42</xdr:col>
      <xdr:colOff>112060</xdr:colOff>
      <xdr:row>747</xdr:row>
      <xdr:rowOff>22412</xdr:rowOff>
    </xdr:from>
    <xdr:to>
      <xdr:col>47</xdr:col>
      <xdr:colOff>89649</xdr:colOff>
      <xdr:row>747</xdr:row>
      <xdr:rowOff>324971</xdr:rowOff>
    </xdr:to>
    <xdr:sp macro="" textlink="">
      <xdr:nvSpPr>
        <xdr:cNvPr id="25" name="テキスト ボックス 24"/>
        <xdr:cNvSpPr txBox="1"/>
      </xdr:nvSpPr>
      <xdr:spPr>
        <a:xfrm>
          <a:off x="8583707" y="48846441"/>
          <a:ext cx="986118"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2</v>
      </c>
      <c r="AT2" s="187"/>
      <c r="AU2" s="187"/>
      <c r="AV2" s="52" t="str">
        <f>IF(AW2="", "", "-")</f>
        <v/>
      </c>
      <c r="AW2" s="388"/>
      <c r="AX2" s="388"/>
    </row>
    <row r="3" spans="1:50" ht="21" customHeight="1" thickBot="1" x14ac:dyDescent="0.3">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545</v>
      </c>
      <c r="AK3" s="496"/>
      <c r="AL3" s="496"/>
      <c r="AM3" s="496"/>
      <c r="AN3" s="496"/>
      <c r="AO3" s="496"/>
      <c r="AP3" s="496"/>
      <c r="AQ3" s="496"/>
      <c r="AR3" s="496"/>
      <c r="AS3" s="496"/>
      <c r="AT3" s="496"/>
      <c r="AU3" s="496"/>
      <c r="AV3" s="496"/>
      <c r="AW3" s="496"/>
      <c r="AX3" s="24" t="s">
        <v>66</v>
      </c>
    </row>
    <row r="4" spans="1:50" ht="24.75" customHeight="1" x14ac:dyDescent="0.25">
      <c r="A4" s="711" t="s">
        <v>26</v>
      </c>
      <c r="B4" s="712"/>
      <c r="C4" s="712"/>
      <c r="D4" s="712"/>
      <c r="E4" s="712"/>
      <c r="F4" s="712"/>
      <c r="G4" s="687" t="s">
        <v>546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5">
      <c r="A5" s="697" t="s">
        <v>68</v>
      </c>
      <c r="B5" s="698"/>
      <c r="C5" s="698"/>
      <c r="D5" s="698"/>
      <c r="E5" s="698"/>
      <c r="F5" s="699"/>
      <c r="G5" s="528" t="s">
        <v>78</v>
      </c>
      <c r="H5" s="529"/>
      <c r="I5" s="529"/>
      <c r="J5" s="529"/>
      <c r="K5" s="529"/>
      <c r="L5" s="529"/>
      <c r="M5" s="530" t="s">
        <v>67</v>
      </c>
      <c r="N5" s="531"/>
      <c r="O5" s="531"/>
      <c r="P5" s="531"/>
      <c r="Q5" s="531"/>
      <c r="R5" s="532"/>
      <c r="S5" s="533" t="s">
        <v>132</v>
      </c>
      <c r="T5" s="529"/>
      <c r="U5" s="529"/>
      <c r="V5" s="529"/>
      <c r="W5" s="529"/>
      <c r="X5" s="534"/>
      <c r="Y5" s="703" t="s">
        <v>3</v>
      </c>
      <c r="Z5" s="704"/>
      <c r="AA5" s="704"/>
      <c r="AB5" s="704"/>
      <c r="AC5" s="704"/>
      <c r="AD5" s="705"/>
      <c r="AE5" s="706" t="s">
        <v>548</v>
      </c>
      <c r="AF5" s="706"/>
      <c r="AG5" s="706"/>
      <c r="AH5" s="706"/>
      <c r="AI5" s="706"/>
      <c r="AJ5" s="706"/>
      <c r="AK5" s="706"/>
      <c r="AL5" s="706"/>
      <c r="AM5" s="706"/>
      <c r="AN5" s="706"/>
      <c r="AO5" s="706"/>
      <c r="AP5" s="707"/>
      <c r="AQ5" s="708" t="s">
        <v>549</v>
      </c>
      <c r="AR5" s="709"/>
      <c r="AS5" s="709"/>
      <c r="AT5" s="709"/>
      <c r="AU5" s="709"/>
      <c r="AV5" s="709"/>
      <c r="AW5" s="709"/>
      <c r="AX5" s="710"/>
    </row>
    <row r="6" spans="1:50" ht="39" customHeight="1" x14ac:dyDescent="0.2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25">
      <c r="A7" s="815" t="s">
        <v>23</v>
      </c>
      <c r="B7" s="816"/>
      <c r="C7" s="816"/>
      <c r="D7" s="816"/>
      <c r="E7" s="816"/>
      <c r="F7" s="817"/>
      <c r="G7" s="818" t="s">
        <v>551</v>
      </c>
      <c r="H7" s="819"/>
      <c r="I7" s="819"/>
      <c r="J7" s="819"/>
      <c r="K7" s="819"/>
      <c r="L7" s="819"/>
      <c r="M7" s="819"/>
      <c r="N7" s="819"/>
      <c r="O7" s="819"/>
      <c r="P7" s="819"/>
      <c r="Q7" s="819"/>
      <c r="R7" s="819"/>
      <c r="S7" s="819"/>
      <c r="T7" s="819"/>
      <c r="U7" s="819"/>
      <c r="V7" s="819"/>
      <c r="W7" s="819"/>
      <c r="X7" s="820"/>
      <c r="Y7" s="386" t="s">
        <v>5</v>
      </c>
      <c r="Z7" s="275"/>
      <c r="AA7" s="275"/>
      <c r="AB7" s="275"/>
      <c r="AC7" s="275"/>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5">
      <c r="A8" s="815" t="s">
        <v>391</v>
      </c>
      <c r="B8" s="816"/>
      <c r="C8" s="816"/>
      <c r="D8" s="816"/>
      <c r="E8" s="816"/>
      <c r="F8" s="817"/>
      <c r="G8" s="193" t="str">
        <f>入力規則等!A26</f>
        <v>海洋政策</v>
      </c>
      <c r="H8" s="194"/>
      <c r="I8" s="194"/>
      <c r="J8" s="194"/>
      <c r="K8" s="194"/>
      <c r="L8" s="194"/>
      <c r="M8" s="194"/>
      <c r="N8" s="194"/>
      <c r="O8" s="194"/>
      <c r="P8" s="194"/>
      <c r="Q8" s="194"/>
      <c r="R8" s="194"/>
      <c r="S8" s="194"/>
      <c r="T8" s="194"/>
      <c r="U8" s="194"/>
      <c r="V8" s="194"/>
      <c r="W8" s="194"/>
      <c r="X8" s="195"/>
      <c r="Y8" s="547" t="s">
        <v>392</v>
      </c>
      <c r="Z8" s="548"/>
      <c r="AA8" s="548"/>
      <c r="AB8" s="548"/>
      <c r="AC8" s="548"/>
      <c r="AD8" s="549"/>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25">
      <c r="A9" s="105" t="s">
        <v>24</v>
      </c>
      <c r="B9" s="106"/>
      <c r="C9" s="106"/>
      <c r="D9" s="106"/>
      <c r="E9" s="106"/>
      <c r="F9" s="106"/>
      <c r="G9" s="550" t="s">
        <v>590</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25">
      <c r="A10" s="728" t="s">
        <v>31</v>
      </c>
      <c r="B10" s="729"/>
      <c r="C10" s="729"/>
      <c r="D10" s="729"/>
      <c r="E10" s="729"/>
      <c r="F10" s="729"/>
      <c r="G10" s="664" t="s">
        <v>591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5">
      <c r="A11" s="728" t="s">
        <v>6</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x14ac:dyDescent="0.25">
      <c r="A13" s="102"/>
      <c r="B13" s="103"/>
      <c r="C13" s="103"/>
      <c r="D13" s="103"/>
      <c r="E13" s="103"/>
      <c r="F13" s="104"/>
      <c r="G13" s="731" t="s">
        <v>7</v>
      </c>
      <c r="H13" s="732"/>
      <c r="I13" s="629" t="s">
        <v>8</v>
      </c>
      <c r="J13" s="630"/>
      <c r="K13" s="630"/>
      <c r="L13" s="630"/>
      <c r="M13" s="630"/>
      <c r="N13" s="630"/>
      <c r="O13" s="631"/>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2</v>
      </c>
      <c r="AL13" s="183"/>
      <c r="AM13" s="183"/>
      <c r="AN13" s="183"/>
      <c r="AO13" s="183"/>
      <c r="AP13" s="183"/>
      <c r="AQ13" s="184"/>
      <c r="AR13" s="179">
        <v>7</v>
      </c>
      <c r="AS13" s="180"/>
      <c r="AT13" s="180"/>
      <c r="AU13" s="180"/>
      <c r="AV13" s="180"/>
      <c r="AW13" s="180"/>
      <c r="AX13" s="385"/>
    </row>
    <row r="14" spans="1:50" ht="21" customHeight="1" x14ac:dyDescent="0.25">
      <c r="A14" s="102"/>
      <c r="B14" s="103"/>
      <c r="C14" s="103"/>
      <c r="D14" s="103"/>
      <c r="E14" s="103"/>
      <c r="F14" s="104"/>
      <c r="G14" s="733"/>
      <c r="H14" s="734"/>
      <c r="I14" s="553" t="s">
        <v>9</v>
      </c>
      <c r="J14" s="620"/>
      <c r="K14" s="620"/>
      <c r="L14" s="620"/>
      <c r="M14" s="620"/>
      <c r="N14" s="620"/>
      <c r="O14" s="621"/>
      <c r="P14" s="182" t="s">
        <v>554</v>
      </c>
      <c r="Q14" s="183"/>
      <c r="R14" s="183"/>
      <c r="S14" s="183"/>
      <c r="T14" s="183"/>
      <c r="U14" s="183"/>
      <c r="V14" s="184"/>
      <c r="W14" s="182" t="s">
        <v>555</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6"/>
      <c r="AS14" s="656"/>
      <c r="AT14" s="656"/>
      <c r="AU14" s="656"/>
      <c r="AV14" s="656"/>
      <c r="AW14" s="656"/>
      <c r="AX14" s="657"/>
    </row>
    <row r="15" spans="1:50" ht="21" customHeight="1" x14ac:dyDescent="0.25">
      <c r="A15" s="102"/>
      <c r="B15" s="103"/>
      <c r="C15" s="103"/>
      <c r="D15" s="103"/>
      <c r="E15" s="103"/>
      <c r="F15" s="104"/>
      <c r="G15" s="733"/>
      <c r="H15" s="734"/>
      <c r="I15" s="553" t="s">
        <v>52</v>
      </c>
      <c r="J15" s="554"/>
      <c r="K15" s="554"/>
      <c r="L15" s="554"/>
      <c r="M15" s="554"/>
      <c r="N15" s="554"/>
      <c r="O15" s="555"/>
      <c r="P15" s="182" t="s">
        <v>557</v>
      </c>
      <c r="Q15" s="183"/>
      <c r="R15" s="183"/>
      <c r="S15" s="183"/>
      <c r="T15" s="183"/>
      <c r="U15" s="183"/>
      <c r="V15" s="184"/>
      <c r="W15" s="182" t="s">
        <v>557</v>
      </c>
      <c r="X15" s="183"/>
      <c r="Y15" s="183"/>
      <c r="Z15" s="183"/>
      <c r="AA15" s="183"/>
      <c r="AB15" s="183"/>
      <c r="AC15" s="184"/>
      <c r="AD15" s="182" t="s">
        <v>558</v>
      </c>
      <c r="AE15" s="183"/>
      <c r="AF15" s="183"/>
      <c r="AG15" s="183"/>
      <c r="AH15" s="183"/>
      <c r="AI15" s="183"/>
      <c r="AJ15" s="184"/>
      <c r="AK15" s="182" t="s">
        <v>557</v>
      </c>
      <c r="AL15" s="183"/>
      <c r="AM15" s="183"/>
      <c r="AN15" s="183"/>
      <c r="AO15" s="183"/>
      <c r="AP15" s="183"/>
      <c r="AQ15" s="184"/>
      <c r="AR15" s="182"/>
      <c r="AS15" s="183"/>
      <c r="AT15" s="183"/>
      <c r="AU15" s="183"/>
      <c r="AV15" s="183"/>
      <c r="AW15" s="183"/>
      <c r="AX15" s="619"/>
    </row>
    <row r="16" spans="1:50" ht="21" customHeight="1" x14ac:dyDescent="0.25">
      <c r="A16" s="102"/>
      <c r="B16" s="103"/>
      <c r="C16" s="103"/>
      <c r="D16" s="103"/>
      <c r="E16" s="103"/>
      <c r="F16" s="104"/>
      <c r="G16" s="733"/>
      <c r="H16" s="734"/>
      <c r="I16" s="553" t="s">
        <v>53</v>
      </c>
      <c r="J16" s="554"/>
      <c r="K16" s="554"/>
      <c r="L16" s="554"/>
      <c r="M16" s="554"/>
      <c r="N16" s="554"/>
      <c r="O16" s="555"/>
      <c r="P16" s="182" t="s">
        <v>556</v>
      </c>
      <c r="Q16" s="183"/>
      <c r="R16" s="183"/>
      <c r="S16" s="183"/>
      <c r="T16" s="183"/>
      <c r="U16" s="183"/>
      <c r="V16" s="184"/>
      <c r="W16" s="182" t="s">
        <v>555</v>
      </c>
      <c r="X16" s="183"/>
      <c r="Y16" s="183"/>
      <c r="Z16" s="183"/>
      <c r="AA16" s="183"/>
      <c r="AB16" s="183"/>
      <c r="AC16" s="184"/>
      <c r="AD16" s="182" t="s">
        <v>558</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25">
      <c r="A17" s="102"/>
      <c r="B17" s="103"/>
      <c r="C17" s="103"/>
      <c r="D17" s="103"/>
      <c r="E17" s="103"/>
      <c r="F17" s="104"/>
      <c r="G17" s="733"/>
      <c r="H17" s="734"/>
      <c r="I17" s="553" t="s">
        <v>51</v>
      </c>
      <c r="J17" s="620"/>
      <c r="K17" s="620"/>
      <c r="L17" s="620"/>
      <c r="M17" s="620"/>
      <c r="N17" s="620"/>
      <c r="O17" s="621"/>
      <c r="P17" s="182" t="s">
        <v>557</v>
      </c>
      <c r="Q17" s="183"/>
      <c r="R17" s="183"/>
      <c r="S17" s="183"/>
      <c r="T17" s="183"/>
      <c r="U17" s="183"/>
      <c r="V17" s="184"/>
      <c r="W17" s="182" t="s">
        <v>558</v>
      </c>
      <c r="X17" s="183"/>
      <c r="Y17" s="183"/>
      <c r="Z17" s="183"/>
      <c r="AA17" s="183"/>
      <c r="AB17" s="183"/>
      <c r="AC17" s="184"/>
      <c r="AD17" s="182" t="s">
        <v>559</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25">
      <c r="A18" s="102"/>
      <c r="B18" s="103"/>
      <c r="C18" s="103"/>
      <c r="D18" s="103"/>
      <c r="E18" s="103"/>
      <c r="F18" s="104"/>
      <c r="G18" s="735"/>
      <c r="H18" s="736"/>
      <c r="I18" s="723" t="s">
        <v>21</v>
      </c>
      <c r="J18" s="724"/>
      <c r="K18" s="724"/>
      <c r="L18" s="724"/>
      <c r="M18" s="724"/>
      <c r="N18" s="724"/>
      <c r="O18" s="725"/>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2</v>
      </c>
      <c r="AL18" s="204"/>
      <c r="AM18" s="204"/>
      <c r="AN18" s="204"/>
      <c r="AO18" s="204"/>
      <c r="AP18" s="204"/>
      <c r="AQ18" s="205"/>
      <c r="AR18" s="203">
        <f>SUM(AR13:AX17)</f>
        <v>7</v>
      </c>
      <c r="AS18" s="204"/>
      <c r="AT18" s="204"/>
      <c r="AU18" s="204"/>
      <c r="AV18" s="204"/>
      <c r="AW18" s="204"/>
      <c r="AX18" s="509"/>
    </row>
    <row r="19" spans="1:50" ht="24.75" customHeight="1" x14ac:dyDescent="0.25">
      <c r="A19" s="102"/>
      <c r="B19" s="103"/>
      <c r="C19" s="103"/>
      <c r="D19" s="103"/>
      <c r="E19" s="103"/>
      <c r="F19" s="104"/>
      <c r="G19" s="506" t="s">
        <v>10</v>
      </c>
      <c r="H19" s="507"/>
      <c r="I19" s="507"/>
      <c r="J19" s="507"/>
      <c r="K19" s="507"/>
      <c r="L19" s="507"/>
      <c r="M19" s="507"/>
      <c r="N19" s="507"/>
      <c r="O19" s="507"/>
      <c r="P19" s="182"/>
      <c r="Q19" s="183"/>
      <c r="R19" s="183"/>
      <c r="S19" s="183"/>
      <c r="T19" s="183"/>
      <c r="U19" s="183"/>
      <c r="V19" s="184"/>
      <c r="W19" s="182"/>
      <c r="X19" s="183"/>
      <c r="Y19" s="183"/>
      <c r="Z19" s="183"/>
      <c r="AA19" s="183"/>
      <c r="AB19" s="183"/>
      <c r="AC19" s="184"/>
      <c r="AD19" s="182"/>
      <c r="AE19" s="183"/>
      <c r="AF19" s="183"/>
      <c r="AG19" s="183"/>
      <c r="AH19" s="183"/>
      <c r="AI19" s="183"/>
      <c r="AJ19" s="184"/>
      <c r="AK19" s="508"/>
      <c r="AL19" s="508"/>
      <c r="AM19" s="508"/>
      <c r="AN19" s="508"/>
      <c r="AO19" s="508"/>
      <c r="AP19" s="508"/>
      <c r="AQ19" s="508"/>
      <c r="AR19" s="508"/>
      <c r="AS19" s="508"/>
      <c r="AT19" s="508"/>
      <c r="AU19" s="508"/>
      <c r="AV19" s="508"/>
      <c r="AW19" s="508"/>
      <c r="AX19" s="510"/>
    </row>
    <row r="20" spans="1:50" ht="24.75" customHeight="1" x14ac:dyDescent="0.25">
      <c r="A20" s="102"/>
      <c r="B20" s="103"/>
      <c r="C20" s="103"/>
      <c r="D20" s="103"/>
      <c r="E20" s="103"/>
      <c r="F20" s="104"/>
      <c r="G20" s="506" t="s">
        <v>11</v>
      </c>
      <c r="H20" s="507"/>
      <c r="I20" s="507"/>
      <c r="J20" s="507"/>
      <c r="K20" s="507"/>
      <c r="L20" s="507"/>
      <c r="M20" s="507"/>
      <c r="N20" s="507"/>
      <c r="O20" s="507"/>
      <c r="P20" s="511" t="str">
        <f>IF(P18=0, "-", SUM(P19)/P18)</f>
        <v>-</v>
      </c>
      <c r="Q20" s="511"/>
      <c r="R20" s="511"/>
      <c r="S20" s="511"/>
      <c r="T20" s="511"/>
      <c r="U20" s="511"/>
      <c r="V20" s="511"/>
      <c r="W20" s="511" t="str">
        <f t="shared" ref="W20" si="0">IF(W18=0, "-", SUM(W19)/W18)</f>
        <v>-</v>
      </c>
      <c r="X20" s="511"/>
      <c r="Y20" s="511"/>
      <c r="Z20" s="511"/>
      <c r="AA20" s="511"/>
      <c r="AB20" s="511"/>
      <c r="AC20" s="511"/>
      <c r="AD20" s="511" t="str">
        <f t="shared" ref="AD20" si="1">IF(AD18=0, "-", SUM(AD19)/AD18)</f>
        <v>-</v>
      </c>
      <c r="AE20" s="511"/>
      <c r="AF20" s="511"/>
      <c r="AG20" s="511"/>
      <c r="AH20" s="511"/>
      <c r="AI20" s="511"/>
      <c r="AJ20" s="511"/>
      <c r="AK20" s="508"/>
      <c r="AL20" s="508"/>
      <c r="AM20" s="508"/>
      <c r="AN20" s="508"/>
      <c r="AO20" s="508"/>
      <c r="AP20" s="508"/>
      <c r="AQ20" s="599"/>
      <c r="AR20" s="599"/>
      <c r="AS20" s="599"/>
      <c r="AT20" s="599"/>
      <c r="AU20" s="508"/>
      <c r="AV20" s="508"/>
      <c r="AW20" s="508"/>
      <c r="AX20" s="510"/>
    </row>
    <row r="21" spans="1:50" ht="25.5" customHeight="1" x14ac:dyDescent="0.25">
      <c r="A21" s="105"/>
      <c r="B21" s="106"/>
      <c r="C21" s="106"/>
      <c r="D21" s="106"/>
      <c r="E21" s="106"/>
      <c r="F21" s="107"/>
      <c r="G21" s="900" t="s">
        <v>508</v>
      </c>
      <c r="H21" s="901"/>
      <c r="I21" s="901"/>
      <c r="J21" s="901"/>
      <c r="K21" s="901"/>
      <c r="L21" s="901"/>
      <c r="M21" s="901"/>
      <c r="N21" s="901"/>
      <c r="O21" s="901"/>
      <c r="P21" s="511" t="str">
        <f>IF(P19=0, "-", SUM(P19)/SUM(P13,P14))</f>
        <v>-</v>
      </c>
      <c r="Q21" s="511"/>
      <c r="R21" s="511"/>
      <c r="S21" s="511"/>
      <c r="T21" s="511"/>
      <c r="U21" s="511"/>
      <c r="V21" s="511"/>
      <c r="W21" s="511" t="str">
        <f t="shared" ref="W21" si="2">IF(W19=0, "-", SUM(W19)/SUM(W13,W14))</f>
        <v>-</v>
      </c>
      <c r="X21" s="511"/>
      <c r="Y21" s="511"/>
      <c r="Z21" s="511"/>
      <c r="AA21" s="511"/>
      <c r="AB21" s="511"/>
      <c r="AC21" s="511"/>
      <c r="AD21" s="511" t="str">
        <f t="shared" ref="AD21" si="3">IF(AD19=0, "-", SUM(AD19)/SUM(AD13,AD14))</f>
        <v>-</v>
      </c>
      <c r="AE21" s="511"/>
      <c r="AF21" s="511"/>
      <c r="AG21" s="511"/>
      <c r="AH21" s="511"/>
      <c r="AI21" s="511"/>
      <c r="AJ21" s="511"/>
      <c r="AK21" s="508"/>
      <c r="AL21" s="508"/>
      <c r="AM21" s="508"/>
      <c r="AN21" s="508"/>
      <c r="AO21" s="508"/>
      <c r="AP21" s="508"/>
      <c r="AQ21" s="599"/>
      <c r="AR21" s="599"/>
      <c r="AS21" s="599"/>
      <c r="AT21" s="599"/>
      <c r="AU21" s="508"/>
      <c r="AV21" s="508"/>
      <c r="AW21" s="508"/>
      <c r="AX21" s="510"/>
    </row>
    <row r="22" spans="1:50" ht="18.75" customHeight="1" x14ac:dyDescent="0.2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5">
      <c r="A23" s="162"/>
      <c r="B23" s="163"/>
      <c r="C23" s="163"/>
      <c r="D23" s="163"/>
      <c r="E23" s="163"/>
      <c r="F23" s="164"/>
      <c r="G23" s="147" t="s">
        <v>560</v>
      </c>
      <c r="H23" s="148"/>
      <c r="I23" s="148"/>
      <c r="J23" s="148"/>
      <c r="K23" s="148"/>
      <c r="L23" s="148"/>
      <c r="M23" s="148"/>
      <c r="N23" s="148"/>
      <c r="O23" s="149"/>
      <c r="P23" s="179">
        <v>2</v>
      </c>
      <c r="Q23" s="180"/>
      <c r="R23" s="180"/>
      <c r="S23" s="180"/>
      <c r="T23" s="180"/>
      <c r="U23" s="180"/>
      <c r="V23" s="181"/>
      <c r="W23" s="179">
        <v>0</v>
      </c>
      <c r="X23" s="180"/>
      <c r="Y23" s="180"/>
      <c r="Z23" s="180"/>
      <c r="AA23" s="180"/>
      <c r="AB23" s="180"/>
      <c r="AC23" s="181"/>
      <c r="AD23" s="170" t="s">
        <v>589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5">
      <c r="A24" s="162"/>
      <c r="B24" s="163"/>
      <c r="C24" s="163"/>
      <c r="D24" s="163"/>
      <c r="E24" s="163"/>
      <c r="F24" s="164"/>
      <c r="G24" s="150" t="s">
        <v>588</v>
      </c>
      <c r="H24" s="151"/>
      <c r="I24" s="151"/>
      <c r="J24" s="151"/>
      <c r="K24" s="151"/>
      <c r="L24" s="151"/>
      <c r="M24" s="151"/>
      <c r="N24" s="151"/>
      <c r="O24" s="152"/>
      <c r="P24" s="182">
        <v>0</v>
      </c>
      <c r="Q24" s="183"/>
      <c r="R24" s="183"/>
      <c r="S24" s="183"/>
      <c r="T24" s="183"/>
      <c r="U24" s="183"/>
      <c r="V24" s="184"/>
      <c r="W24" s="182">
        <v>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3">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25">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51"/>
      <c r="Z30" s="452"/>
      <c r="AA30" s="453"/>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hidden="1" customHeight="1" x14ac:dyDescent="0.2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54"/>
      <c r="Z31" s="455"/>
      <c r="AA31" s="456"/>
      <c r="AB31" s="331"/>
      <c r="AC31" s="332"/>
      <c r="AD31" s="333"/>
      <c r="AE31" s="369"/>
      <c r="AF31" s="369"/>
      <c r="AG31" s="369"/>
      <c r="AH31" s="369"/>
      <c r="AI31" s="369"/>
      <c r="AJ31" s="369"/>
      <c r="AK31" s="369"/>
      <c r="AL31" s="369"/>
      <c r="AM31" s="369"/>
      <c r="AN31" s="369"/>
      <c r="AO31" s="369"/>
      <c r="AP31" s="331"/>
      <c r="AQ31" s="209"/>
      <c r="AR31" s="198"/>
      <c r="AS31" s="132" t="s">
        <v>357</v>
      </c>
      <c r="AT31" s="133"/>
      <c r="AU31" s="265"/>
      <c r="AV31" s="265"/>
      <c r="AW31" s="370" t="s">
        <v>301</v>
      </c>
      <c r="AX31" s="371"/>
    </row>
    <row r="32" spans="1:50" ht="23.25" hidden="1" customHeight="1" x14ac:dyDescent="0.25">
      <c r="A32" s="538"/>
      <c r="B32" s="536"/>
      <c r="C32" s="536"/>
      <c r="D32" s="536"/>
      <c r="E32" s="536"/>
      <c r="F32" s="537"/>
      <c r="G32" s="512"/>
      <c r="H32" s="513"/>
      <c r="I32" s="513"/>
      <c r="J32" s="513"/>
      <c r="K32" s="513"/>
      <c r="L32" s="513"/>
      <c r="M32" s="513"/>
      <c r="N32" s="513"/>
      <c r="O32" s="514"/>
      <c r="P32" s="121"/>
      <c r="Q32" s="121"/>
      <c r="R32" s="121"/>
      <c r="S32" s="121"/>
      <c r="T32" s="121"/>
      <c r="U32" s="121"/>
      <c r="V32" s="121"/>
      <c r="W32" s="121"/>
      <c r="X32" s="212"/>
      <c r="Y32" s="337" t="s">
        <v>13</v>
      </c>
      <c r="Z32" s="521"/>
      <c r="AA32" s="522"/>
      <c r="AB32" s="523"/>
      <c r="AC32" s="523"/>
      <c r="AD32" s="523"/>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3.25" hidden="1" customHeight="1" x14ac:dyDescent="0.25">
      <c r="A33" s="539"/>
      <c r="B33" s="540"/>
      <c r="C33" s="540"/>
      <c r="D33" s="540"/>
      <c r="E33" s="540"/>
      <c r="F33" s="541"/>
      <c r="G33" s="515"/>
      <c r="H33" s="516"/>
      <c r="I33" s="516"/>
      <c r="J33" s="516"/>
      <c r="K33" s="516"/>
      <c r="L33" s="516"/>
      <c r="M33" s="516"/>
      <c r="N33" s="516"/>
      <c r="O33" s="517"/>
      <c r="P33" s="214"/>
      <c r="Q33" s="214"/>
      <c r="R33" s="214"/>
      <c r="S33" s="214"/>
      <c r="T33" s="214"/>
      <c r="U33" s="214"/>
      <c r="V33" s="214"/>
      <c r="W33" s="214"/>
      <c r="X33" s="215"/>
      <c r="Y33" s="282" t="s">
        <v>55</v>
      </c>
      <c r="Z33" s="277"/>
      <c r="AA33" s="278"/>
      <c r="AB33" s="493"/>
      <c r="AC33" s="493"/>
      <c r="AD33" s="493"/>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3.25" hidden="1" customHeight="1" x14ac:dyDescent="0.25">
      <c r="A34" s="538"/>
      <c r="B34" s="536"/>
      <c r="C34" s="536"/>
      <c r="D34" s="536"/>
      <c r="E34" s="536"/>
      <c r="F34" s="537"/>
      <c r="G34" s="518"/>
      <c r="H34" s="519"/>
      <c r="I34" s="519"/>
      <c r="J34" s="519"/>
      <c r="K34" s="519"/>
      <c r="L34" s="519"/>
      <c r="M34" s="519"/>
      <c r="N34" s="519"/>
      <c r="O34" s="520"/>
      <c r="P34" s="124"/>
      <c r="Q34" s="124"/>
      <c r="R34" s="124"/>
      <c r="S34" s="124"/>
      <c r="T34" s="124"/>
      <c r="U34" s="124"/>
      <c r="V34" s="124"/>
      <c r="W34" s="124"/>
      <c r="X34" s="217"/>
      <c r="Y34" s="282" t="s">
        <v>14</v>
      </c>
      <c r="Z34" s="277"/>
      <c r="AA34" s="278"/>
      <c r="AB34" s="478" t="s">
        <v>302</v>
      </c>
      <c r="AC34" s="478"/>
      <c r="AD34" s="478"/>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ht="23.25" hidden="1" customHeight="1" x14ac:dyDescent="0.2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hidden="1" customHeight="1" x14ac:dyDescent="0.2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25">
      <c r="A37" s="635" t="s">
        <v>501</v>
      </c>
      <c r="B37" s="636"/>
      <c r="C37" s="636"/>
      <c r="D37" s="636"/>
      <c r="E37" s="636"/>
      <c r="F37" s="637"/>
      <c r="G37" s="746"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hidden="1" customHeight="1" x14ac:dyDescent="0.2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54"/>
      <c r="Z38" s="455"/>
      <c r="AA38" s="456"/>
      <c r="AB38" s="331"/>
      <c r="AC38" s="332"/>
      <c r="AD38" s="333"/>
      <c r="AE38" s="369"/>
      <c r="AF38" s="369"/>
      <c r="AG38" s="369"/>
      <c r="AH38" s="369"/>
      <c r="AI38" s="369"/>
      <c r="AJ38" s="369"/>
      <c r="AK38" s="369"/>
      <c r="AL38" s="369"/>
      <c r="AM38" s="369"/>
      <c r="AN38" s="369"/>
      <c r="AO38" s="369"/>
      <c r="AP38" s="331"/>
      <c r="AQ38" s="209"/>
      <c r="AR38" s="198"/>
      <c r="AS38" s="132" t="s">
        <v>357</v>
      </c>
      <c r="AT38" s="133"/>
      <c r="AU38" s="265"/>
      <c r="AV38" s="265"/>
      <c r="AW38" s="370" t="s">
        <v>301</v>
      </c>
      <c r="AX38" s="371"/>
    </row>
    <row r="39" spans="1:50" ht="23.25" hidden="1" customHeight="1" x14ac:dyDescent="0.25">
      <c r="A39" s="538"/>
      <c r="B39" s="536"/>
      <c r="C39" s="536"/>
      <c r="D39" s="536"/>
      <c r="E39" s="536"/>
      <c r="F39" s="537"/>
      <c r="G39" s="512"/>
      <c r="H39" s="513"/>
      <c r="I39" s="513"/>
      <c r="J39" s="513"/>
      <c r="K39" s="513"/>
      <c r="L39" s="513"/>
      <c r="M39" s="513"/>
      <c r="N39" s="513"/>
      <c r="O39" s="514"/>
      <c r="P39" s="121"/>
      <c r="Q39" s="121"/>
      <c r="R39" s="121"/>
      <c r="S39" s="121"/>
      <c r="T39" s="121"/>
      <c r="U39" s="121"/>
      <c r="V39" s="121"/>
      <c r="W39" s="121"/>
      <c r="X39" s="212"/>
      <c r="Y39" s="337" t="s">
        <v>13</v>
      </c>
      <c r="Z39" s="521"/>
      <c r="AA39" s="522"/>
      <c r="AB39" s="523"/>
      <c r="AC39" s="523"/>
      <c r="AD39" s="523"/>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3.25" hidden="1" customHeight="1" x14ac:dyDescent="0.25">
      <c r="A40" s="539"/>
      <c r="B40" s="540"/>
      <c r="C40" s="540"/>
      <c r="D40" s="540"/>
      <c r="E40" s="540"/>
      <c r="F40" s="541"/>
      <c r="G40" s="515"/>
      <c r="H40" s="516"/>
      <c r="I40" s="516"/>
      <c r="J40" s="516"/>
      <c r="K40" s="516"/>
      <c r="L40" s="516"/>
      <c r="M40" s="516"/>
      <c r="N40" s="516"/>
      <c r="O40" s="517"/>
      <c r="P40" s="214"/>
      <c r="Q40" s="214"/>
      <c r="R40" s="214"/>
      <c r="S40" s="214"/>
      <c r="T40" s="214"/>
      <c r="U40" s="214"/>
      <c r="V40" s="214"/>
      <c r="W40" s="214"/>
      <c r="X40" s="215"/>
      <c r="Y40" s="282" t="s">
        <v>55</v>
      </c>
      <c r="Z40" s="277"/>
      <c r="AA40" s="278"/>
      <c r="AB40" s="493"/>
      <c r="AC40" s="493"/>
      <c r="AD40" s="493"/>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3.25" hidden="1" customHeight="1" x14ac:dyDescent="0.25">
      <c r="A41" s="638"/>
      <c r="B41" s="639"/>
      <c r="C41" s="639"/>
      <c r="D41" s="639"/>
      <c r="E41" s="639"/>
      <c r="F41" s="640"/>
      <c r="G41" s="518"/>
      <c r="H41" s="519"/>
      <c r="I41" s="519"/>
      <c r="J41" s="519"/>
      <c r="K41" s="519"/>
      <c r="L41" s="519"/>
      <c r="M41" s="519"/>
      <c r="N41" s="519"/>
      <c r="O41" s="520"/>
      <c r="P41" s="124"/>
      <c r="Q41" s="124"/>
      <c r="R41" s="124"/>
      <c r="S41" s="124"/>
      <c r="T41" s="124"/>
      <c r="U41" s="124"/>
      <c r="V41" s="124"/>
      <c r="W41" s="124"/>
      <c r="X41" s="217"/>
      <c r="Y41" s="282" t="s">
        <v>14</v>
      </c>
      <c r="Z41" s="277"/>
      <c r="AA41" s="278"/>
      <c r="AB41" s="478" t="s">
        <v>302</v>
      </c>
      <c r="AC41" s="478"/>
      <c r="AD41" s="478"/>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ht="23.25" hidden="1" customHeight="1" x14ac:dyDescent="0.2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2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25">
      <c r="A44" s="635" t="s">
        <v>501</v>
      </c>
      <c r="B44" s="636"/>
      <c r="C44" s="636"/>
      <c r="D44" s="636"/>
      <c r="E44" s="636"/>
      <c r="F44" s="637"/>
      <c r="G44" s="746"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2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54"/>
      <c r="Z45" s="455"/>
      <c r="AA45" s="456"/>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x14ac:dyDescent="0.25">
      <c r="A46" s="538"/>
      <c r="B46" s="536"/>
      <c r="C46" s="536"/>
      <c r="D46" s="536"/>
      <c r="E46" s="536"/>
      <c r="F46" s="537"/>
      <c r="G46" s="512"/>
      <c r="H46" s="513"/>
      <c r="I46" s="513"/>
      <c r="J46" s="513"/>
      <c r="K46" s="513"/>
      <c r="L46" s="513"/>
      <c r="M46" s="513"/>
      <c r="N46" s="513"/>
      <c r="O46" s="514"/>
      <c r="P46" s="121"/>
      <c r="Q46" s="121"/>
      <c r="R46" s="121"/>
      <c r="S46" s="121"/>
      <c r="T46" s="121"/>
      <c r="U46" s="121"/>
      <c r="V46" s="121"/>
      <c r="W46" s="121"/>
      <c r="X46" s="212"/>
      <c r="Y46" s="337" t="s">
        <v>13</v>
      </c>
      <c r="Z46" s="521"/>
      <c r="AA46" s="522"/>
      <c r="AB46" s="523"/>
      <c r="AC46" s="523"/>
      <c r="AD46" s="52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x14ac:dyDescent="0.25">
      <c r="A47" s="539"/>
      <c r="B47" s="540"/>
      <c r="C47" s="540"/>
      <c r="D47" s="540"/>
      <c r="E47" s="540"/>
      <c r="F47" s="541"/>
      <c r="G47" s="515"/>
      <c r="H47" s="516"/>
      <c r="I47" s="516"/>
      <c r="J47" s="516"/>
      <c r="K47" s="516"/>
      <c r="L47" s="516"/>
      <c r="M47" s="516"/>
      <c r="N47" s="516"/>
      <c r="O47" s="517"/>
      <c r="P47" s="214"/>
      <c r="Q47" s="214"/>
      <c r="R47" s="214"/>
      <c r="S47" s="214"/>
      <c r="T47" s="214"/>
      <c r="U47" s="214"/>
      <c r="V47" s="214"/>
      <c r="W47" s="214"/>
      <c r="X47" s="215"/>
      <c r="Y47" s="282" t="s">
        <v>55</v>
      </c>
      <c r="Z47" s="277"/>
      <c r="AA47" s="278"/>
      <c r="AB47" s="493"/>
      <c r="AC47" s="493"/>
      <c r="AD47" s="493"/>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x14ac:dyDescent="0.25">
      <c r="A48" s="638"/>
      <c r="B48" s="639"/>
      <c r="C48" s="639"/>
      <c r="D48" s="639"/>
      <c r="E48" s="639"/>
      <c r="F48" s="640"/>
      <c r="G48" s="518"/>
      <c r="H48" s="519"/>
      <c r="I48" s="519"/>
      <c r="J48" s="519"/>
      <c r="K48" s="519"/>
      <c r="L48" s="519"/>
      <c r="M48" s="519"/>
      <c r="N48" s="519"/>
      <c r="O48" s="520"/>
      <c r="P48" s="124"/>
      <c r="Q48" s="124"/>
      <c r="R48" s="124"/>
      <c r="S48" s="124"/>
      <c r="T48" s="124"/>
      <c r="U48" s="124"/>
      <c r="V48" s="124"/>
      <c r="W48" s="124"/>
      <c r="X48" s="217"/>
      <c r="Y48" s="282" t="s">
        <v>14</v>
      </c>
      <c r="Z48" s="277"/>
      <c r="AA48" s="278"/>
      <c r="AB48" s="478" t="s">
        <v>302</v>
      </c>
      <c r="AC48" s="478"/>
      <c r="AD48" s="478"/>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2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2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2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454"/>
      <c r="Z51" s="455"/>
      <c r="AA51" s="456"/>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2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54"/>
      <c r="Z52" s="455"/>
      <c r="AA52" s="456"/>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25">
      <c r="A53" s="538"/>
      <c r="B53" s="536"/>
      <c r="C53" s="536"/>
      <c r="D53" s="536"/>
      <c r="E53" s="536"/>
      <c r="F53" s="537"/>
      <c r="G53" s="512"/>
      <c r="H53" s="513"/>
      <c r="I53" s="513"/>
      <c r="J53" s="513"/>
      <c r="K53" s="513"/>
      <c r="L53" s="513"/>
      <c r="M53" s="513"/>
      <c r="N53" s="513"/>
      <c r="O53" s="514"/>
      <c r="P53" s="121"/>
      <c r="Q53" s="121"/>
      <c r="R53" s="121"/>
      <c r="S53" s="121"/>
      <c r="T53" s="121"/>
      <c r="U53" s="121"/>
      <c r="V53" s="121"/>
      <c r="W53" s="121"/>
      <c r="X53" s="212"/>
      <c r="Y53" s="337" t="s">
        <v>13</v>
      </c>
      <c r="Z53" s="521"/>
      <c r="AA53" s="522"/>
      <c r="AB53" s="523"/>
      <c r="AC53" s="523"/>
      <c r="AD53" s="52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25">
      <c r="A54" s="539"/>
      <c r="B54" s="540"/>
      <c r="C54" s="540"/>
      <c r="D54" s="540"/>
      <c r="E54" s="540"/>
      <c r="F54" s="541"/>
      <c r="G54" s="515"/>
      <c r="H54" s="516"/>
      <c r="I54" s="516"/>
      <c r="J54" s="516"/>
      <c r="K54" s="516"/>
      <c r="L54" s="516"/>
      <c r="M54" s="516"/>
      <c r="N54" s="516"/>
      <c r="O54" s="517"/>
      <c r="P54" s="214"/>
      <c r="Q54" s="214"/>
      <c r="R54" s="214"/>
      <c r="S54" s="214"/>
      <c r="T54" s="214"/>
      <c r="U54" s="214"/>
      <c r="V54" s="214"/>
      <c r="W54" s="214"/>
      <c r="X54" s="215"/>
      <c r="Y54" s="282" t="s">
        <v>55</v>
      </c>
      <c r="Z54" s="277"/>
      <c r="AA54" s="278"/>
      <c r="AB54" s="493"/>
      <c r="AC54" s="493"/>
      <c r="AD54" s="493"/>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25">
      <c r="A55" s="638"/>
      <c r="B55" s="639"/>
      <c r="C55" s="639"/>
      <c r="D55" s="639"/>
      <c r="E55" s="639"/>
      <c r="F55" s="640"/>
      <c r="G55" s="518"/>
      <c r="H55" s="519"/>
      <c r="I55" s="519"/>
      <c r="J55" s="519"/>
      <c r="K55" s="519"/>
      <c r="L55" s="519"/>
      <c r="M55" s="519"/>
      <c r="N55" s="519"/>
      <c r="O55" s="520"/>
      <c r="P55" s="124"/>
      <c r="Q55" s="124"/>
      <c r="R55" s="124"/>
      <c r="S55" s="124"/>
      <c r="T55" s="124"/>
      <c r="U55" s="124"/>
      <c r="V55" s="124"/>
      <c r="W55" s="124"/>
      <c r="X55" s="217"/>
      <c r="Y55" s="282" t="s">
        <v>14</v>
      </c>
      <c r="Z55" s="277"/>
      <c r="AA55" s="278"/>
      <c r="AB55" s="447" t="s">
        <v>15</v>
      </c>
      <c r="AC55" s="447"/>
      <c r="AD55" s="447"/>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2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2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2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454"/>
      <c r="Z58" s="455"/>
      <c r="AA58" s="456"/>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2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54"/>
      <c r="Z59" s="455"/>
      <c r="AA59" s="456"/>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25">
      <c r="A60" s="538"/>
      <c r="B60" s="536"/>
      <c r="C60" s="536"/>
      <c r="D60" s="536"/>
      <c r="E60" s="536"/>
      <c r="F60" s="537"/>
      <c r="G60" s="512"/>
      <c r="H60" s="513"/>
      <c r="I60" s="513"/>
      <c r="J60" s="513"/>
      <c r="K60" s="513"/>
      <c r="L60" s="513"/>
      <c r="M60" s="513"/>
      <c r="N60" s="513"/>
      <c r="O60" s="514"/>
      <c r="P60" s="121"/>
      <c r="Q60" s="121"/>
      <c r="R60" s="121"/>
      <c r="S60" s="121"/>
      <c r="T60" s="121"/>
      <c r="U60" s="121"/>
      <c r="V60" s="121"/>
      <c r="W60" s="121"/>
      <c r="X60" s="212"/>
      <c r="Y60" s="337" t="s">
        <v>13</v>
      </c>
      <c r="Z60" s="521"/>
      <c r="AA60" s="522"/>
      <c r="AB60" s="523"/>
      <c r="AC60" s="523"/>
      <c r="AD60" s="52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25">
      <c r="A61" s="539"/>
      <c r="B61" s="540"/>
      <c r="C61" s="540"/>
      <c r="D61" s="540"/>
      <c r="E61" s="540"/>
      <c r="F61" s="541"/>
      <c r="G61" s="515"/>
      <c r="H61" s="516"/>
      <c r="I61" s="516"/>
      <c r="J61" s="516"/>
      <c r="K61" s="516"/>
      <c r="L61" s="516"/>
      <c r="M61" s="516"/>
      <c r="N61" s="516"/>
      <c r="O61" s="517"/>
      <c r="P61" s="214"/>
      <c r="Q61" s="214"/>
      <c r="R61" s="214"/>
      <c r="S61" s="214"/>
      <c r="T61" s="214"/>
      <c r="U61" s="214"/>
      <c r="V61" s="214"/>
      <c r="W61" s="214"/>
      <c r="X61" s="215"/>
      <c r="Y61" s="282" t="s">
        <v>55</v>
      </c>
      <c r="Z61" s="277"/>
      <c r="AA61" s="278"/>
      <c r="AB61" s="493"/>
      <c r="AC61" s="493"/>
      <c r="AD61" s="493"/>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25">
      <c r="A62" s="539"/>
      <c r="B62" s="540"/>
      <c r="C62" s="540"/>
      <c r="D62" s="540"/>
      <c r="E62" s="540"/>
      <c r="F62" s="541"/>
      <c r="G62" s="518"/>
      <c r="H62" s="519"/>
      <c r="I62" s="519"/>
      <c r="J62" s="519"/>
      <c r="K62" s="519"/>
      <c r="L62" s="519"/>
      <c r="M62" s="519"/>
      <c r="N62" s="519"/>
      <c r="O62" s="520"/>
      <c r="P62" s="124"/>
      <c r="Q62" s="124"/>
      <c r="R62" s="124"/>
      <c r="S62" s="124"/>
      <c r="T62" s="124"/>
      <c r="U62" s="124"/>
      <c r="V62" s="124"/>
      <c r="W62" s="124"/>
      <c r="X62" s="217"/>
      <c r="Y62" s="282" t="s">
        <v>14</v>
      </c>
      <c r="Z62" s="277"/>
      <c r="AA62" s="278"/>
      <c r="AB62" s="478" t="s">
        <v>15</v>
      </c>
      <c r="AC62" s="478"/>
      <c r="AD62" s="478"/>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2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2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2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75" hidden="1" customHeight="1" x14ac:dyDescent="0.2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hidden="1" customHeight="1" x14ac:dyDescent="0.2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2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2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529</v>
      </c>
      <c r="AC69" s="869"/>
      <c r="AD69" s="869"/>
      <c r="AE69" s="871"/>
      <c r="AF69" s="872"/>
      <c r="AG69" s="872"/>
      <c r="AH69" s="872"/>
      <c r="AI69" s="871"/>
      <c r="AJ69" s="872"/>
      <c r="AK69" s="872"/>
      <c r="AL69" s="872"/>
      <c r="AM69" s="871"/>
      <c r="AN69" s="872"/>
      <c r="AO69" s="872"/>
      <c r="AP69" s="872"/>
      <c r="AQ69" s="350"/>
      <c r="AR69" s="351"/>
      <c r="AS69" s="351"/>
      <c r="AT69" s="352"/>
      <c r="AU69" s="351"/>
      <c r="AV69" s="351"/>
      <c r="AW69" s="351"/>
      <c r="AX69" s="367"/>
    </row>
    <row r="70" spans="1:50" ht="23.25" hidden="1" customHeight="1" x14ac:dyDescent="0.2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2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2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529</v>
      </c>
      <c r="AC72" s="869"/>
      <c r="AD72" s="869"/>
      <c r="AE72" s="871"/>
      <c r="AF72" s="872"/>
      <c r="AG72" s="872"/>
      <c r="AH72" s="872"/>
      <c r="AI72" s="871"/>
      <c r="AJ72" s="872"/>
      <c r="AK72" s="872"/>
      <c r="AL72" s="872"/>
      <c r="AM72" s="871"/>
      <c r="AN72" s="872"/>
      <c r="AO72" s="872"/>
      <c r="AP72" s="872"/>
      <c r="AQ72" s="350"/>
      <c r="AR72" s="351"/>
      <c r="AS72" s="351"/>
      <c r="AT72" s="352"/>
      <c r="AU72" s="351"/>
      <c r="AV72" s="351"/>
      <c r="AW72" s="351"/>
      <c r="AX72" s="367"/>
    </row>
    <row r="73" spans="1:50" ht="18.75" hidden="1" customHeight="1" x14ac:dyDescent="0.25">
      <c r="A73" s="826" t="s">
        <v>502</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2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2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2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2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25">
      <c r="A78" s="888" t="s">
        <v>541</v>
      </c>
      <c r="B78" s="889"/>
      <c r="C78" s="889"/>
      <c r="D78" s="889"/>
      <c r="E78" s="886" t="s">
        <v>467</v>
      </c>
      <c r="F78" s="887"/>
      <c r="G78" s="58" t="s">
        <v>367</v>
      </c>
      <c r="H78" s="786"/>
      <c r="I78" s="228"/>
      <c r="J78" s="228"/>
      <c r="K78" s="228"/>
      <c r="L78" s="228"/>
      <c r="M78" s="228"/>
      <c r="N78" s="228"/>
      <c r="O78" s="787"/>
      <c r="P78" s="249"/>
      <c r="Q78" s="249"/>
      <c r="R78" s="249"/>
      <c r="S78" s="249"/>
      <c r="T78" s="249"/>
      <c r="U78" s="249"/>
      <c r="V78" s="249"/>
      <c r="W78" s="249"/>
      <c r="X78" s="24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customHeight="1" x14ac:dyDescent="0.25">
      <c r="A80" s="490" t="s">
        <v>267</v>
      </c>
      <c r="B80" s="834" t="s">
        <v>493</v>
      </c>
      <c r="C80" s="835"/>
      <c r="D80" s="835"/>
      <c r="E80" s="835"/>
      <c r="F80" s="836"/>
      <c r="G80" s="543" t="s">
        <v>259</v>
      </c>
      <c r="H80" s="543"/>
      <c r="I80" s="543"/>
      <c r="J80" s="543"/>
      <c r="K80" s="543"/>
      <c r="L80" s="543"/>
      <c r="M80" s="543"/>
      <c r="N80" s="543"/>
      <c r="O80" s="543"/>
      <c r="P80" s="543"/>
      <c r="Q80" s="543"/>
      <c r="R80" s="543"/>
      <c r="S80" s="543"/>
      <c r="T80" s="543"/>
      <c r="U80" s="543"/>
      <c r="V80" s="543"/>
      <c r="W80" s="543"/>
      <c r="X80" s="543"/>
      <c r="Y80" s="543"/>
      <c r="Z80" s="543"/>
      <c r="AA80" s="544"/>
      <c r="AB80" s="750"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4"/>
    </row>
    <row r="81" spans="1:60" ht="22.5" customHeight="1" x14ac:dyDescent="0.25">
      <c r="A81" s="491"/>
      <c r="B81" s="837"/>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25">
      <c r="A82" s="491"/>
      <c r="B82" s="837"/>
      <c r="C82" s="524"/>
      <c r="D82" s="524"/>
      <c r="E82" s="524"/>
      <c r="F82" s="525"/>
      <c r="G82" s="482" t="s">
        <v>569</v>
      </c>
      <c r="H82" s="482"/>
      <c r="I82" s="482"/>
      <c r="J82" s="482"/>
      <c r="K82" s="482"/>
      <c r="L82" s="482"/>
      <c r="M82" s="482"/>
      <c r="N82" s="482"/>
      <c r="O82" s="482"/>
      <c r="P82" s="482"/>
      <c r="Q82" s="482"/>
      <c r="R82" s="482"/>
      <c r="S82" s="482"/>
      <c r="T82" s="482"/>
      <c r="U82" s="482"/>
      <c r="V82" s="482"/>
      <c r="W82" s="482"/>
      <c r="X82" s="482"/>
      <c r="Y82" s="482"/>
      <c r="Z82" s="482"/>
      <c r="AA82" s="743"/>
      <c r="AB82" s="481" t="s">
        <v>570</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customHeight="1" x14ac:dyDescent="0.25">
      <c r="A83" s="491"/>
      <c r="B83" s="837"/>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4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30.75" customHeight="1" x14ac:dyDescent="0.25">
      <c r="A84" s="491"/>
      <c r="B84" s="838"/>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45"/>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customHeight="1" x14ac:dyDescent="0.25">
      <c r="A85" s="491"/>
      <c r="B85" s="524" t="s">
        <v>265</v>
      </c>
      <c r="C85" s="524"/>
      <c r="D85" s="524"/>
      <c r="E85" s="524"/>
      <c r="F85" s="525"/>
      <c r="G85" s="542" t="s">
        <v>62</v>
      </c>
      <c r="H85" s="543"/>
      <c r="I85" s="543"/>
      <c r="J85" s="543"/>
      <c r="K85" s="543"/>
      <c r="L85" s="543"/>
      <c r="M85" s="543"/>
      <c r="N85" s="543"/>
      <c r="O85" s="544"/>
      <c r="P85" s="750" t="s">
        <v>64</v>
      </c>
      <c r="Q85" s="543"/>
      <c r="R85" s="543"/>
      <c r="S85" s="543"/>
      <c r="T85" s="543"/>
      <c r="U85" s="543"/>
      <c r="V85" s="543"/>
      <c r="W85" s="543"/>
      <c r="X85" s="544"/>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customHeight="1" x14ac:dyDescent="0.25">
      <c r="A86" s="491"/>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4"/>
      <c r="Z86" s="135"/>
      <c r="AA86" s="136"/>
      <c r="AB86" s="331"/>
      <c r="AC86" s="332"/>
      <c r="AD86" s="333"/>
      <c r="AE86" s="369"/>
      <c r="AF86" s="369"/>
      <c r="AG86" s="369"/>
      <c r="AH86" s="369"/>
      <c r="AI86" s="369"/>
      <c r="AJ86" s="369"/>
      <c r="AK86" s="369"/>
      <c r="AL86" s="369"/>
      <c r="AM86" s="369"/>
      <c r="AN86" s="369"/>
      <c r="AO86" s="369"/>
      <c r="AP86" s="331"/>
      <c r="AQ86" s="264">
        <v>29</v>
      </c>
      <c r="AR86" s="265"/>
      <c r="AS86" s="132" t="s">
        <v>357</v>
      </c>
      <c r="AT86" s="133"/>
      <c r="AU86" s="265"/>
      <c r="AV86" s="265"/>
      <c r="AW86" s="370" t="s">
        <v>301</v>
      </c>
      <c r="AX86" s="371"/>
      <c r="AY86" s="10"/>
      <c r="AZ86" s="10"/>
      <c r="BA86" s="10"/>
      <c r="BB86" s="10"/>
      <c r="BC86" s="10"/>
      <c r="BD86" s="10"/>
      <c r="BE86" s="10"/>
      <c r="BF86" s="10"/>
      <c r="BG86" s="10"/>
      <c r="BH86" s="10"/>
    </row>
    <row r="87" spans="1:60" ht="23.25" customHeight="1" x14ac:dyDescent="0.25">
      <c r="A87" s="491"/>
      <c r="B87" s="524"/>
      <c r="C87" s="524"/>
      <c r="D87" s="524"/>
      <c r="E87" s="524"/>
      <c r="F87" s="525"/>
      <c r="G87" s="211" t="s">
        <v>572</v>
      </c>
      <c r="H87" s="121"/>
      <c r="I87" s="121"/>
      <c r="J87" s="121"/>
      <c r="K87" s="121"/>
      <c r="L87" s="121"/>
      <c r="M87" s="121"/>
      <c r="N87" s="121"/>
      <c r="O87" s="212"/>
      <c r="P87" s="121" t="s">
        <v>573</v>
      </c>
      <c r="Q87" s="801"/>
      <c r="R87" s="801"/>
      <c r="S87" s="801"/>
      <c r="T87" s="801"/>
      <c r="U87" s="801"/>
      <c r="V87" s="801"/>
      <c r="W87" s="801"/>
      <c r="X87" s="802"/>
      <c r="Y87" s="747" t="s">
        <v>63</v>
      </c>
      <c r="Z87" s="748"/>
      <c r="AA87" s="749"/>
      <c r="AB87" s="523" t="s">
        <v>567</v>
      </c>
      <c r="AC87" s="523"/>
      <c r="AD87" s="523"/>
      <c r="AE87" s="350" t="s">
        <v>606</v>
      </c>
      <c r="AF87" s="351"/>
      <c r="AG87" s="351"/>
      <c r="AH87" s="351"/>
      <c r="AI87" s="350" t="s">
        <v>601</v>
      </c>
      <c r="AJ87" s="351"/>
      <c r="AK87" s="351"/>
      <c r="AL87" s="351"/>
      <c r="AM87" s="350" t="s">
        <v>601</v>
      </c>
      <c r="AN87" s="351"/>
      <c r="AO87" s="351"/>
      <c r="AP87" s="351"/>
      <c r="AQ87" s="189"/>
      <c r="AR87" s="190"/>
      <c r="AS87" s="190"/>
      <c r="AT87" s="191"/>
      <c r="AU87" s="351"/>
      <c r="AV87" s="351"/>
      <c r="AW87" s="351"/>
      <c r="AX87" s="367"/>
    </row>
    <row r="88" spans="1:60" ht="23.25" customHeight="1" x14ac:dyDescent="0.25">
      <c r="A88" s="491"/>
      <c r="B88" s="524"/>
      <c r="C88" s="524"/>
      <c r="D88" s="524"/>
      <c r="E88" s="524"/>
      <c r="F88" s="525"/>
      <c r="G88" s="213"/>
      <c r="H88" s="214"/>
      <c r="I88" s="214"/>
      <c r="J88" s="214"/>
      <c r="K88" s="214"/>
      <c r="L88" s="214"/>
      <c r="M88" s="214"/>
      <c r="N88" s="214"/>
      <c r="O88" s="215"/>
      <c r="P88" s="803"/>
      <c r="Q88" s="803"/>
      <c r="R88" s="803"/>
      <c r="S88" s="803"/>
      <c r="T88" s="803"/>
      <c r="U88" s="803"/>
      <c r="V88" s="803"/>
      <c r="W88" s="803"/>
      <c r="X88" s="804"/>
      <c r="Y88" s="718" t="s">
        <v>55</v>
      </c>
      <c r="Z88" s="719"/>
      <c r="AA88" s="720"/>
      <c r="AB88" s="493" t="s">
        <v>567</v>
      </c>
      <c r="AC88" s="493"/>
      <c r="AD88" s="493"/>
      <c r="AE88" s="350" t="s">
        <v>601</v>
      </c>
      <c r="AF88" s="351"/>
      <c r="AG88" s="351"/>
      <c r="AH88" s="351"/>
      <c r="AI88" s="350" t="s">
        <v>601</v>
      </c>
      <c r="AJ88" s="351"/>
      <c r="AK88" s="351"/>
      <c r="AL88" s="351"/>
      <c r="AM88" s="350" t="s">
        <v>601</v>
      </c>
      <c r="AN88" s="351"/>
      <c r="AO88" s="351"/>
      <c r="AP88" s="351"/>
      <c r="AQ88" s="189">
        <v>1</v>
      </c>
      <c r="AR88" s="190"/>
      <c r="AS88" s="190"/>
      <c r="AT88" s="191"/>
      <c r="AU88" s="351"/>
      <c r="AV88" s="351"/>
      <c r="AW88" s="351"/>
      <c r="AX88" s="367"/>
      <c r="AY88" s="10"/>
      <c r="AZ88" s="10"/>
      <c r="BA88" s="10"/>
      <c r="BB88" s="10"/>
      <c r="BC88" s="10"/>
    </row>
    <row r="89" spans="1:60" ht="54.75" customHeight="1" x14ac:dyDescent="0.25">
      <c r="A89" s="491"/>
      <c r="B89" s="526"/>
      <c r="C89" s="526"/>
      <c r="D89" s="526"/>
      <c r="E89" s="526"/>
      <c r="F89" s="527"/>
      <c r="G89" s="216"/>
      <c r="H89" s="124"/>
      <c r="I89" s="124"/>
      <c r="J89" s="124"/>
      <c r="K89" s="124"/>
      <c r="L89" s="124"/>
      <c r="M89" s="124"/>
      <c r="N89" s="124"/>
      <c r="O89" s="217"/>
      <c r="P89" s="283"/>
      <c r="Q89" s="283"/>
      <c r="R89" s="283"/>
      <c r="S89" s="283"/>
      <c r="T89" s="283"/>
      <c r="U89" s="283"/>
      <c r="V89" s="283"/>
      <c r="W89" s="283"/>
      <c r="X89" s="805"/>
      <c r="Y89" s="718" t="s">
        <v>14</v>
      </c>
      <c r="Z89" s="719"/>
      <c r="AA89" s="720"/>
      <c r="AB89" s="447" t="s">
        <v>15</v>
      </c>
      <c r="AC89" s="447"/>
      <c r="AD89" s="447"/>
      <c r="AE89" s="350" t="s">
        <v>601</v>
      </c>
      <c r="AF89" s="351"/>
      <c r="AG89" s="351"/>
      <c r="AH89" s="351"/>
      <c r="AI89" s="350" t="s">
        <v>601</v>
      </c>
      <c r="AJ89" s="351"/>
      <c r="AK89" s="351"/>
      <c r="AL89" s="351"/>
      <c r="AM89" s="350" t="s">
        <v>601</v>
      </c>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customHeight="1" x14ac:dyDescent="0.25">
      <c r="A90" s="491"/>
      <c r="B90" s="524" t="s">
        <v>265</v>
      </c>
      <c r="C90" s="524"/>
      <c r="D90" s="524"/>
      <c r="E90" s="524"/>
      <c r="F90" s="525"/>
      <c r="G90" s="542" t="s">
        <v>62</v>
      </c>
      <c r="H90" s="543"/>
      <c r="I90" s="543"/>
      <c r="J90" s="543"/>
      <c r="K90" s="543"/>
      <c r="L90" s="543"/>
      <c r="M90" s="543"/>
      <c r="N90" s="543"/>
      <c r="O90" s="544"/>
      <c r="P90" s="750" t="s">
        <v>64</v>
      </c>
      <c r="Q90" s="543"/>
      <c r="R90" s="543"/>
      <c r="S90" s="543"/>
      <c r="T90" s="543"/>
      <c r="U90" s="543"/>
      <c r="V90" s="543"/>
      <c r="W90" s="543"/>
      <c r="X90" s="544"/>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customHeight="1" x14ac:dyDescent="0.25">
      <c r="A91" s="491"/>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4"/>
      <c r="Z91" s="135"/>
      <c r="AA91" s="136"/>
      <c r="AB91" s="331"/>
      <c r="AC91" s="332"/>
      <c r="AD91" s="333"/>
      <c r="AE91" s="369"/>
      <c r="AF91" s="369"/>
      <c r="AG91" s="369"/>
      <c r="AH91" s="369"/>
      <c r="AI91" s="369"/>
      <c r="AJ91" s="369"/>
      <c r="AK91" s="369"/>
      <c r="AL91" s="369"/>
      <c r="AM91" s="369"/>
      <c r="AN91" s="369"/>
      <c r="AO91" s="369"/>
      <c r="AP91" s="331"/>
      <c r="AQ91" s="264">
        <v>29</v>
      </c>
      <c r="AR91" s="265"/>
      <c r="AS91" s="132" t="s">
        <v>357</v>
      </c>
      <c r="AT91" s="133"/>
      <c r="AU91" s="265"/>
      <c r="AV91" s="265"/>
      <c r="AW91" s="370" t="s">
        <v>301</v>
      </c>
      <c r="AX91" s="371"/>
      <c r="AY91" s="10"/>
      <c r="AZ91" s="10"/>
      <c r="BA91" s="10"/>
      <c r="BB91" s="10"/>
      <c r="BC91" s="10"/>
    </row>
    <row r="92" spans="1:60" ht="23.25" customHeight="1" x14ac:dyDescent="0.25">
      <c r="A92" s="491"/>
      <c r="B92" s="524"/>
      <c r="C92" s="524"/>
      <c r="D92" s="524"/>
      <c r="E92" s="524"/>
      <c r="F92" s="525"/>
      <c r="G92" s="211" t="s">
        <v>582</v>
      </c>
      <c r="H92" s="121"/>
      <c r="I92" s="121"/>
      <c r="J92" s="121"/>
      <c r="K92" s="121"/>
      <c r="L92" s="121"/>
      <c r="M92" s="121"/>
      <c r="N92" s="121"/>
      <c r="O92" s="212"/>
      <c r="P92" s="121" t="s">
        <v>581</v>
      </c>
      <c r="Q92" s="801"/>
      <c r="R92" s="801"/>
      <c r="S92" s="801"/>
      <c r="T92" s="801"/>
      <c r="U92" s="801"/>
      <c r="V92" s="801"/>
      <c r="W92" s="801"/>
      <c r="X92" s="802"/>
      <c r="Y92" s="747" t="s">
        <v>63</v>
      </c>
      <c r="Z92" s="748"/>
      <c r="AA92" s="749"/>
      <c r="AB92" s="523" t="s">
        <v>586</v>
      </c>
      <c r="AC92" s="523"/>
      <c r="AD92" s="523"/>
      <c r="AE92" s="350" t="s">
        <v>601</v>
      </c>
      <c r="AF92" s="351"/>
      <c r="AG92" s="351"/>
      <c r="AH92" s="351"/>
      <c r="AI92" s="350" t="s">
        <v>601</v>
      </c>
      <c r="AJ92" s="351"/>
      <c r="AK92" s="351"/>
      <c r="AL92" s="351"/>
      <c r="AM92" s="350" t="s">
        <v>601</v>
      </c>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customHeight="1" x14ac:dyDescent="0.25">
      <c r="A93" s="491"/>
      <c r="B93" s="524"/>
      <c r="C93" s="524"/>
      <c r="D93" s="524"/>
      <c r="E93" s="524"/>
      <c r="F93" s="525"/>
      <c r="G93" s="213"/>
      <c r="H93" s="214"/>
      <c r="I93" s="214"/>
      <c r="J93" s="214"/>
      <c r="K93" s="214"/>
      <c r="L93" s="214"/>
      <c r="M93" s="214"/>
      <c r="N93" s="214"/>
      <c r="O93" s="215"/>
      <c r="P93" s="803"/>
      <c r="Q93" s="803"/>
      <c r="R93" s="803"/>
      <c r="S93" s="803"/>
      <c r="T93" s="803"/>
      <c r="U93" s="803"/>
      <c r="V93" s="803"/>
      <c r="W93" s="803"/>
      <c r="X93" s="804"/>
      <c r="Y93" s="718" t="s">
        <v>55</v>
      </c>
      <c r="Z93" s="719"/>
      <c r="AA93" s="720"/>
      <c r="AB93" s="493" t="s">
        <v>586</v>
      </c>
      <c r="AC93" s="493"/>
      <c r="AD93" s="493"/>
      <c r="AE93" s="350" t="s">
        <v>601</v>
      </c>
      <c r="AF93" s="351"/>
      <c r="AG93" s="351"/>
      <c r="AH93" s="351"/>
      <c r="AI93" s="350" t="s">
        <v>601</v>
      </c>
      <c r="AJ93" s="351"/>
      <c r="AK93" s="351"/>
      <c r="AL93" s="351"/>
      <c r="AM93" s="350" t="s">
        <v>601</v>
      </c>
      <c r="AN93" s="351"/>
      <c r="AO93" s="351"/>
      <c r="AP93" s="351"/>
      <c r="AQ93" s="189">
        <v>20</v>
      </c>
      <c r="AR93" s="190"/>
      <c r="AS93" s="190"/>
      <c r="AT93" s="191"/>
      <c r="AU93" s="351"/>
      <c r="AV93" s="351"/>
      <c r="AW93" s="351"/>
      <c r="AX93" s="367"/>
    </row>
    <row r="94" spans="1:60" ht="23.25" customHeight="1" x14ac:dyDescent="0.25">
      <c r="A94" s="491"/>
      <c r="B94" s="526"/>
      <c r="C94" s="526"/>
      <c r="D94" s="526"/>
      <c r="E94" s="526"/>
      <c r="F94" s="527"/>
      <c r="G94" s="216"/>
      <c r="H94" s="124"/>
      <c r="I94" s="124"/>
      <c r="J94" s="124"/>
      <c r="K94" s="124"/>
      <c r="L94" s="124"/>
      <c r="M94" s="124"/>
      <c r="N94" s="124"/>
      <c r="O94" s="217"/>
      <c r="P94" s="283"/>
      <c r="Q94" s="283"/>
      <c r="R94" s="283"/>
      <c r="S94" s="283"/>
      <c r="T94" s="283"/>
      <c r="U94" s="283"/>
      <c r="V94" s="283"/>
      <c r="W94" s="283"/>
      <c r="X94" s="805"/>
      <c r="Y94" s="718" t="s">
        <v>14</v>
      </c>
      <c r="Z94" s="719"/>
      <c r="AA94" s="720"/>
      <c r="AB94" s="447" t="s">
        <v>15</v>
      </c>
      <c r="AC94" s="447"/>
      <c r="AD94" s="447"/>
      <c r="AE94" s="350" t="s">
        <v>601</v>
      </c>
      <c r="AF94" s="351"/>
      <c r="AG94" s="351"/>
      <c r="AH94" s="351"/>
      <c r="AI94" s="350" t="s">
        <v>601</v>
      </c>
      <c r="AJ94" s="351"/>
      <c r="AK94" s="351"/>
      <c r="AL94" s="351"/>
      <c r="AM94" s="350" t="s">
        <v>601</v>
      </c>
      <c r="AN94" s="351"/>
      <c r="AO94" s="351"/>
      <c r="AP94" s="351"/>
      <c r="AQ94" s="189"/>
      <c r="AR94" s="190"/>
      <c r="AS94" s="190"/>
      <c r="AT94" s="191"/>
      <c r="AU94" s="351"/>
      <c r="AV94" s="351"/>
      <c r="AW94" s="351"/>
      <c r="AX94" s="367"/>
      <c r="AY94" s="10"/>
      <c r="AZ94" s="10"/>
      <c r="BA94" s="10"/>
      <c r="BB94" s="10"/>
      <c r="BC94" s="10"/>
    </row>
    <row r="95" spans="1:60" ht="18.75" customHeight="1" x14ac:dyDescent="0.25">
      <c r="A95" s="491"/>
      <c r="B95" s="524" t="s">
        <v>265</v>
      </c>
      <c r="C95" s="524"/>
      <c r="D95" s="524"/>
      <c r="E95" s="524"/>
      <c r="F95" s="525"/>
      <c r="G95" s="542" t="s">
        <v>62</v>
      </c>
      <c r="H95" s="543"/>
      <c r="I95" s="543"/>
      <c r="J95" s="543"/>
      <c r="K95" s="543"/>
      <c r="L95" s="543"/>
      <c r="M95" s="543"/>
      <c r="N95" s="543"/>
      <c r="O95" s="544"/>
      <c r="P95" s="750" t="s">
        <v>64</v>
      </c>
      <c r="Q95" s="543"/>
      <c r="R95" s="543"/>
      <c r="S95" s="543"/>
      <c r="T95" s="543"/>
      <c r="U95" s="543"/>
      <c r="V95" s="543"/>
      <c r="W95" s="543"/>
      <c r="X95" s="544"/>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customHeight="1" x14ac:dyDescent="0.25">
      <c r="A96" s="491"/>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4"/>
      <c r="Z96" s="135"/>
      <c r="AA96" s="136"/>
      <c r="AB96" s="331"/>
      <c r="AC96" s="332"/>
      <c r="AD96" s="333"/>
      <c r="AE96" s="369"/>
      <c r="AF96" s="369"/>
      <c r="AG96" s="369"/>
      <c r="AH96" s="369"/>
      <c r="AI96" s="369"/>
      <c r="AJ96" s="369"/>
      <c r="AK96" s="369"/>
      <c r="AL96" s="369"/>
      <c r="AM96" s="369"/>
      <c r="AN96" s="369"/>
      <c r="AO96" s="369"/>
      <c r="AP96" s="331"/>
      <c r="AQ96" s="264">
        <v>29</v>
      </c>
      <c r="AR96" s="265"/>
      <c r="AS96" s="132" t="s">
        <v>357</v>
      </c>
      <c r="AT96" s="133"/>
      <c r="AU96" s="265"/>
      <c r="AV96" s="265"/>
      <c r="AW96" s="370" t="s">
        <v>301</v>
      </c>
      <c r="AX96" s="371"/>
    </row>
    <row r="97" spans="1:60" ht="23.25" customHeight="1" x14ac:dyDescent="0.25">
      <c r="A97" s="491"/>
      <c r="B97" s="524"/>
      <c r="C97" s="524"/>
      <c r="D97" s="524"/>
      <c r="E97" s="524"/>
      <c r="F97" s="525"/>
      <c r="G97" s="211" t="s">
        <v>583</v>
      </c>
      <c r="H97" s="121"/>
      <c r="I97" s="121"/>
      <c r="J97" s="121"/>
      <c r="K97" s="121"/>
      <c r="L97" s="121"/>
      <c r="M97" s="121"/>
      <c r="N97" s="121"/>
      <c r="O97" s="212"/>
      <c r="P97" s="121" t="s">
        <v>584</v>
      </c>
      <c r="Q97" s="801"/>
      <c r="R97" s="801"/>
      <c r="S97" s="801"/>
      <c r="T97" s="801"/>
      <c r="U97" s="801"/>
      <c r="V97" s="801"/>
      <c r="W97" s="801"/>
      <c r="X97" s="802"/>
      <c r="Y97" s="747" t="s">
        <v>63</v>
      </c>
      <c r="Z97" s="748"/>
      <c r="AA97" s="749"/>
      <c r="AB97" s="324" t="s">
        <v>587</v>
      </c>
      <c r="AC97" s="325"/>
      <c r="AD97" s="326"/>
      <c r="AE97" s="350" t="s">
        <v>601</v>
      </c>
      <c r="AF97" s="351"/>
      <c r="AG97" s="351"/>
      <c r="AH97" s="352"/>
      <c r="AI97" s="350" t="s">
        <v>601</v>
      </c>
      <c r="AJ97" s="351"/>
      <c r="AK97" s="351"/>
      <c r="AL97" s="352"/>
      <c r="AM97" s="350" t="s">
        <v>601</v>
      </c>
      <c r="AN97" s="351"/>
      <c r="AO97" s="351"/>
      <c r="AP97" s="351"/>
      <c r="AQ97" s="189"/>
      <c r="AR97" s="190"/>
      <c r="AS97" s="190"/>
      <c r="AT97" s="191"/>
      <c r="AU97" s="351"/>
      <c r="AV97" s="351"/>
      <c r="AW97" s="351"/>
      <c r="AX97" s="367"/>
      <c r="AY97" s="10"/>
      <c r="AZ97" s="10"/>
      <c r="BA97" s="10"/>
      <c r="BB97" s="10"/>
      <c r="BC97" s="10"/>
    </row>
    <row r="98" spans="1:60" ht="23.25" customHeight="1" x14ac:dyDescent="0.25">
      <c r="A98" s="491"/>
      <c r="B98" s="524"/>
      <c r="C98" s="524"/>
      <c r="D98" s="524"/>
      <c r="E98" s="524"/>
      <c r="F98" s="525"/>
      <c r="G98" s="213"/>
      <c r="H98" s="214"/>
      <c r="I98" s="214"/>
      <c r="J98" s="214"/>
      <c r="K98" s="214"/>
      <c r="L98" s="214"/>
      <c r="M98" s="214"/>
      <c r="N98" s="214"/>
      <c r="O98" s="215"/>
      <c r="P98" s="803"/>
      <c r="Q98" s="803"/>
      <c r="R98" s="803"/>
      <c r="S98" s="803"/>
      <c r="T98" s="803"/>
      <c r="U98" s="803"/>
      <c r="V98" s="803"/>
      <c r="W98" s="803"/>
      <c r="X98" s="804"/>
      <c r="Y98" s="718" t="s">
        <v>55</v>
      </c>
      <c r="Z98" s="719"/>
      <c r="AA98" s="720"/>
      <c r="AB98" s="798" t="s">
        <v>587</v>
      </c>
      <c r="AC98" s="799"/>
      <c r="AD98" s="800"/>
      <c r="AE98" s="350" t="s">
        <v>601</v>
      </c>
      <c r="AF98" s="351"/>
      <c r="AG98" s="351"/>
      <c r="AH98" s="352"/>
      <c r="AI98" s="350" t="s">
        <v>601</v>
      </c>
      <c r="AJ98" s="351"/>
      <c r="AK98" s="351"/>
      <c r="AL98" s="352"/>
      <c r="AM98" s="350" t="s">
        <v>601</v>
      </c>
      <c r="AN98" s="351"/>
      <c r="AO98" s="351"/>
      <c r="AP98" s="351"/>
      <c r="AQ98" s="189">
        <v>1</v>
      </c>
      <c r="AR98" s="190"/>
      <c r="AS98" s="190"/>
      <c r="AT98" s="191"/>
      <c r="AU98" s="351"/>
      <c r="AV98" s="351"/>
      <c r="AW98" s="351"/>
      <c r="AX98" s="367"/>
      <c r="AY98" s="10"/>
      <c r="AZ98" s="10"/>
      <c r="BA98" s="10"/>
      <c r="BB98" s="10"/>
      <c r="BC98" s="10"/>
      <c r="BD98" s="10"/>
      <c r="BE98" s="10"/>
      <c r="BF98" s="10"/>
      <c r="BG98" s="10"/>
      <c r="BH98" s="10"/>
    </row>
    <row r="99" spans="1:60" ht="23.25" customHeight="1" thickBot="1" x14ac:dyDescent="0.3">
      <c r="A99" s="492"/>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3" t="s">
        <v>14</v>
      </c>
      <c r="Z99" s="464"/>
      <c r="AA99" s="465"/>
      <c r="AB99" s="448" t="s">
        <v>15</v>
      </c>
      <c r="AC99" s="449"/>
      <c r="AD99" s="450"/>
      <c r="AE99" s="839" t="s">
        <v>601</v>
      </c>
      <c r="AF99" s="840"/>
      <c r="AG99" s="840"/>
      <c r="AH99" s="841"/>
      <c r="AI99" s="839" t="s">
        <v>601</v>
      </c>
      <c r="AJ99" s="840"/>
      <c r="AK99" s="840"/>
      <c r="AL99" s="841"/>
      <c r="AM99" s="839" t="s">
        <v>601</v>
      </c>
      <c r="AN99" s="840"/>
      <c r="AO99" s="840"/>
      <c r="AP99" s="840"/>
      <c r="AQ99" s="842"/>
      <c r="AR99" s="843"/>
      <c r="AS99" s="843"/>
      <c r="AT99" s="844"/>
      <c r="AU99" s="840"/>
      <c r="AV99" s="840"/>
      <c r="AW99" s="840"/>
      <c r="AX99" s="845"/>
    </row>
    <row r="100" spans="1:60" ht="31.5" customHeight="1" x14ac:dyDescent="0.2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1"/>
      <c r="Z100" s="452"/>
      <c r="AA100" s="453"/>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25">
      <c r="A101" s="472"/>
      <c r="B101" s="473"/>
      <c r="C101" s="473"/>
      <c r="D101" s="473"/>
      <c r="E101" s="473"/>
      <c r="F101" s="474"/>
      <c r="G101" s="121" t="s">
        <v>594</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3" t="s">
        <v>574</v>
      </c>
      <c r="AC101" s="523"/>
      <c r="AD101" s="523"/>
      <c r="AE101" s="350" t="s">
        <v>601</v>
      </c>
      <c r="AF101" s="351"/>
      <c r="AG101" s="351"/>
      <c r="AH101" s="352"/>
      <c r="AI101" s="350" t="s">
        <v>601</v>
      </c>
      <c r="AJ101" s="351"/>
      <c r="AK101" s="351"/>
      <c r="AL101" s="352"/>
      <c r="AM101" s="350" t="s">
        <v>601</v>
      </c>
      <c r="AN101" s="351"/>
      <c r="AO101" s="351"/>
      <c r="AP101" s="352"/>
      <c r="AQ101" s="350"/>
      <c r="AR101" s="351"/>
      <c r="AS101" s="351"/>
      <c r="AT101" s="352"/>
      <c r="AU101" s="350"/>
      <c r="AV101" s="351"/>
      <c r="AW101" s="351"/>
      <c r="AX101" s="352"/>
    </row>
    <row r="102" spans="1:60" ht="23.25" customHeight="1" x14ac:dyDescent="0.25">
      <c r="A102" s="475"/>
      <c r="B102" s="476"/>
      <c r="C102" s="476"/>
      <c r="D102" s="476"/>
      <c r="E102" s="476"/>
      <c r="F102" s="477"/>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3" t="s">
        <v>574</v>
      </c>
      <c r="AC102" s="523"/>
      <c r="AD102" s="523"/>
      <c r="AE102" s="327" t="s">
        <v>601</v>
      </c>
      <c r="AF102" s="327"/>
      <c r="AG102" s="327"/>
      <c r="AH102" s="327"/>
      <c r="AI102" s="327" t="s">
        <v>601</v>
      </c>
      <c r="AJ102" s="327"/>
      <c r="AK102" s="327"/>
      <c r="AL102" s="327"/>
      <c r="AM102" s="327" t="s">
        <v>601</v>
      </c>
      <c r="AN102" s="327"/>
      <c r="AO102" s="327"/>
      <c r="AP102" s="327"/>
      <c r="AQ102" s="871">
        <v>1</v>
      </c>
      <c r="AR102" s="872"/>
      <c r="AS102" s="872"/>
      <c r="AT102" s="873"/>
      <c r="AU102" s="871"/>
      <c r="AV102" s="872"/>
      <c r="AW102" s="872"/>
      <c r="AX102" s="873"/>
    </row>
    <row r="103" spans="1:60" ht="31.5" customHeight="1" x14ac:dyDescent="0.25">
      <c r="A103" s="469" t="s">
        <v>503</v>
      </c>
      <c r="B103" s="470"/>
      <c r="C103" s="470"/>
      <c r="D103" s="470"/>
      <c r="E103" s="470"/>
      <c r="F103" s="471"/>
      <c r="G103" s="719" t="s">
        <v>61</v>
      </c>
      <c r="H103" s="719"/>
      <c r="I103" s="719"/>
      <c r="J103" s="719"/>
      <c r="K103" s="719"/>
      <c r="L103" s="719"/>
      <c r="M103" s="719"/>
      <c r="N103" s="719"/>
      <c r="O103" s="719"/>
      <c r="P103" s="719"/>
      <c r="Q103" s="719"/>
      <c r="R103" s="719"/>
      <c r="S103" s="719"/>
      <c r="T103" s="719"/>
      <c r="U103" s="719"/>
      <c r="V103" s="719"/>
      <c r="W103" s="719"/>
      <c r="X103" s="720"/>
      <c r="Y103" s="454"/>
      <c r="Z103" s="455"/>
      <c r="AA103" s="456"/>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70"/>
      <c r="AU103" s="357" t="s">
        <v>505</v>
      </c>
      <c r="AV103" s="358"/>
      <c r="AW103" s="358"/>
      <c r="AX103" s="359"/>
    </row>
    <row r="104" spans="1:60" ht="23.25" customHeight="1" x14ac:dyDescent="0.25">
      <c r="A104" s="472"/>
      <c r="B104" s="473"/>
      <c r="C104" s="473"/>
      <c r="D104" s="473"/>
      <c r="E104" s="473"/>
      <c r="F104" s="474"/>
      <c r="G104" s="121" t="s">
        <v>592</v>
      </c>
      <c r="H104" s="121"/>
      <c r="I104" s="121"/>
      <c r="J104" s="121"/>
      <c r="K104" s="121"/>
      <c r="L104" s="121"/>
      <c r="M104" s="121"/>
      <c r="N104" s="121"/>
      <c r="O104" s="121"/>
      <c r="P104" s="121"/>
      <c r="Q104" s="121"/>
      <c r="R104" s="121"/>
      <c r="S104" s="121"/>
      <c r="T104" s="121"/>
      <c r="U104" s="121"/>
      <c r="V104" s="121"/>
      <c r="W104" s="121"/>
      <c r="X104" s="212"/>
      <c r="Y104" s="460" t="s">
        <v>56</v>
      </c>
      <c r="Z104" s="461"/>
      <c r="AA104" s="462"/>
      <c r="AB104" s="457" t="s">
        <v>625</v>
      </c>
      <c r="AC104" s="458"/>
      <c r="AD104" s="459"/>
      <c r="AE104" s="327" t="s">
        <v>601</v>
      </c>
      <c r="AF104" s="327"/>
      <c r="AG104" s="327"/>
      <c r="AH104" s="327"/>
      <c r="AI104" s="327" t="s">
        <v>601</v>
      </c>
      <c r="AJ104" s="327"/>
      <c r="AK104" s="327"/>
      <c r="AL104" s="327"/>
      <c r="AM104" s="327" t="s">
        <v>601</v>
      </c>
      <c r="AN104" s="327"/>
      <c r="AO104" s="327"/>
      <c r="AP104" s="327"/>
      <c r="AQ104" s="350"/>
      <c r="AR104" s="351"/>
      <c r="AS104" s="351"/>
      <c r="AT104" s="352"/>
      <c r="AU104" s="350"/>
      <c r="AV104" s="351"/>
      <c r="AW104" s="351"/>
      <c r="AX104" s="352"/>
    </row>
    <row r="105" spans="1:60" ht="23.25" customHeight="1" x14ac:dyDescent="0.25">
      <c r="A105" s="475"/>
      <c r="B105" s="476"/>
      <c r="C105" s="476"/>
      <c r="D105" s="476"/>
      <c r="E105" s="476"/>
      <c r="F105" s="477"/>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625</v>
      </c>
      <c r="AC105" s="325"/>
      <c r="AD105" s="326"/>
      <c r="AE105" s="327" t="s">
        <v>601</v>
      </c>
      <c r="AF105" s="327"/>
      <c r="AG105" s="327"/>
      <c r="AH105" s="327"/>
      <c r="AI105" s="327" t="s">
        <v>601</v>
      </c>
      <c r="AJ105" s="327"/>
      <c r="AK105" s="327"/>
      <c r="AL105" s="327"/>
      <c r="AM105" s="327" t="s">
        <v>601</v>
      </c>
      <c r="AN105" s="327"/>
      <c r="AO105" s="327"/>
      <c r="AP105" s="327"/>
      <c r="AQ105" s="350">
        <v>20</v>
      </c>
      <c r="AR105" s="351"/>
      <c r="AS105" s="351"/>
      <c r="AT105" s="352"/>
      <c r="AU105" s="871"/>
      <c r="AV105" s="872"/>
      <c r="AW105" s="872"/>
      <c r="AX105" s="873"/>
    </row>
    <row r="106" spans="1:60" ht="31.5" customHeight="1" x14ac:dyDescent="0.25">
      <c r="A106" s="469" t="s">
        <v>503</v>
      </c>
      <c r="B106" s="470"/>
      <c r="C106" s="470"/>
      <c r="D106" s="470"/>
      <c r="E106" s="470"/>
      <c r="F106" s="471"/>
      <c r="G106" s="719" t="s">
        <v>61</v>
      </c>
      <c r="H106" s="719"/>
      <c r="I106" s="719"/>
      <c r="J106" s="719"/>
      <c r="K106" s="719"/>
      <c r="L106" s="719"/>
      <c r="M106" s="719"/>
      <c r="N106" s="719"/>
      <c r="O106" s="719"/>
      <c r="P106" s="719"/>
      <c r="Q106" s="719"/>
      <c r="R106" s="719"/>
      <c r="S106" s="719"/>
      <c r="T106" s="719"/>
      <c r="U106" s="719"/>
      <c r="V106" s="719"/>
      <c r="W106" s="719"/>
      <c r="X106" s="720"/>
      <c r="Y106" s="454"/>
      <c r="Z106" s="455"/>
      <c r="AA106" s="456"/>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70"/>
      <c r="AU106" s="357" t="s">
        <v>505</v>
      </c>
      <c r="AV106" s="358"/>
      <c r="AW106" s="358"/>
      <c r="AX106" s="359"/>
    </row>
    <row r="107" spans="1:60" ht="23.25" customHeight="1" x14ac:dyDescent="0.25">
      <c r="A107" s="472"/>
      <c r="B107" s="473"/>
      <c r="C107" s="473"/>
      <c r="D107" s="473"/>
      <c r="E107" s="473"/>
      <c r="F107" s="474"/>
      <c r="G107" s="121" t="s">
        <v>593</v>
      </c>
      <c r="H107" s="121"/>
      <c r="I107" s="121"/>
      <c r="J107" s="121"/>
      <c r="K107" s="121"/>
      <c r="L107" s="121"/>
      <c r="M107" s="121"/>
      <c r="N107" s="121"/>
      <c r="O107" s="121"/>
      <c r="P107" s="121"/>
      <c r="Q107" s="121"/>
      <c r="R107" s="121"/>
      <c r="S107" s="121"/>
      <c r="T107" s="121"/>
      <c r="U107" s="121"/>
      <c r="V107" s="121"/>
      <c r="W107" s="121"/>
      <c r="X107" s="212"/>
      <c r="Y107" s="460" t="s">
        <v>56</v>
      </c>
      <c r="Z107" s="461"/>
      <c r="AA107" s="462"/>
      <c r="AB107" s="457" t="s">
        <v>626</v>
      </c>
      <c r="AC107" s="458"/>
      <c r="AD107" s="459"/>
      <c r="AE107" s="327" t="s">
        <v>601</v>
      </c>
      <c r="AF107" s="327"/>
      <c r="AG107" s="327"/>
      <c r="AH107" s="327"/>
      <c r="AI107" s="327" t="s">
        <v>601</v>
      </c>
      <c r="AJ107" s="327"/>
      <c r="AK107" s="327"/>
      <c r="AL107" s="327"/>
      <c r="AM107" s="327" t="s">
        <v>601</v>
      </c>
      <c r="AN107" s="327"/>
      <c r="AO107" s="327"/>
      <c r="AP107" s="327"/>
      <c r="AQ107" s="350"/>
      <c r="AR107" s="351"/>
      <c r="AS107" s="351"/>
      <c r="AT107" s="352"/>
      <c r="AU107" s="350"/>
      <c r="AV107" s="351"/>
      <c r="AW107" s="351"/>
      <c r="AX107" s="352"/>
    </row>
    <row r="108" spans="1:60" ht="23.25" customHeight="1" x14ac:dyDescent="0.25">
      <c r="A108" s="475"/>
      <c r="B108" s="476"/>
      <c r="C108" s="476"/>
      <c r="D108" s="476"/>
      <c r="E108" s="476"/>
      <c r="F108" s="477"/>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t="s">
        <v>626</v>
      </c>
      <c r="AC108" s="325"/>
      <c r="AD108" s="326"/>
      <c r="AE108" s="327" t="s">
        <v>601</v>
      </c>
      <c r="AF108" s="327"/>
      <c r="AG108" s="327"/>
      <c r="AH108" s="327"/>
      <c r="AI108" s="327" t="s">
        <v>601</v>
      </c>
      <c r="AJ108" s="327"/>
      <c r="AK108" s="327"/>
      <c r="AL108" s="327"/>
      <c r="AM108" s="327" t="s">
        <v>601</v>
      </c>
      <c r="AN108" s="327"/>
      <c r="AO108" s="327"/>
      <c r="AP108" s="327"/>
      <c r="AQ108" s="350">
        <v>1</v>
      </c>
      <c r="AR108" s="351"/>
      <c r="AS108" s="351"/>
      <c r="AT108" s="352"/>
      <c r="AU108" s="871"/>
      <c r="AV108" s="872"/>
      <c r="AW108" s="872"/>
      <c r="AX108" s="873"/>
    </row>
    <row r="109" spans="1:60" ht="31.5" hidden="1" customHeight="1" x14ac:dyDescent="0.25">
      <c r="A109" s="469" t="s">
        <v>503</v>
      </c>
      <c r="B109" s="470"/>
      <c r="C109" s="470"/>
      <c r="D109" s="470"/>
      <c r="E109" s="470"/>
      <c r="F109" s="471"/>
      <c r="G109" s="719" t="s">
        <v>61</v>
      </c>
      <c r="H109" s="719"/>
      <c r="I109" s="719"/>
      <c r="J109" s="719"/>
      <c r="K109" s="719"/>
      <c r="L109" s="719"/>
      <c r="M109" s="719"/>
      <c r="N109" s="719"/>
      <c r="O109" s="719"/>
      <c r="P109" s="719"/>
      <c r="Q109" s="719"/>
      <c r="R109" s="719"/>
      <c r="S109" s="719"/>
      <c r="T109" s="719"/>
      <c r="U109" s="719"/>
      <c r="V109" s="719"/>
      <c r="W109" s="719"/>
      <c r="X109" s="720"/>
      <c r="Y109" s="454"/>
      <c r="Z109" s="455"/>
      <c r="AA109" s="456"/>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70"/>
      <c r="AU109" s="357" t="s">
        <v>505</v>
      </c>
      <c r="AV109" s="358"/>
      <c r="AW109" s="358"/>
      <c r="AX109" s="359"/>
    </row>
    <row r="110" spans="1:60" ht="23.25" hidden="1" customHeight="1" x14ac:dyDescent="0.25">
      <c r="A110" s="472"/>
      <c r="B110" s="473"/>
      <c r="C110" s="473"/>
      <c r="D110" s="473"/>
      <c r="E110" s="473"/>
      <c r="F110" s="474"/>
      <c r="G110" s="121"/>
      <c r="H110" s="121"/>
      <c r="I110" s="121"/>
      <c r="J110" s="121"/>
      <c r="K110" s="121"/>
      <c r="L110" s="121"/>
      <c r="M110" s="121"/>
      <c r="N110" s="121"/>
      <c r="O110" s="121"/>
      <c r="P110" s="121"/>
      <c r="Q110" s="121"/>
      <c r="R110" s="121"/>
      <c r="S110" s="121"/>
      <c r="T110" s="121"/>
      <c r="U110" s="121"/>
      <c r="V110" s="121"/>
      <c r="W110" s="121"/>
      <c r="X110" s="212"/>
      <c r="Y110" s="460" t="s">
        <v>56</v>
      </c>
      <c r="Z110" s="461"/>
      <c r="AA110" s="462"/>
      <c r="AB110" s="457"/>
      <c r="AC110" s="458"/>
      <c r="AD110" s="459"/>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5">
      <c r="A111" s="475"/>
      <c r="B111" s="476"/>
      <c r="C111" s="476"/>
      <c r="D111" s="476"/>
      <c r="E111" s="476"/>
      <c r="F111" s="477"/>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5" hidden="1" customHeight="1" x14ac:dyDescent="0.25">
      <c r="A112" s="469" t="s">
        <v>503</v>
      </c>
      <c r="B112" s="470"/>
      <c r="C112" s="470"/>
      <c r="D112" s="470"/>
      <c r="E112" s="470"/>
      <c r="F112" s="471"/>
      <c r="G112" s="719" t="s">
        <v>61</v>
      </c>
      <c r="H112" s="719"/>
      <c r="I112" s="719"/>
      <c r="J112" s="719"/>
      <c r="K112" s="719"/>
      <c r="L112" s="719"/>
      <c r="M112" s="719"/>
      <c r="N112" s="719"/>
      <c r="O112" s="719"/>
      <c r="P112" s="719"/>
      <c r="Q112" s="719"/>
      <c r="R112" s="719"/>
      <c r="S112" s="719"/>
      <c r="T112" s="719"/>
      <c r="U112" s="719"/>
      <c r="V112" s="719"/>
      <c r="W112" s="719"/>
      <c r="X112" s="720"/>
      <c r="Y112" s="454"/>
      <c r="Z112" s="455"/>
      <c r="AA112" s="456"/>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25">
      <c r="A113" s="472"/>
      <c r="B113" s="473"/>
      <c r="C113" s="473"/>
      <c r="D113" s="473"/>
      <c r="E113" s="473"/>
      <c r="F113" s="474"/>
      <c r="G113" s="121"/>
      <c r="H113" s="121"/>
      <c r="I113" s="121"/>
      <c r="J113" s="121"/>
      <c r="K113" s="121"/>
      <c r="L113" s="121"/>
      <c r="M113" s="121"/>
      <c r="N113" s="121"/>
      <c r="O113" s="121"/>
      <c r="P113" s="121"/>
      <c r="Q113" s="121"/>
      <c r="R113" s="121"/>
      <c r="S113" s="121"/>
      <c r="T113" s="121"/>
      <c r="U113" s="121"/>
      <c r="V113" s="121"/>
      <c r="W113" s="121"/>
      <c r="X113" s="212"/>
      <c r="Y113" s="460" t="s">
        <v>56</v>
      </c>
      <c r="Z113" s="461"/>
      <c r="AA113" s="462"/>
      <c r="AB113" s="457"/>
      <c r="AC113" s="458"/>
      <c r="AD113" s="459"/>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5">
      <c r="A114" s="475"/>
      <c r="B114" s="476"/>
      <c r="C114" s="476"/>
      <c r="D114" s="476"/>
      <c r="E114" s="476"/>
      <c r="F114" s="477"/>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x14ac:dyDescent="0.25">
      <c r="A116" s="271"/>
      <c r="B116" s="272"/>
      <c r="C116" s="272"/>
      <c r="D116" s="272"/>
      <c r="E116" s="272"/>
      <c r="F116" s="273"/>
      <c r="G116" s="303" t="s">
        <v>597</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79" t="s">
        <v>585</v>
      </c>
      <c r="AC116" s="280"/>
      <c r="AD116" s="281"/>
      <c r="AE116" s="327" t="s">
        <v>601</v>
      </c>
      <c r="AF116" s="327"/>
      <c r="AG116" s="327"/>
      <c r="AH116" s="327"/>
      <c r="AI116" s="327" t="s">
        <v>601</v>
      </c>
      <c r="AJ116" s="327"/>
      <c r="AK116" s="327"/>
      <c r="AL116" s="327"/>
      <c r="AM116" s="327" t="s">
        <v>601</v>
      </c>
      <c r="AN116" s="327"/>
      <c r="AO116" s="327"/>
      <c r="AP116" s="327"/>
      <c r="AQ116" s="350">
        <v>200</v>
      </c>
      <c r="AR116" s="351"/>
      <c r="AS116" s="351"/>
      <c r="AT116" s="351"/>
      <c r="AU116" s="351"/>
      <c r="AV116" s="351"/>
      <c r="AW116" s="351"/>
      <c r="AX116" s="367"/>
    </row>
    <row r="117" spans="1:50" ht="46.5" customHeight="1" x14ac:dyDescent="0.25">
      <c r="A117" s="274"/>
      <c r="B117" s="275"/>
      <c r="C117" s="275"/>
      <c r="D117" s="275"/>
      <c r="E117" s="275"/>
      <c r="F117" s="276"/>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513</v>
      </c>
      <c r="AC117" s="341"/>
      <c r="AD117" s="342"/>
      <c r="AE117" s="285" t="s">
        <v>601</v>
      </c>
      <c r="AF117" s="285"/>
      <c r="AG117" s="285"/>
      <c r="AH117" s="285"/>
      <c r="AI117" s="285" t="s">
        <v>601</v>
      </c>
      <c r="AJ117" s="285"/>
      <c r="AK117" s="285"/>
      <c r="AL117" s="285"/>
      <c r="AM117" s="285" t="s">
        <v>601</v>
      </c>
      <c r="AN117" s="285"/>
      <c r="AO117" s="285"/>
      <c r="AP117" s="285"/>
      <c r="AQ117" s="285" t="s">
        <v>598</v>
      </c>
      <c r="AR117" s="285"/>
      <c r="AS117" s="285"/>
      <c r="AT117" s="285"/>
      <c r="AU117" s="285"/>
      <c r="AV117" s="285"/>
      <c r="AW117" s="285"/>
      <c r="AX117" s="286"/>
    </row>
    <row r="118" spans="1:50" ht="23.25" customHeight="1" x14ac:dyDescent="0.2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customHeight="1" x14ac:dyDescent="0.25">
      <c r="A119" s="271"/>
      <c r="B119" s="272"/>
      <c r="C119" s="272"/>
      <c r="D119" s="272"/>
      <c r="E119" s="272"/>
      <c r="F119" s="273"/>
      <c r="G119" s="303" t="s">
        <v>595</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79"/>
      <c r="AC119" s="280"/>
      <c r="AD119" s="281"/>
      <c r="AE119" s="327" t="s">
        <v>601</v>
      </c>
      <c r="AF119" s="327"/>
      <c r="AG119" s="327"/>
      <c r="AH119" s="327"/>
      <c r="AI119" s="327" t="s">
        <v>601</v>
      </c>
      <c r="AJ119" s="327"/>
      <c r="AK119" s="327"/>
      <c r="AL119" s="327"/>
      <c r="AM119" s="327" t="s">
        <v>601</v>
      </c>
      <c r="AN119" s="327"/>
      <c r="AO119" s="327"/>
      <c r="AP119" s="327"/>
      <c r="AQ119" s="327">
        <v>10</v>
      </c>
      <c r="AR119" s="327"/>
      <c r="AS119" s="327"/>
      <c r="AT119" s="327"/>
      <c r="AU119" s="327"/>
      <c r="AV119" s="327"/>
      <c r="AW119" s="327"/>
      <c r="AX119" s="353"/>
    </row>
    <row r="120" spans="1:50" ht="46.5" customHeight="1" x14ac:dyDescent="0.25">
      <c r="A120" s="274"/>
      <c r="B120" s="275"/>
      <c r="C120" s="275"/>
      <c r="D120" s="275"/>
      <c r="E120" s="275"/>
      <c r="F120" s="276"/>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513</v>
      </c>
      <c r="AC120" s="341"/>
      <c r="AD120" s="342"/>
      <c r="AE120" s="285" t="s">
        <v>601</v>
      </c>
      <c r="AF120" s="285"/>
      <c r="AG120" s="285"/>
      <c r="AH120" s="285"/>
      <c r="AI120" s="285" t="s">
        <v>601</v>
      </c>
      <c r="AJ120" s="285"/>
      <c r="AK120" s="285"/>
      <c r="AL120" s="285"/>
      <c r="AM120" s="285" t="s">
        <v>601</v>
      </c>
      <c r="AN120" s="285"/>
      <c r="AO120" s="285"/>
      <c r="AP120" s="285"/>
      <c r="AQ120" s="285" t="s">
        <v>599</v>
      </c>
      <c r="AR120" s="285"/>
      <c r="AS120" s="285"/>
      <c r="AT120" s="285"/>
      <c r="AU120" s="285"/>
      <c r="AV120" s="285"/>
      <c r="AW120" s="285"/>
      <c r="AX120" s="286"/>
    </row>
    <row r="121" spans="1:50" ht="23.25" customHeight="1" x14ac:dyDescent="0.2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customHeight="1" x14ac:dyDescent="0.25">
      <c r="A122" s="271"/>
      <c r="B122" s="272"/>
      <c r="C122" s="272"/>
      <c r="D122" s="272"/>
      <c r="E122" s="272"/>
      <c r="F122" s="273"/>
      <c r="G122" s="303" t="s">
        <v>596</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79"/>
      <c r="AC122" s="280"/>
      <c r="AD122" s="281"/>
      <c r="AE122" s="327" t="s">
        <v>601</v>
      </c>
      <c r="AF122" s="327"/>
      <c r="AG122" s="327"/>
      <c r="AH122" s="327"/>
      <c r="AI122" s="327" t="s">
        <v>601</v>
      </c>
      <c r="AJ122" s="327"/>
      <c r="AK122" s="327"/>
      <c r="AL122" s="327"/>
      <c r="AM122" s="327" t="s">
        <v>601</v>
      </c>
      <c r="AN122" s="327"/>
      <c r="AO122" s="327"/>
      <c r="AP122" s="327"/>
      <c r="AQ122" s="327">
        <v>200</v>
      </c>
      <c r="AR122" s="327"/>
      <c r="AS122" s="327"/>
      <c r="AT122" s="327"/>
      <c r="AU122" s="327"/>
      <c r="AV122" s="327"/>
      <c r="AW122" s="327"/>
      <c r="AX122" s="353"/>
    </row>
    <row r="123" spans="1:50" ht="46.5" customHeight="1" thickBot="1" x14ac:dyDescent="0.3">
      <c r="A123" s="274"/>
      <c r="B123" s="275"/>
      <c r="C123" s="275"/>
      <c r="D123" s="275"/>
      <c r="E123" s="275"/>
      <c r="F123" s="276"/>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5" t="s">
        <v>601</v>
      </c>
      <c r="AF123" s="285"/>
      <c r="AG123" s="285"/>
      <c r="AH123" s="285"/>
      <c r="AI123" s="285" t="s">
        <v>601</v>
      </c>
      <c r="AJ123" s="285"/>
      <c r="AK123" s="285"/>
      <c r="AL123" s="285"/>
      <c r="AM123" s="285" t="s">
        <v>601</v>
      </c>
      <c r="AN123" s="285"/>
      <c r="AO123" s="285"/>
      <c r="AP123" s="285"/>
      <c r="AQ123" s="285" t="s">
        <v>598</v>
      </c>
      <c r="AR123" s="285"/>
      <c r="AS123" s="285"/>
      <c r="AT123" s="285"/>
      <c r="AU123" s="285"/>
      <c r="AV123" s="285"/>
      <c r="AW123" s="285"/>
      <c r="AX123" s="286"/>
    </row>
    <row r="124" spans="1:50" ht="23.25" hidden="1" customHeight="1" x14ac:dyDescent="0.2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x14ac:dyDescent="0.25">
      <c r="A125" s="271"/>
      <c r="B125" s="272"/>
      <c r="C125" s="272"/>
      <c r="D125" s="272"/>
      <c r="E125" s="272"/>
      <c r="F125" s="273"/>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5">
      <c r="A126" s="274"/>
      <c r="B126" s="275"/>
      <c r="C126" s="275"/>
      <c r="D126" s="275"/>
      <c r="E126" s="275"/>
      <c r="F126" s="276"/>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5">
      <c r="A127" s="571"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x14ac:dyDescent="0.25">
      <c r="A128" s="271"/>
      <c r="B128" s="272"/>
      <c r="C128" s="272"/>
      <c r="D128" s="272"/>
      <c r="E128" s="272"/>
      <c r="F128" s="273"/>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3">
      <c r="A129" s="274"/>
      <c r="B129" s="275"/>
      <c r="C129" s="275"/>
      <c r="D129" s="275"/>
      <c r="E129" s="275"/>
      <c r="F129" s="276"/>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5">
      <c r="A130" s="1003" t="s">
        <v>371</v>
      </c>
      <c r="B130" s="1001"/>
      <c r="C130" s="1000" t="s">
        <v>368</v>
      </c>
      <c r="D130" s="1001"/>
      <c r="E130" s="287" t="s">
        <v>401</v>
      </c>
      <c r="F130" s="288"/>
      <c r="G130" s="289" t="s">
        <v>628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5">
      <c r="A131" s="1004"/>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25">
      <c r="A134" s="1004"/>
      <c r="B134" s="236"/>
      <c r="C134" s="235"/>
      <c r="D134" s="236"/>
      <c r="E134" s="235"/>
      <c r="F134" s="297"/>
      <c r="G134" s="211" t="s">
        <v>603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604</v>
      </c>
      <c r="AC134" s="188"/>
      <c r="AD134" s="188"/>
      <c r="AE134" s="266" t="s">
        <v>603</v>
      </c>
      <c r="AF134" s="301"/>
      <c r="AG134" s="301"/>
      <c r="AH134" s="302"/>
      <c r="AI134" s="266" t="s">
        <v>601</v>
      </c>
      <c r="AJ134" s="301"/>
      <c r="AK134" s="301"/>
      <c r="AL134" s="302"/>
      <c r="AM134" s="266" t="s">
        <v>601</v>
      </c>
      <c r="AN134" s="301"/>
      <c r="AO134" s="301"/>
      <c r="AP134" s="302"/>
      <c r="AQ134" s="266" t="s">
        <v>605</v>
      </c>
      <c r="AR134" s="190"/>
      <c r="AS134" s="190"/>
      <c r="AT134" s="190"/>
      <c r="AU134" s="266" t="s">
        <v>606</v>
      </c>
      <c r="AV134" s="190"/>
      <c r="AW134" s="190"/>
      <c r="AX134" s="192"/>
    </row>
    <row r="135" spans="1:50" ht="39.75" customHeight="1" x14ac:dyDescent="0.2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604</v>
      </c>
      <c r="AC135" s="202"/>
      <c r="AD135" s="202"/>
      <c r="AE135" s="266" t="s">
        <v>601</v>
      </c>
      <c r="AF135" s="301"/>
      <c r="AG135" s="301"/>
      <c r="AH135" s="302"/>
      <c r="AI135" s="266" t="s">
        <v>601</v>
      </c>
      <c r="AJ135" s="301"/>
      <c r="AK135" s="301"/>
      <c r="AL135" s="302"/>
      <c r="AM135" s="266" t="s">
        <v>601</v>
      </c>
      <c r="AN135" s="301"/>
      <c r="AO135" s="301"/>
      <c r="AP135" s="302"/>
      <c r="AQ135" s="266" t="s">
        <v>604</v>
      </c>
      <c r="AR135" s="190"/>
      <c r="AS135" s="190"/>
      <c r="AT135" s="190"/>
      <c r="AU135" s="266" t="s">
        <v>607</v>
      </c>
      <c r="AV135" s="190"/>
      <c r="AW135" s="190"/>
      <c r="AX135" s="192"/>
    </row>
    <row r="136" spans="1:50" ht="18.75" hidden="1" customHeight="1" x14ac:dyDescent="0.2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customHeight="1" x14ac:dyDescent="0.2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5">
      <c r="A154" s="1004"/>
      <c r="B154" s="236"/>
      <c r="C154" s="235"/>
      <c r="D154" s="236"/>
      <c r="E154" s="235"/>
      <c r="F154" s="297"/>
      <c r="G154" s="211" t="s">
        <v>575</v>
      </c>
      <c r="H154" s="121"/>
      <c r="I154" s="121"/>
      <c r="J154" s="121"/>
      <c r="K154" s="121"/>
      <c r="L154" s="121"/>
      <c r="M154" s="121"/>
      <c r="N154" s="121"/>
      <c r="O154" s="121"/>
      <c r="P154" s="212"/>
      <c r="Q154" s="120" t="s">
        <v>571</v>
      </c>
      <c r="R154" s="121"/>
      <c r="S154" s="121"/>
      <c r="T154" s="121"/>
      <c r="U154" s="121"/>
      <c r="V154" s="121"/>
      <c r="W154" s="121"/>
      <c r="X154" s="121"/>
      <c r="Y154" s="121"/>
      <c r="Z154" s="121"/>
      <c r="AA154" s="1006"/>
      <c r="AB154" s="243" t="s">
        <v>568</v>
      </c>
      <c r="AC154" s="244"/>
      <c r="AD154" s="244"/>
      <c r="AE154" s="249" t="s">
        <v>571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2.5" customHeight="1" x14ac:dyDescent="0.25">
      <c r="A155" s="1004"/>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5">
      <c r="A156" s="1004"/>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5">
      <c r="A157" s="1004"/>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4.25" customHeight="1" x14ac:dyDescent="0.2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5">
      <c r="A162" s="1004"/>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5">
      <c r="A163" s="1004"/>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5">
      <c r="A164" s="1004"/>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5">
      <c r="A169" s="1004"/>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5">
      <c r="A170" s="1004"/>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5">
      <c r="A171" s="1004"/>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5">
      <c r="A176" s="1004"/>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5">
      <c r="A177" s="1004"/>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5">
      <c r="A178" s="1004"/>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5">
      <c r="A183" s="1004"/>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5">
      <c r="A184" s="1004"/>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5">
      <c r="A185" s="1004"/>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5">
      <c r="A188" s="1004"/>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8.5" customHeight="1" thickBot="1" x14ac:dyDescent="0.3">
      <c r="A189" s="1004"/>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hidden="1" customHeight="1" x14ac:dyDescent="0.2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2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3">
      <c r="A249" s="1004"/>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2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2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3">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2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3">
      <c r="A369" s="1004"/>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2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2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2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2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2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2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2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2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2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2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x14ac:dyDescent="0.2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3">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3">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25">
      <c r="A701" s="5"/>
      <c r="B701" s="6"/>
      <c r="C701" s="855"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6"/>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5.5" customHeight="1" x14ac:dyDescent="0.25">
      <c r="A702" s="500" t="s">
        <v>260</v>
      </c>
      <c r="B702" s="501"/>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550</v>
      </c>
      <c r="AE702" s="868"/>
      <c r="AF702" s="868"/>
      <c r="AG702" s="857" t="s">
        <v>578</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25">
      <c r="A703" s="502"/>
      <c r="B703" s="503"/>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550</v>
      </c>
      <c r="AE703" s="115"/>
      <c r="AF703" s="115"/>
      <c r="AG703" s="658" t="s">
        <v>579</v>
      </c>
      <c r="AH703" s="659"/>
      <c r="AI703" s="659"/>
      <c r="AJ703" s="659"/>
      <c r="AK703" s="659"/>
      <c r="AL703" s="659"/>
      <c r="AM703" s="659"/>
      <c r="AN703" s="659"/>
      <c r="AO703" s="659"/>
      <c r="AP703" s="659"/>
      <c r="AQ703" s="659"/>
      <c r="AR703" s="659"/>
      <c r="AS703" s="659"/>
      <c r="AT703" s="659"/>
      <c r="AU703" s="659"/>
      <c r="AV703" s="659"/>
      <c r="AW703" s="659"/>
      <c r="AX703" s="660"/>
    </row>
    <row r="704" spans="1:50" ht="61.5" customHeight="1" x14ac:dyDescent="0.25">
      <c r="A704" s="504"/>
      <c r="B704" s="505"/>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550</v>
      </c>
      <c r="AE704" s="570"/>
      <c r="AF704" s="570"/>
      <c r="AG704" s="424" t="s">
        <v>580</v>
      </c>
      <c r="AH704" s="214"/>
      <c r="AI704" s="214"/>
      <c r="AJ704" s="214"/>
      <c r="AK704" s="214"/>
      <c r="AL704" s="214"/>
      <c r="AM704" s="214"/>
      <c r="AN704" s="214"/>
      <c r="AO704" s="214"/>
      <c r="AP704" s="214"/>
      <c r="AQ704" s="214"/>
      <c r="AR704" s="214"/>
      <c r="AS704" s="214"/>
      <c r="AT704" s="214"/>
      <c r="AU704" s="214"/>
      <c r="AV704" s="214"/>
      <c r="AW704" s="214"/>
      <c r="AX704" s="425"/>
    </row>
    <row r="705" spans="1:50" ht="27" customHeight="1" x14ac:dyDescent="0.25">
      <c r="A705" s="610" t="s">
        <v>40</v>
      </c>
      <c r="B705" s="764"/>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562</v>
      </c>
      <c r="AE705" s="722"/>
      <c r="AF705" s="722"/>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5">
      <c r="A706" s="649"/>
      <c r="B706" s="765"/>
      <c r="C706" s="603"/>
      <c r="D706" s="604"/>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26.25" customHeight="1" x14ac:dyDescent="0.25">
      <c r="A707" s="649"/>
      <c r="B707" s="765"/>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c r="AE707" s="568"/>
      <c r="AF707" s="568"/>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x14ac:dyDescent="0.2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562</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26.25" customHeight="1" x14ac:dyDescent="0.2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550</v>
      </c>
      <c r="AE709" s="115"/>
      <c r="AF709" s="115"/>
      <c r="AG709" s="658" t="s">
        <v>576</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562</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550</v>
      </c>
      <c r="AE711" s="115"/>
      <c r="AF711" s="115"/>
      <c r="AG711" s="658" t="s">
        <v>577</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25">
      <c r="A712" s="649"/>
      <c r="B712" s="650"/>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562</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25">
      <c r="A714" s="651"/>
      <c r="B714" s="652"/>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9" t="s">
        <v>562</v>
      </c>
      <c r="AE714" s="580"/>
      <c r="AF714" s="581"/>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2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562</v>
      </c>
      <c r="AE715" s="673"/>
      <c r="AF715" s="674"/>
      <c r="AG715" s="497"/>
      <c r="AH715" s="498"/>
      <c r="AI715" s="498"/>
      <c r="AJ715" s="498"/>
      <c r="AK715" s="498"/>
      <c r="AL715" s="498"/>
      <c r="AM715" s="498"/>
      <c r="AN715" s="498"/>
      <c r="AO715" s="498"/>
      <c r="AP715" s="498"/>
      <c r="AQ715" s="498"/>
      <c r="AR715" s="498"/>
      <c r="AS715" s="498"/>
      <c r="AT715" s="498"/>
      <c r="AU715" s="498"/>
      <c r="AV715" s="498"/>
      <c r="AW715" s="498"/>
      <c r="AX715" s="499"/>
    </row>
    <row r="716" spans="1:50" ht="35.25" customHeight="1" x14ac:dyDescent="0.2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562</v>
      </c>
      <c r="AE716" s="754"/>
      <c r="AF716" s="754"/>
      <c r="AG716" s="658"/>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2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562</v>
      </c>
      <c r="AE717" s="115"/>
      <c r="AF717" s="115"/>
      <c r="AG717" s="658"/>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562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4"/>
      <c r="AD719" s="672"/>
      <c r="AE719" s="673"/>
      <c r="AF719" s="673"/>
      <c r="AG719" s="120" t="s">
        <v>627</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5">
      <c r="A720" s="644"/>
      <c r="B720" s="645"/>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25">
      <c r="A721" s="644"/>
      <c r="B721" s="645"/>
      <c r="C721" s="894" t="s">
        <v>622</v>
      </c>
      <c r="D721" s="895"/>
      <c r="E721" s="895"/>
      <c r="F721" s="896"/>
      <c r="G721" s="916" t="s">
        <v>494</v>
      </c>
      <c r="H721" s="917"/>
      <c r="I721" s="92" t="str">
        <f>IF(OR(G721="　", G721=""), "", "-")</f>
        <v/>
      </c>
      <c r="J721" s="893">
        <v>290</v>
      </c>
      <c r="K721" s="893"/>
      <c r="L721" s="92" t="str">
        <f>IF(M721="","","-")</f>
        <v/>
      </c>
      <c r="M721" s="93"/>
      <c r="N721" s="890" t="s">
        <v>623</v>
      </c>
      <c r="O721" s="891"/>
      <c r="P721" s="891"/>
      <c r="Q721" s="891"/>
      <c r="R721" s="891"/>
      <c r="S721" s="891"/>
      <c r="T721" s="891"/>
      <c r="U721" s="891"/>
      <c r="V721" s="891"/>
      <c r="W721" s="891"/>
      <c r="X721" s="891"/>
      <c r="Y721" s="891"/>
      <c r="Z721" s="891"/>
      <c r="AA721" s="891"/>
      <c r="AB721" s="891"/>
      <c r="AC721" s="891"/>
      <c r="AD721" s="891"/>
      <c r="AE721" s="891"/>
      <c r="AF721" s="892"/>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customHeight="1" x14ac:dyDescent="0.25">
      <c r="A722" s="644"/>
      <c r="B722" s="645"/>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customHeight="1" x14ac:dyDescent="0.25">
      <c r="A723" s="644"/>
      <c r="B723" s="645"/>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customHeight="1" x14ac:dyDescent="0.25">
      <c r="A724" s="644"/>
      <c r="B724" s="645"/>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25">
      <c r="A725" s="646"/>
      <c r="B725" s="647"/>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x14ac:dyDescent="0.25">
      <c r="A726" s="610" t="s">
        <v>49</v>
      </c>
      <c r="B726" s="611"/>
      <c r="C726" s="429" t="s">
        <v>54</v>
      </c>
      <c r="D726" s="565"/>
      <c r="E726" s="565"/>
      <c r="F726" s="566"/>
      <c r="G726" s="796" t="s">
        <v>603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9.5" customHeight="1" thickBot="1" x14ac:dyDescent="0.3">
      <c r="A727" s="612"/>
      <c r="B727" s="613"/>
      <c r="C727" s="791" t="s">
        <v>58</v>
      </c>
      <c r="D727" s="792"/>
      <c r="E727" s="792"/>
      <c r="F727" s="793"/>
      <c r="G727" s="794" t="s">
        <v>603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2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4.25" customHeight="1" thickBot="1" x14ac:dyDescent="0.3">
      <c r="A729" s="760" t="s">
        <v>608</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2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9" customHeight="1" thickBot="1" x14ac:dyDescent="0.3">
      <c r="A731" s="607" t="s">
        <v>258</v>
      </c>
      <c r="B731" s="608"/>
      <c r="C731" s="608"/>
      <c r="D731" s="608"/>
      <c r="E731" s="609"/>
      <c r="F731" s="675" t="s">
        <v>609</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2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5.25" customHeight="1" thickBot="1" x14ac:dyDescent="0.3">
      <c r="A733" s="740" t="s">
        <v>258</v>
      </c>
      <c r="B733" s="741"/>
      <c r="C733" s="741"/>
      <c r="D733" s="741"/>
      <c r="E733" s="742"/>
      <c r="F733" s="761" t="s">
        <v>624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65.25" customHeight="1" x14ac:dyDescent="0.2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5.75" customHeight="1" thickBot="1" x14ac:dyDescent="0.3">
      <c r="A735" s="600" t="s">
        <v>602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5">
      <c r="A737" s="614" t="s">
        <v>433</v>
      </c>
      <c r="B737" s="615"/>
      <c r="C737" s="615"/>
      <c r="D737" s="615"/>
      <c r="E737" s="615"/>
      <c r="F737" s="615"/>
      <c r="G737" s="925" t="s">
        <v>563</v>
      </c>
      <c r="H737" s="926"/>
      <c r="I737" s="926"/>
      <c r="J737" s="926"/>
      <c r="K737" s="926"/>
      <c r="L737" s="926"/>
      <c r="M737" s="926"/>
      <c r="N737" s="926"/>
      <c r="O737" s="926"/>
      <c r="P737" s="927"/>
      <c r="Q737" s="615" t="s">
        <v>360</v>
      </c>
      <c r="R737" s="615"/>
      <c r="S737" s="615"/>
      <c r="T737" s="615"/>
      <c r="U737" s="615"/>
      <c r="V737" s="615"/>
      <c r="W737" s="925" t="s">
        <v>564</v>
      </c>
      <c r="X737" s="926"/>
      <c r="Y737" s="926"/>
      <c r="Z737" s="926"/>
      <c r="AA737" s="926"/>
      <c r="AB737" s="926"/>
      <c r="AC737" s="926"/>
      <c r="AD737" s="926"/>
      <c r="AE737" s="926"/>
      <c r="AF737" s="927"/>
      <c r="AG737" s="615" t="s">
        <v>361</v>
      </c>
      <c r="AH737" s="615"/>
      <c r="AI737" s="615"/>
      <c r="AJ737" s="615"/>
      <c r="AK737" s="615"/>
      <c r="AL737" s="615"/>
      <c r="AM737" s="925" t="s">
        <v>563</v>
      </c>
      <c r="AN737" s="926"/>
      <c r="AO737" s="926"/>
      <c r="AP737" s="926"/>
      <c r="AQ737" s="926"/>
      <c r="AR737" s="926"/>
      <c r="AS737" s="926"/>
      <c r="AT737" s="926"/>
      <c r="AU737" s="926"/>
      <c r="AV737" s="927"/>
      <c r="AW737" s="59"/>
      <c r="AX737" s="60"/>
    </row>
    <row r="738" spans="1:50" ht="24.75" customHeight="1" x14ac:dyDescent="0.25">
      <c r="A738" s="902" t="s">
        <v>362</v>
      </c>
      <c r="B738" s="903"/>
      <c r="C738" s="903"/>
      <c r="D738" s="903"/>
      <c r="E738" s="903"/>
      <c r="F738" s="903"/>
      <c r="G738" s="925" t="s">
        <v>565</v>
      </c>
      <c r="H738" s="926"/>
      <c r="I738" s="926"/>
      <c r="J738" s="926"/>
      <c r="K738" s="926"/>
      <c r="L738" s="926"/>
      <c r="M738" s="926"/>
      <c r="N738" s="926"/>
      <c r="O738" s="926"/>
      <c r="P738" s="926"/>
      <c r="Q738" s="615" t="s">
        <v>363</v>
      </c>
      <c r="R738" s="615"/>
      <c r="S738" s="615"/>
      <c r="T738" s="615"/>
      <c r="U738" s="615"/>
      <c r="V738" s="615"/>
      <c r="W738" s="925" t="s">
        <v>565</v>
      </c>
      <c r="X738" s="926"/>
      <c r="Y738" s="926"/>
      <c r="Z738" s="926"/>
      <c r="AA738" s="926"/>
      <c r="AB738" s="926"/>
      <c r="AC738" s="926"/>
      <c r="AD738" s="926"/>
      <c r="AE738" s="926"/>
      <c r="AF738" s="927"/>
      <c r="AG738" s="903" t="s">
        <v>364</v>
      </c>
      <c r="AH738" s="903"/>
      <c r="AI738" s="903"/>
      <c r="AJ738" s="903"/>
      <c r="AK738" s="903"/>
      <c r="AL738" s="903"/>
      <c r="AM738" s="925" t="s">
        <v>565</v>
      </c>
      <c r="AN738" s="926"/>
      <c r="AO738" s="926"/>
      <c r="AP738" s="926"/>
      <c r="AQ738" s="926"/>
      <c r="AR738" s="926"/>
      <c r="AS738" s="926"/>
      <c r="AT738" s="926"/>
      <c r="AU738" s="926"/>
      <c r="AV738" s="927"/>
      <c r="AW738" s="87"/>
      <c r="AX738" s="88"/>
    </row>
    <row r="739" spans="1:50" ht="24.75" customHeight="1" thickBot="1" x14ac:dyDescent="0.3">
      <c r="A739" s="738" t="s">
        <v>492</v>
      </c>
      <c r="B739" s="739"/>
      <c r="C739" s="739"/>
      <c r="D739" s="739"/>
      <c r="E739" s="739"/>
      <c r="F739" s="739"/>
      <c r="G739" s="928" t="s">
        <v>566</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4" customHeight="1" x14ac:dyDescent="0.25">
      <c r="A740" s="775" t="s">
        <v>542</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 customHeight="1" x14ac:dyDescent="0.2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55" t="s">
        <v>544</v>
      </c>
      <c r="B779" s="756"/>
      <c r="C779" s="756"/>
      <c r="D779" s="756"/>
      <c r="E779" s="756"/>
      <c r="F779" s="757"/>
      <c r="G779" s="421" t="s">
        <v>518</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519</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25">
      <c r="A780" s="571"/>
      <c r="B780" s="758"/>
      <c r="C780" s="758"/>
      <c r="D780" s="758"/>
      <c r="E780" s="758"/>
      <c r="F780" s="759"/>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39" customHeight="1" x14ac:dyDescent="0.25">
      <c r="A781" s="571"/>
      <c r="B781" s="758"/>
      <c r="C781" s="758"/>
      <c r="D781" s="758"/>
      <c r="E781" s="758"/>
      <c r="F781" s="759"/>
      <c r="G781" s="436" t="s">
        <v>610</v>
      </c>
      <c r="H781" s="437"/>
      <c r="I781" s="437"/>
      <c r="J781" s="437"/>
      <c r="K781" s="438"/>
      <c r="L781" s="439" t="s">
        <v>617</v>
      </c>
      <c r="M781" s="440"/>
      <c r="N781" s="440"/>
      <c r="O781" s="440"/>
      <c r="P781" s="440"/>
      <c r="Q781" s="440"/>
      <c r="R781" s="440"/>
      <c r="S781" s="440"/>
      <c r="T781" s="440"/>
      <c r="U781" s="440"/>
      <c r="V781" s="440"/>
      <c r="W781" s="440"/>
      <c r="X781" s="441"/>
      <c r="Y781" s="466">
        <v>0.3</v>
      </c>
      <c r="Z781" s="467"/>
      <c r="AA781" s="467"/>
      <c r="AB781" s="564"/>
      <c r="AC781" s="436" t="s">
        <v>610</v>
      </c>
      <c r="AD781" s="437"/>
      <c r="AE781" s="437"/>
      <c r="AF781" s="437"/>
      <c r="AG781" s="438"/>
      <c r="AH781" s="439" t="s">
        <v>616</v>
      </c>
      <c r="AI781" s="440"/>
      <c r="AJ781" s="440"/>
      <c r="AK781" s="440"/>
      <c r="AL781" s="440"/>
      <c r="AM781" s="440"/>
      <c r="AN781" s="440"/>
      <c r="AO781" s="440"/>
      <c r="AP781" s="440"/>
      <c r="AQ781" s="440"/>
      <c r="AR781" s="440"/>
      <c r="AS781" s="440"/>
      <c r="AT781" s="441"/>
      <c r="AU781" s="466">
        <v>0.09</v>
      </c>
      <c r="AV781" s="467"/>
      <c r="AW781" s="467"/>
      <c r="AX781" s="468"/>
    </row>
    <row r="782" spans="1:50" ht="24.75" customHeight="1" x14ac:dyDescent="0.25">
      <c r="A782" s="571"/>
      <c r="B782" s="758"/>
      <c r="C782" s="758"/>
      <c r="D782" s="758"/>
      <c r="E782" s="758"/>
      <c r="F782" s="759"/>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25">
      <c r="A783" s="571"/>
      <c r="B783" s="758"/>
      <c r="C783" s="758"/>
      <c r="D783" s="758"/>
      <c r="E783" s="758"/>
      <c r="F783" s="759"/>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5">
      <c r="A784" s="571"/>
      <c r="B784" s="758"/>
      <c r="C784" s="758"/>
      <c r="D784" s="758"/>
      <c r="E784" s="758"/>
      <c r="F784" s="759"/>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5">
      <c r="A785" s="571"/>
      <c r="B785" s="758"/>
      <c r="C785" s="758"/>
      <c r="D785" s="758"/>
      <c r="E785" s="758"/>
      <c r="F785" s="759"/>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5">
      <c r="A786" s="571"/>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5">
      <c r="A787" s="571"/>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5">
      <c r="A788" s="571"/>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5">
      <c r="A789" s="571"/>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5">
      <c r="A790" s="571"/>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3">
      <c r="A791" s="571"/>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0.3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0.09</v>
      </c>
      <c r="AV791" s="403"/>
      <c r="AW791" s="403"/>
      <c r="AX791" s="405"/>
    </row>
    <row r="792" spans="1:50" ht="24.75" customHeight="1" x14ac:dyDescent="0.25">
      <c r="A792" s="571"/>
      <c r="B792" s="758"/>
      <c r="C792" s="758"/>
      <c r="D792" s="758"/>
      <c r="E792" s="758"/>
      <c r="F792" s="759"/>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25">
      <c r="A793" s="571"/>
      <c r="B793" s="758"/>
      <c r="C793" s="758"/>
      <c r="D793" s="758"/>
      <c r="E793" s="758"/>
      <c r="F793" s="759"/>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36" customHeight="1" x14ac:dyDescent="0.25">
      <c r="A794" s="571"/>
      <c r="B794" s="758"/>
      <c r="C794" s="758"/>
      <c r="D794" s="758"/>
      <c r="E794" s="758"/>
      <c r="F794" s="759"/>
      <c r="G794" s="436" t="s">
        <v>610</v>
      </c>
      <c r="H794" s="437"/>
      <c r="I794" s="437"/>
      <c r="J794" s="437"/>
      <c r="K794" s="438"/>
      <c r="L794" s="439" t="s">
        <v>611</v>
      </c>
      <c r="M794" s="440"/>
      <c r="N794" s="440"/>
      <c r="O794" s="440"/>
      <c r="P794" s="440"/>
      <c r="Q794" s="440"/>
      <c r="R794" s="440"/>
      <c r="S794" s="440"/>
      <c r="T794" s="440"/>
      <c r="U794" s="440"/>
      <c r="V794" s="440"/>
      <c r="W794" s="440"/>
      <c r="X794" s="441"/>
      <c r="Y794" s="466">
        <v>0.08</v>
      </c>
      <c r="Z794" s="467"/>
      <c r="AA794" s="467"/>
      <c r="AB794" s="564"/>
      <c r="AC794" s="436" t="s">
        <v>610</v>
      </c>
      <c r="AD794" s="437"/>
      <c r="AE794" s="437"/>
      <c r="AF794" s="437"/>
      <c r="AG794" s="438"/>
      <c r="AH794" s="439" t="s">
        <v>612</v>
      </c>
      <c r="AI794" s="440"/>
      <c r="AJ794" s="440"/>
      <c r="AK794" s="440"/>
      <c r="AL794" s="440"/>
      <c r="AM794" s="440"/>
      <c r="AN794" s="440"/>
      <c r="AO794" s="440"/>
      <c r="AP794" s="440"/>
      <c r="AQ794" s="440"/>
      <c r="AR794" s="440"/>
      <c r="AS794" s="440"/>
      <c r="AT794" s="441"/>
      <c r="AU794" s="466">
        <v>0.01</v>
      </c>
      <c r="AV794" s="467"/>
      <c r="AW794" s="467"/>
      <c r="AX794" s="468"/>
    </row>
    <row r="795" spans="1:50" ht="24.75" customHeight="1" x14ac:dyDescent="0.25">
      <c r="A795" s="571"/>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25">
      <c r="A796" s="571"/>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5">
      <c r="A797" s="571"/>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5">
      <c r="A798" s="571"/>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5">
      <c r="A799" s="571"/>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5">
      <c r="A800" s="571"/>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5">
      <c r="A801" s="571"/>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5">
      <c r="A802" s="571"/>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5">
      <c r="A803" s="571"/>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25">
      <c r="A804" s="571"/>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0.08</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0.01</v>
      </c>
      <c r="AV804" s="403"/>
      <c r="AW804" s="403"/>
      <c r="AX804" s="405"/>
    </row>
    <row r="805" spans="1:50" ht="24.75" hidden="1" customHeight="1" x14ac:dyDescent="0.25">
      <c r="A805" s="571"/>
      <c r="B805" s="758"/>
      <c r="C805" s="758"/>
      <c r="D805" s="758"/>
      <c r="E805" s="758"/>
      <c r="F805" s="759"/>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25">
      <c r="A806" s="571"/>
      <c r="B806" s="758"/>
      <c r="C806" s="758"/>
      <c r="D806" s="758"/>
      <c r="E806" s="758"/>
      <c r="F806" s="759"/>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hidden="1" customHeight="1" x14ac:dyDescent="0.25">
      <c r="A807" s="571"/>
      <c r="B807" s="758"/>
      <c r="C807" s="758"/>
      <c r="D807" s="758"/>
      <c r="E807" s="758"/>
      <c r="F807" s="759"/>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4"/>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25">
      <c r="A808" s="571"/>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25">
      <c r="A809" s="571"/>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5">
      <c r="A810" s="571"/>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5">
      <c r="A811" s="571"/>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5">
      <c r="A812" s="571"/>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5">
      <c r="A813" s="571"/>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5">
      <c r="A814" s="571"/>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5">
      <c r="A815" s="571"/>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5">
      <c r="A816" s="571"/>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5">
      <c r="A817" s="571"/>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25">
      <c r="A818" s="571"/>
      <c r="B818" s="758"/>
      <c r="C818" s="758"/>
      <c r="D818" s="758"/>
      <c r="E818" s="758"/>
      <c r="F818" s="759"/>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25">
      <c r="A819" s="571"/>
      <c r="B819" s="758"/>
      <c r="C819" s="758"/>
      <c r="D819" s="758"/>
      <c r="E819" s="758"/>
      <c r="F819" s="759"/>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hidden="1" customHeight="1" x14ac:dyDescent="0.25">
      <c r="A820" s="571"/>
      <c r="B820" s="758"/>
      <c r="C820" s="758"/>
      <c r="D820" s="758"/>
      <c r="E820" s="758"/>
      <c r="F820" s="759"/>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4"/>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25">
      <c r="A821" s="571"/>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25">
      <c r="A822" s="571"/>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5">
      <c r="A823" s="571"/>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5">
      <c r="A824" s="571"/>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5">
      <c r="A825" s="571"/>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5">
      <c r="A826" s="571"/>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5">
      <c r="A827" s="571"/>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5">
      <c r="A828" s="571"/>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5">
      <c r="A829" s="571"/>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5">
      <c r="A830" s="571"/>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3">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1" t="s">
        <v>496</v>
      </c>
      <c r="AM831" s="922"/>
      <c r="AN831" s="922"/>
      <c r="AO831" s="91" t="s">
        <v>494</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5"/>
      <c r="B836" s="345"/>
      <c r="C836" s="345" t="s">
        <v>27</v>
      </c>
      <c r="D836" s="345"/>
      <c r="E836" s="345"/>
      <c r="F836" s="345"/>
      <c r="G836" s="345"/>
      <c r="H836" s="345"/>
      <c r="I836" s="345"/>
      <c r="J836" s="251"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47.25" customHeight="1" x14ac:dyDescent="0.25">
      <c r="A837" s="395">
        <v>1</v>
      </c>
      <c r="B837" s="395">
        <v>1</v>
      </c>
      <c r="C837" s="416" t="s">
        <v>613</v>
      </c>
      <c r="D837" s="406"/>
      <c r="E837" s="406"/>
      <c r="F837" s="406"/>
      <c r="G837" s="406"/>
      <c r="H837" s="406"/>
      <c r="I837" s="406"/>
      <c r="J837" s="407">
        <v>1010001013882</v>
      </c>
      <c r="K837" s="408"/>
      <c r="L837" s="408"/>
      <c r="M837" s="408"/>
      <c r="N837" s="408"/>
      <c r="O837" s="408"/>
      <c r="P837" s="417" t="s">
        <v>614</v>
      </c>
      <c r="Q837" s="310"/>
      <c r="R837" s="310"/>
      <c r="S837" s="310"/>
      <c r="T837" s="310"/>
      <c r="U837" s="310"/>
      <c r="V837" s="310"/>
      <c r="W837" s="310"/>
      <c r="X837" s="310"/>
      <c r="Y837" s="318">
        <v>0.3</v>
      </c>
      <c r="Z837" s="319"/>
      <c r="AA837" s="319"/>
      <c r="AB837" s="320"/>
      <c r="AC837" s="409" t="s">
        <v>536</v>
      </c>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hidden="1" customHeight="1" x14ac:dyDescent="0.2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2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2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5"/>
      <c r="B869" s="345"/>
      <c r="C869" s="345" t="s">
        <v>27</v>
      </c>
      <c r="D869" s="345"/>
      <c r="E869" s="345"/>
      <c r="F869" s="345"/>
      <c r="G869" s="345"/>
      <c r="H869" s="345"/>
      <c r="I869" s="345"/>
      <c r="J869" s="251"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53.25" customHeight="1" x14ac:dyDescent="0.25">
      <c r="A870" s="395">
        <v>1</v>
      </c>
      <c r="B870" s="395">
        <v>1</v>
      </c>
      <c r="C870" s="416" t="s">
        <v>615</v>
      </c>
      <c r="D870" s="406"/>
      <c r="E870" s="406"/>
      <c r="F870" s="406"/>
      <c r="G870" s="406"/>
      <c r="H870" s="406"/>
      <c r="I870" s="406"/>
      <c r="J870" s="407">
        <v>1011501015889</v>
      </c>
      <c r="K870" s="408"/>
      <c r="L870" s="408"/>
      <c r="M870" s="408"/>
      <c r="N870" s="408"/>
      <c r="O870" s="408"/>
      <c r="P870" s="417" t="s">
        <v>616</v>
      </c>
      <c r="Q870" s="310"/>
      <c r="R870" s="310"/>
      <c r="S870" s="310"/>
      <c r="T870" s="310"/>
      <c r="U870" s="310"/>
      <c r="V870" s="310"/>
      <c r="W870" s="310"/>
      <c r="X870" s="310"/>
      <c r="Y870" s="318">
        <v>0.1</v>
      </c>
      <c r="Z870" s="319"/>
      <c r="AA870" s="319"/>
      <c r="AB870" s="320"/>
      <c r="AC870" s="409" t="s">
        <v>536</v>
      </c>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2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2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2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5"/>
      <c r="B902" s="345"/>
      <c r="C902" s="345" t="s">
        <v>27</v>
      </c>
      <c r="D902" s="345"/>
      <c r="E902" s="345"/>
      <c r="F902" s="345"/>
      <c r="G902" s="345"/>
      <c r="H902" s="345"/>
      <c r="I902" s="345"/>
      <c r="J902" s="251"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48.75" customHeight="1" x14ac:dyDescent="0.25">
      <c r="A903" s="395">
        <v>1</v>
      </c>
      <c r="B903" s="395">
        <v>1</v>
      </c>
      <c r="C903" s="416" t="s">
        <v>618</v>
      </c>
      <c r="D903" s="406"/>
      <c r="E903" s="406"/>
      <c r="F903" s="406"/>
      <c r="G903" s="406"/>
      <c r="H903" s="406"/>
      <c r="I903" s="406"/>
      <c r="J903" s="407">
        <v>4011101019544</v>
      </c>
      <c r="K903" s="408"/>
      <c r="L903" s="408"/>
      <c r="M903" s="408"/>
      <c r="N903" s="408"/>
      <c r="O903" s="408"/>
      <c r="P903" s="417" t="s">
        <v>621</v>
      </c>
      <c r="Q903" s="310"/>
      <c r="R903" s="310"/>
      <c r="S903" s="310"/>
      <c r="T903" s="310"/>
      <c r="U903" s="310"/>
      <c r="V903" s="310"/>
      <c r="W903" s="310"/>
      <c r="X903" s="310"/>
      <c r="Y903" s="318">
        <v>0.1</v>
      </c>
      <c r="Z903" s="319"/>
      <c r="AA903" s="319"/>
      <c r="AB903" s="320"/>
      <c r="AC903" s="409" t="s">
        <v>536</v>
      </c>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2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2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45"/>
      <c r="B935" s="345"/>
      <c r="C935" s="345" t="s">
        <v>27</v>
      </c>
      <c r="D935" s="345"/>
      <c r="E935" s="345"/>
      <c r="F935" s="345"/>
      <c r="G935" s="345"/>
      <c r="H935" s="345"/>
      <c r="I935" s="345"/>
      <c r="J935" s="251"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55.5" customHeight="1" x14ac:dyDescent="0.25">
      <c r="A936" s="395">
        <v>1</v>
      </c>
      <c r="B936" s="395">
        <v>1</v>
      </c>
      <c r="C936" s="416" t="s">
        <v>620</v>
      </c>
      <c r="D936" s="406"/>
      <c r="E936" s="406"/>
      <c r="F936" s="406"/>
      <c r="G936" s="406"/>
      <c r="H936" s="406"/>
      <c r="I936" s="406"/>
      <c r="J936" s="407">
        <v>4011101013737</v>
      </c>
      <c r="K936" s="408"/>
      <c r="L936" s="408"/>
      <c r="M936" s="408"/>
      <c r="N936" s="408"/>
      <c r="O936" s="408"/>
      <c r="P936" s="417" t="s">
        <v>619</v>
      </c>
      <c r="Q936" s="310"/>
      <c r="R936" s="310"/>
      <c r="S936" s="310"/>
      <c r="T936" s="310"/>
      <c r="U936" s="310"/>
      <c r="V936" s="310"/>
      <c r="W936" s="310"/>
      <c r="X936" s="310"/>
      <c r="Y936" s="318">
        <v>0.01</v>
      </c>
      <c r="Z936" s="319"/>
      <c r="AA936" s="319"/>
      <c r="AB936" s="320"/>
      <c r="AC936" s="409" t="s">
        <v>536</v>
      </c>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2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2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5">
      <c r="A968" s="345"/>
      <c r="B968" s="345"/>
      <c r="C968" s="345" t="s">
        <v>27</v>
      </c>
      <c r="D968" s="345"/>
      <c r="E968" s="345"/>
      <c r="F968" s="345"/>
      <c r="G968" s="345"/>
      <c r="H968" s="345"/>
      <c r="I968" s="345"/>
      <c r="J968" s="251"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2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2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2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5">
      <c r="A1001" s="345"/>
      <c r="B1001" s="345"/>
      <c r="C1001" s="345" t="s">
        <v>27</v>
      </c>
      <c r="D1001" s="345"/>
      <c r="E1001" s="345"/>
      <c r="F1001" s="345"/>
      <c r="G1001" s="345"/>
      <c r="H1001" s="345"/>
      <c r="I1001" s="345"/>
      <c r="J1001" s="251"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2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2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2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2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5">
      <c r="A1034" s="345"/>
      <c r="B1034" s="345"/>
      <c r="C1034" s="345" t="s">
        <v>27</v>
      </c>
      <c r="D1034" s="345"/>
      <c r="E1034" s="345"/>
      <c r="F1034" s="345"/>
      <c r="G1034" s="345"/>
      <c r="H1034" s="345"/>
      <c r="I1034" s="345"/>
      <c r="J1034" s="251"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2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2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2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2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5">
      <c r="A1067" s="345"/>
      <c r="B1067" s="345"/>
      <c r="C1067" s="345" t="s">
        <v>27</v>
      </c>
      <c r="D1067" s="345"/>
      <c r="E1067" s="345"/>
      <c r="F1067" s="345"/>
      <c r="G1067" s="345"/>
      <c r="H1067" s="345"/>
      <c r="I1067" s="345"/>
      <c r="J1067" s="251"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2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2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2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2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2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395"/>
      <c r="B1101" s="395"/>
      <c r="C1101" s="251" t="s">
        <v>399</v>
      </c>
      <c r="D1101" s="863"/>
      <c r="E1101" s="251" t="s">
        <v>398</v>
      </c>
      <c r="F1101" s="863"/>
      <c r="G1101" s="863"/>
      <c r="H1101" s="863"/>
      <c r="I1101" s="863"/>
      <c r="J1101" s="251" t="s">
        <v>434</v>
      </c>
      <c r="K1101" s="251"/>
      <c r="L1101" s="251"/>
      <c r="M1101" s="251"/>
      <c r="N1101" s="251"/>
      <c r="O1101" s="251"/>
      <c r="P1101" s="343" t="s">
        <v>28</v>
      </c>
      <c r="Q1101" s="343"/>
      <c r="R1101" s="343"/>
      <c r="S1101" s="343"/>
      <c r="T1101" s="343"/>
      <c r="U1101" s="343"/>
      <c r="V1101" s="343"/>
      <c r="W1101" s="343"/>
      <c r="X1101" s="343"/>
      <c r="Y1101" s="251" t="s">
        <v>436</v>
      </c>
      <c r="Z1101" s="863"/>
      <c r="AA1101" s="863"/>
      <c r="AB1101" s="863"/>
      <c r="AC1101" s="251" t="s">
        <v>379</v>
      </c>
      <c r="AD1101" s="251"/>
      <c r="AE1101" s="251"/>
      <c r="AF1101" s="251"/>
      <c r="AG1101" s="251"/>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x14ac:dyDescent="0.25">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25">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5">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5">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5">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5">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5">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5">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5">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5">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5">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5">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5">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5">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5">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5">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5">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5">
      <c r="A1119" s="395">
        <v>18</v>
      </c>
      <c r="B1119" s="395">
        <v>1</v>
      </c>
      <c r="C1119" s="865"/>
      <c r="D1119" s="865"/>
      <c r="E1119" s="249"/>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5">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5">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5">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5">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5">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5">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5">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5">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5">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5">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5">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5">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483" max="49" man="1"/>
    <brk id="733"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2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2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2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5">
      <c r="A11" s="14" t="s">
        <v>211</v>
      </c>
      <c r="B11" s="15"/>
      <c r="C11" s="13" t="str">
        <f t="shared" si="0"/>
        <v/>
      </c>
      <c r="D11" s="13" t="str">
        <f t="shared" si="8"/>
        <v>海洋政策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5" t="s">
        <v>501</v>
      </c>
      <c r="B2" s="536"/>
      <c r="C2" s="536"/>
      <c r="D2" s="536"/>
      <c r="E2" s="536"/>
      <c r="F2" s="537"/>
      <c r="G2" s="542" t="s">
        <v>266</v>
      </c>
      <c r="H2" s="543"/>
      <c r="I2" s="543"/>
      <c r="J2" s="543"/>
      <c r="K2" s="543"/>
      <c r="L2" s="543"/>
      <c r="M2" s="543"/>
      <c r="N2" s="543"/>
      <c r="O2" s="544"/>
      <c r="P2" s="750" t="s">
        <v>60</v>
      </c>
      <c r="Q2" s="543"/>
      <c r="R2" s="543"/>
      <c r="S2" s="543"/>
      <c r="T2" s="543"/>
      <c r="U2" s="543"/>
      <c r="V2" s="543"/>
      <c r="W2" s="543"/>
      <c r="X2" s="544"/>
      <c r="Y2" s="1016"/>
      <c r="Z2" s="400"/>
      <c r="AA2" s="401"/>
      <c r="AB2" s="1020" t="s">
        <v>12</v>
      </c>
      <c r="AC2" s="1021"/>
      <c r="AD2" s="1022"/>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25">
      <c r="A3" s="535"/>
      <c r="B3" s="536"/>
      <c r="C3" s="536"/>
      <c r="D3" s="536"/>
      <c r="E3" s="536"/>
      <c r="F3" s="537"/>
      <c r="G3" s="545"/>
      <c r="H3" s="370"/>
      <c r="I3" s="370"/>
      <c r="J3" s="370"/>
      <c r="K3" s="370"/>
      <c r="L3" s="370"/>
      <c r="M3" s="370"/>
      <c r="N3" s="370"/>
      <c r="O3" s="546"/>
      <c r="P3" s="558"/>
      <c r="Q3" s="370"/>
      <c r="R3" s="370"/>
      <c r="S3" s="370"/>
      <c r="T3" s="370"/>
      <c r="U3" s="370"/>
      <c r="V3" s="370"/>
      <c r="W3" s="370"/>
      <c r="X3" s="546"/>
      <c r="Y3" s="1017"/>
      <c r="Z3" s="1018"/>
      <c r="AA3" s="1019"/>
      <c r="AB3" s="1023"/>
      <c r="AC3" s="1024"/>
      <c r="AD3" s="1025"/>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25">
      <c r="A4" s="538"/>
      <c r="B4" s="536"/>
      <c r="C4" s="536"/>
      <c r="D4" s="536"/>
      <c r="E4" s="536"/>
      <c r="F4" s="537"/>
      <c r="G4" s="512"/>
      <c r="H4" s="1026"/>
      <c r="I4" s="1026"/>
      <c r="J4" s="1026"/>
      <c r="K4" s="1026"/>
      <c r="L4" s="1026"/>
      <c r="M4" s="1026"/>
      <c r="N4" s="1026"/>
      <c r="O4" s="1027"/>
      <c r="P4" s="121"/>
      <c r="Q4" s="1034"/>
      <c r="R4" s="1034"/>
      <c r="S4" s="1034"/>
      <c r="T4" s="1034"/>
      <c r="U4" s="1034"/>
      <c r="V4" s="1034"/>
      <c r="W4" s="1034"/>
      <c r="X4" s="1035"/>
      <c r="Y4" s="1012" t="s">
        <v>13</v>
      </c>
      <c r="Z4" s="1013"/>
      <c r="AA4" s="1014"/>
      <c r="AB4" s="523"/>
      <c r="AC4" s="1015"/>
      <c r="AD4" s="101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25">
      <c r="A5" s="539"/>
      <c r="B5" s="540"/>
      <c r="C5" s="540"/>
      <c r="D5" s="540"/>
      <c r="E5" s="540"/>
      <c r="F5" s="541"/>
      <c r="G5" s="1028"/>
      <c r="H5" s="1029"/>
      <c r="I5" s="1029"/>
      <c r="J5" s="1029"/>
      <c r="K5" s="1029"/>
      <c r="L5" s="1029"/>
      <c r="M5" s="1029"/>
      <c r="N5" s="1029"/>
      <c r="O5" s="1030"/>
      <c r="P5" s="1036"/>
      <c r="Q5" s="1036"/>
      <c r="R5" s="1036"/>
      <c r="S5" s="1036"/>
      <c r="T5" s="1036"/>
      <c r="U5" s="1036"/>
      <c r="V5" s="1036"/>
      <c r="W5" s="1036"/>
      <c r="X5" s="1037"/>
      <c r="Y5" s="282" t="s">
        <v>55</v>
      </c>
      <c r="Z5" s="1009"/>
      <c r="AA5" s="1010"/>
      <c r="AB5" s="493"/>
      <c r="AC5" s="1011"/>
      <c r="AD5" s="101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25">
      <c r="A6" s="539"/>
      <c r="B6" s="540"/>
      <c r="C6" s="540"/>
      <c r="D6" s="540"/>
      <c r="E6" s="540"/>
      <c r="F6" s="541"/>
      <c r="G6" s="1031"/>
      <c r="H6" s="1032"/>
      <c r="I6" s="1032"/>
      <c r="J6" s="1032"/>
      <c r="K6" s="1032"/>
      <c r="L6" s="1032"/>
      <c r="M6" s="1032"/>
      <c r="N6" s="1032"/>
      <c r="O6" s="1033"/>
      <c r="P6" s="1038"/>
      <c r="Q6" s="1038"/>
      <c r="R6" s="1038"/>
      <c r="S6" s="1038"/>
      <c r="T6" s="1038"/>
      <c r="U6" s="1038"/>
      <c r="V6" s="1038"/>
      <c r="W6" s="1038"/>
      <c r="X6" s="1039"/>
      <c r="Y6" s="1040" t="s">
        <v>14</v>
      </c>
      <c r="Z6" s="1009"/>
      <c r="AA6" s="1010"/>
      <c r="AB6" s="447" t="s">
        <v>302</v>
      </c>
      <c r="AC6" s="1041"/>
      <c r="AD6" s="104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25">
      <c r="A7" s="874" t="s">
        <v>538</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25">
      <c r="A9" s="535" t="s">
        <v>501</v>
      </c>
      <c r="B9" s="536"/>
      <c r="C9" s="536"/>
      <c r="D9" s="536"/>
      <c r="E9" s="536"/>
      <c r="F9" s="537"/>
      <c r="G9" s="542" t="s">
        <v>266</v>
      </c>
      <c r="H9" s="543"/>
      <c r="I9" s="543"/>
      <c r="J9" s="543"/>
      <c r="K9" s="543"/>
      <c r="L9" s="543"/>
      <c r="M9" s="543"/>
      <c r="N9" s="543"/>
      <c r="O9" s="544"/>
      <c r="P9" s="750" t="s">
        <v>60</v>
      </c>
      <c r="Q9" s="543"/>
      <c r="R9" s="543"/>
      <c r="S9" s="543"/>
      <c r="T9" s="543"/>
      <c r="U9" s="543"/>
      <c r="V9" s="543"/>
      <c r="W9" s="543"/>
      <c r="X9" s="544"/>
      <c r="Y9" s="1016"/>
      <c r="Z9" s="400"/>
      <c r="AA9" s="401"/>
      <c r="AB9" s="1020" t="s">
        <v>12</v>
      </c>
      <c r="AC9" s="1021"/>
      <c r="AD9" s="1022"/>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2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17"/>
      <c r="Z10" s="1018"/>
      <c r="AA10" s="1019"/>
      <c r="AB10" s="1023"/>
      <c r="AC10" s="1024"/>
      <c r="AD10" s="1025"/>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25">
      <c r="A11" s="538"/>
      <c r="B11" s="536"/>
      <c r="C11" s="536"/>
      <c r="D11" s="536"/>
      <c r="E11" s="536"/>
      <c r="F11" s="537"/>
      <c r="G11" s="512"/>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3"/>
      <c r="AC11" s="1015"/>
      <c r="AD11" s="101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25">
      <c r="A12" s="539"/>
      <c r="B12" s="540"/>
      <c r="C12" s="540"/>
      <c r="D12" s="540"/>
      <c r="E12" s="540"/>
      <c r="F12" s="541"/>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3"/>
      <c r="AC12" s="1011"/>
      <c r="AD12" s="101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25">
      <c r="A13" s="638"/>
      <c r="B13" s="639"/>
      <c r="C13" s="639"/>
      <c r="D13" s="639"/>
      <c r="E13" s="639"/>
      <c r="F13" s="640"/>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7" t="s">
        <v>302</v>
      </c>
      <c r="AC13" s="1041"/>
      <c r="AD13" s="104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25">
      <c r="A14" s="874" t="s">
        <v>538</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25">
      <c r="A16" s="535" t="s">
        <v>501</v>
      </c>
      <c r="B16" s="536"/>
      <c r="C16" s="536"/>
      <c r="D16" s="536"/>
      <c r="E16" s="536"/>
      <c r="F16" s="537"/>
      <c r="G16" s="542" t="s">
        <v>266</v>
      </c>
      <c r="H16" s="543"/>
      <c r="I16" s="543"/>
      <c r="J16" s="543"/>
      <c r="K16" s="543"/>
      <c r="L16" s="543"/>
      <c r="M16" s="543"/>
      <c r="N16" s="543"/>
      <c r="O16" s="544"/>
      <c r="P16" s="750" t="s">
        <v>60</v>
      </c>
      <c r="Q16" s="543"/>
      <c r="R16" s="543"/>
      <c r="S16" s="543"/>
      <c r="T16" s="543"/>
      <c r="U16" s="543"/>
      <c r="V16" s="543"/>
      <c r="W16" s="543"/>
      <c r="X16" s="544"/>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2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17"/>
      <c r="Z17" s="1018"/>
      <c r="AA17" s="1019"/>
      <c r="AB17" s="1023"/>
      <c r="AC17" s="1024"/>
      <c r="AD17" s="1025"/>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25">
      <c r="A18" s="538"/>
      <c r="B18" s="536"/>
      <c r="C18" s="536"/>
      <c r="D18" s="536"/>
      <c r="E18" s="536"/>
      <c r="F18" s="537"/>
      <c r="G18" s="512"/>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3"/>
      <c r="AC18" s="1015"/>
      <c r="AD18" s="101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25">
      <c r="A19" s="539"/>
      <c r="B19" s="540"/>
      <c r="C19" s="540"/>
      <c r="D19" s="540"/>
      <c r="E19" s="540"/>
      <c r="F19" s="541"/>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3"/>
      <c r="AC19" s="1011"/>
      <c r="AD19" s="101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25">
      <c r="A20" s="638"/>
      <c r="B20" s="639"/>
      <c r="C20" s="639"/>
      <c r="D20" s="639"/>
      <c r="E20" s="639"/>
      <c r="F20" s="640"/>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7" t="s">
        <v>302</v>
      </c>
      <c r="AC20" s="1041"/>
      <c r="AD20" s="104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25">
      <c r="A21" s="874" t="s">
        <v>538</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25">
      <c r="A23" s="535" t="s">
        <v>501</v>
      </c>
      <c r="B23" s="536"/>
      <c r="C23" s="536"/>
      <c r="D23" s="536"/>
      <c r="E23" s="536"/>
      <c r="F23" s="537"/>
      <c r="G23" s="542" t="s">
        <v>266</v>
      </c>
      <c r="H23" s="543"/>
      <c r="I23" s="543"/>
      <c r="J23" s="543"/>
      <c r="K23" s="543"/>
      <c r="L23" s="543"/>
      <c r="M23" s="543"/>
      <c r="N23" s="543"/>
      <c r="O23" s="544"/>
      <c r="P23" s="750" t="s">
        <v>60</v>
      </c>
      <c r="Q23" s="543"/>
      <c r="R23" s="543"/>
      <c r="S23" s="543"/>
      <c r="T23" s="543"/>
      <c r="U23" s="543"/>
      <c r="V23" s="543"/>
      <c r="W23" s="543"/>
      <c r="X23" s="544"/>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2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17"/>
      <c r="Z24" s="1018"/>
      <c r="AA24" s="1019"/>
      <c r="AB24" s="1023"/>
      <c r="AC24" s="1024"/>
      <c r="AD24" s="1025"/>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25">
      <c r="A25" s="538"/>
      <c r="B25" s="536"/>
      <c r="C25" s="536"/>
      <c r="D25" s="536"/>
      <c r="E25" s="536"/>
      <c r="F25" s="537"/>
      <c r="G25" s="512"/>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3"/>
      <c r="AC25" s="1015"/>
      <c r="AD25" s="101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25">
      <c r="A26" s="539"/>
      <c r="B26" s="540"/>
      <c r="C26" s="540"/>
      <c r="D26" s="540"/>
      <c r="E26" s="540"/>
      <c r="F26" s="541"/>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3"/>
      <c r="AC26" s="1011"/>
      <c r="AD26" s="101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25">
      <c r="A27" s="638"/>
      <c r="B27" s="639"/>
      <c r="C27" s="639"/>
      <c r="D27" s="639"/>
      <c r="E27" s="639"/>
      <c r="F27" s="640"/>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7" t="s">
        <v>302</v>
      </c>
      <c r="AC27" s="1041"/>
      <c r="AD27" s="104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25">
      <c r="A28" s="874" t="s">
        <v>538</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25">
      <c r="A30" s="535" t="s">
        <v>501</v>
      </c>
      <c r="B30" s="536"/>
      <c r="C30" s="536"/>
      <c r="D30" s="536"/>
      <c r="E30" s="536"/>
      <c r="F30" s="537"/>
      <c r="G30" s="542" t="s">
        <v>266</v>
      </c>
      <c r="H30" s="543"/>
      <c r="I30" s="543"/>
      <c r="J30" s="543"/>
      <c r="K30" s="543"/>
      <c r="L30" s="543"/>
      <c r="M30" s="543"/>
      <c r="N30" s="543"/>
      <c r="O30" s="544"/>
      <c r="P30" s="750" t="s">
        <v>60</v>
      </c>
      <c r="Q30" s="543"/>
      <c r="R30" s="543"/>
      <c r="S30" s="543"/>
      <c r="T30" s="543"/>
      <c r="U30" s="543"/>
      <c r="V30" s="543"/>
      <c r="W30" s="543"/>
      <c r="X30" s="544"/>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2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17"/>
      <c r="Z31" s="1018"/>
      <c r="AA31" s="1019"/>
      <c r="AB31" s="1023"/>
      <c r="AC31" s="1024"/>
      <c r="AD31" s="1025"/>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25">
      <c r="A32" s="538"/>
      <c r="B32" s="536"/>
      <c r="C32" s="536"/>
      <c r="D32" s="536"/>
      <c r="E32" s="536"/>
      <c r="F32" s="537"/>
      <c r="G32" s="512"/>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3"/>
      <c r="AC32" s="1015"/>
      <c r="AD32" s="101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25">
      <c r="A33" s="539"/>
      <c r="B33" s="540"/>
      <c r="C33" s="540"/>
      <c r="D33" s="540"/>
      <c r="E33" s="540"/>
      <c r="F33" s="541"/>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3"/>
      <c r="AC33" s="1011"/>
      <c r="AD33" s="101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25">
      <c r="A34" s="638"/>
      <c r="B34" s="639"/>
      <c r="C34" s="639"/>
      <c r="D34" s="639"/>
      <c r="E34" s="639"/>
      <c r="F34" s="640"/>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7" t="s">
        <v>302</v>
      </c>
      <c r="AC34" s="1041"/>
      <c r="AD34" s="104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25">
      <c r="A35" s="874" t="s">
        <v>538</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25">
      <c r="A37" s="535" t="s">
        <v>501</v>
      </c>
      <c r="B37" s="536"/>
      <c r="C37" s="536"/>
      <c r="D37" s="536"/>
      <c r="E37" s="536"/>
      <c r="F37" s="537"/>
      <c r="G37" s="542" t="s">
        <v>266</v>
      </c>
      <c r="H37" s="543"/>
      <c r="I37" s="543"/>
      <c r="J37" s="543"/>
      <c r="K37" s="543"/>
      <c r="L37" s="543"/>
      <c r="M37" s="543"/>
      <c r="N37" s="543"/>
      <c r="O37" s="544"/>
      <c r="P37" s="750" t="s">
        <v>60</v>
      </c>
      <c r="Q37" s="543"/>
      <c r="R37" s="543"/>
      <c r="S37" s="543"/>
      <c r="T37" s="543"/>
      <c r="U37" s="543"/>
      <c r="V37" s="543"/>
      <c r="W37" s="543"/>
      <c r="X37" s="544"/>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2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17"/>
      <c r="Z38" s="1018"/>
      <c r="AA38" s="1019"/>
      <c r="AB38" s="1023"/>
      <c r="AC38" s="1024"/>
      <c r="AD38" s="1025"/>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25">
      <c r="A39" s="538"/>
      <c r="B39" s="536"/>
      <c r="C39" s="536"/>
      <c r="D39" s="536"/>
      <c r="E39" s="536"/>
      <c r="F39" s="537"/>
      <c r="G39" s="512"/>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3"/>
      <c r="AC39" s="1015"/>
      <c r="AD39" s="101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25">
      <c r="A40" s="539"/>
      <c r="B40" s="540"/>
      <c r="C40" s="540"/>
      <c r="D40" s="540"/>
      <c r="E40" s="540"/>
      <c r="F40" s="541"/>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3"/>
      <c r="AC40" s="1011"/>
      <c r="AD40" s="101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25">
      <c r="A41" s="638"/>
      <c r="B41" s="639"/>
      <c r="C41" s="639"/>
      <c r="D41" s="639"/>
      <c r="E41" s="639"/>
      <c r="F41" s="640"/>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7" t="s">
        <v>302</v>
      </c>
      <c r="AC41" s="1041"/>
      <c r="AD41" s="104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25">
      <c r="A42" s="874" t="s">
        <v>538</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25">
      <c r="A44" s="535" t="s">
        <v>501</v>
      </c>
      <c r="B44" s="536"/>
      <c r="C44" s="536"/>
      <c r="D44" s="536"/>
      <c r="E44" s="536"/>
      <c r="F44" s="537"/>
      <c r="G44" s="542" t="s">
        <v>266</v>
      </c>
      <c r="H44" s="543"/>
      <c r="I44" s="543"/>
      <c r="J44" s="543"/>
      <c r="K44" s="543"/>
      <c r="L44" s="543"/>
      <c r="M44" s="543"/>
      <c r="N44" s="543"/>
      <c r="O44" s="544"/>
      <c r="P44" s="750" t="s">
        <v>60</v>
      </c>
      <c r="Q44" s="543"/>
      <c r="R44" s="543"/>
      <c r="S44" s="543"/>
      <c r="T44" s="543"/>
      <c r="U44" s="543"/>
      <c r="V44" s="543"/>
      <c r="W44" s="543"/>
      <c r="X44" s="544"/>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2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17"/>
      <c r="Z45" s="1018"/>
      <c r="AA45" s="1019"/>
      <c r="AB45" s="1023"/>
      <c r="AC45" s="1024"/>
      <c r="AD45" s="1025"/>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25">
      <c r="A46" s="538"/>
      <c r="B46" s="536"/>
      <c r="C46" s="536"/>
      <c r="D46" s="536"/>
      <c r="E46" s="536"/>
      <c r="F46" s="537"/>
      <c r="G46" s="512"/>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3"/>
      <c r="AC46" s="1015"/>
      <c r="AD46" s="101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25">
      <c r="A47" s="539"/>
      <c r="B47" s="540"/>
      <c r="C47" s="540"/>
      <c r="D47" s="540"/>
      <c r="E47" s="540"/>
      <c r="F47" s="541"/>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3"/>
      <c r="AC47" s="1011"/>
      <c r="AD47" s="101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25">
      <c r="A48" s="638"/>
      <c r="B48" s="639"/>
      <c r="C48" s="639"/>
      <c r="D48" s="639"/>
      <c r="E48" s="639"/>
      <c r="F48" s="640"/>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7" t="s">
        <v>302</v>
      </c>
      <c r="AC48" s="1041"/>
      <c r="AD48" s="104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25">
      <c r="A49" s="874" t="s">
        <v>538</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25">
      <c r="A51" s="535" t="s">
        <v>501</v>
      </c>
      <c r="B51" s="536"/>
      <c r="C51" s="536"/>
      <c r="D51" s="536"/>
      <c r="E51" s="536"/>
      <c r="F51" s="537"/>
      <c r="G51" s="542" t="s">
        <v>266</v>
      </c>
      <c r="H51" s="543"/>
      <c r="I51" s="543"/>
      <c r="J51" s="543"/>
      <c r="K51" s="543"/>
      <c r="L51" s="543"/>
      <c r="M51" s="543"/>
      <c r="N51" s="543"/>
      <c r="O51" s="544"/>
      <c r="P51" s="750" t="s">
        <v>60</v>
      </c>
      <c r="Q51" s="543"/>
      <c r="R51" s="543"/>
      <c r="S51" s="543"/>
      <c r="T51" s="543"/>
      <c r="U51" s="543"/>
      <c r="V51" s="543"/>
      <c r="W51" s="543"/>
      <c r="X51" s="544"/>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2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17"/>
      <c r="Z52" s="1018"/>
      <c r="AA52" s="1019"/>
      <c r="AB52" s="1023"/>
      <c r="AC52" s="1024"/>
      <c r="AD52" s="1025"/>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25">
      <c r="A53" s="538"/>
      <c r="B53" s="536"/>
      <c r="C53" s="536"/>
      <c r="D53" s="536"/>
      <c r="E53" s="536"/>
      <c r="F53" s="537"/>
      <c r="G53" s="512"/>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3"/>
      <c r="AC53" s="1015"/>
      <c r="AD53" s="101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25">
      <c r="A54" s="539"/>
      <c r="B54" s="540"/>
      <c r="C54" s="540"/>
      <c r="D54" s="540"/>
      <c r="E54" s="540"/>
      <c r="F54" s="541"/>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3"/>
      <c r="AC54" s="1011"/>
      <c r="AD54" s="101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25">
      <c r="A55" s="638"/>
      <c r="B55" s="639"/>
      <c r="C55" s="639"/>
      <c r="D55" s="639"/>
      <c r="E55" s="639"/>
      <c r="F55" s="640"/>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7" t="s">
        <v>302</v>
      </c>
      <c r="AC55" s="1041"/>
      <c r="AD55" s="104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25">
      <c r="A56" s="874" t="s">
        <v>538</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25">
      <c r="A58" s="535" t="s">
        <v>501</v>
      </c>
      <c r="B58" s="536"/>
      <c r="C58" s="536"/>
      <c r="D58" s="536"/>
      <c r="E58" s="536"/>
      <c r="F58" s="537"/>
      <c r="G58" s="542" t="s">
        <v>266</v>
      </c>
      <c r="H58" s="543"/>
      <c r="I58" s="543"/>
      <c r="J58" s="543"/>
      <c r="K58" s="543"/>
      <c r="L58" s="543"/>
      <c r="M58" s="543"/>
      <c r="N58" s="543"/>
      <c r="O58" s="544"/>
      <c r="P58" s="750" t="s">
        <v>60</v>
      </c>
      <c r="Q58" s="543"/>
      <c r="R58" s="543"/>
      <c r="S58" s="543"/>
      <c r="T58" s="543"/>
      <c r="U58" s="543"/>
      <c r="V58" s="543"/>
      <c r="W58" s="543"/>
      <c r="X58" s="544"/>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2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17"/>
      <c r="Z59" s="1018"/>
      <c r="AA59" s="1019"/>
      <c r="AB59" s="1023"/>
      <c r="AC59" s="1024"/>
      <c r="AD59" s="1025"/>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25">
      <c r="A60" s="538"/>
      <c r="B60" s="536"/>
      <c r="C60" s="536"/>
      <c r="D60" s="536"/>
      <c r="E60" s="536"/>
      <c r="F60" s="537"/>
      <c r="G60" s="512"/>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3"/>
      <c r="AC60" s="1015"/>
      <c r="AD60" s="101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25">
      <c r="A61" s="539"/>
      <c r="B61" s="540"/>
      <c r="C61" s="540"/>
      <c r="D61" s="540"/>
      <c r="E61" s="540"/>
      <c r="F61" s="541"/>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3"/>
      <c r="AC61" s="1011"/>
      <c r="AD61" s="101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25">
      <c r="A62" s="638"/>
      <c r="B62" s="639"/>
      <c r="C62" s="639"/>
      <c r="D62" s="639"/>
      <c r="E62" s="639"/>
      <c r="F62" s="640"/>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7" t="s">
        <v>302</v>
      </c>
      <c r="AC62" s="1041"/>
      <c r="AD62" s="104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25">
      <c r="A63" s="874" t="s">
        <v>538</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25">
      <c r="A65" s="535" t="s">
        <v>501</v>
      </c>
      <c r="B65" s="536"/>
      <c r="C65" s="536"/>
      <c r="D65" s="536"/>
      <c r="E65" s="536"/>
      <c r="F65" s="537"/>
      <c r="G65" s="542" t="s">
        <v>266</v>
      </c>
      <c r="H65" s="543"/>
      <c r="I65" s="543"/>
      <c r="J65" s="543"/>
      <c r="K65" s="543"/>
      <c r="L65" s="543"/>
      <c r="M65" s="543"/>
      <c r="N65" s="543"/>
      <c r="O65" s="544"/>
      <c r="P65" s="750" t="s">
        <v>60</v>
      </c>
      <c r="Q65" s="543"/>
      <c r="R65" s="543"/>
      <c r="S65" s="543"/>
      <c r="T65" s="543"/>
      <c r="U65" s="543"/>
      <c r="V65" s="543"/>
      <c r="W65" s="543"/>
      <c r="X65" s="544"/>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2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17"/>
      <c r="Z66" s="1018"/>
      <c r="AA66" s="1019"/>
      <c r="AB66" s="1023"/>
      <c r="AC66" s="1024"/>
      <c r="AD66" s="1025"/>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25">
      <c r="A67" s="538"/>
      <c r="B67" s="536"/>
      <c r="C67" s="536"/>
      <c r="D67" s="536"/>
      <c r="E67" s="536"/>
      <c r="F67" s="537"/>
      <c r="G67" s="512"/>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3"/>
      <c r="AC67" s="1015"/>
      <c r="AD67" s="101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25">
      <c r="A68" s="539"/>
      <c r="B68" s="540"/>
      <c r="C68" s="540"/>
      <c r="D68" s="540"/>
      <c r="E68" s="540"/>
      <c r="F68" s="541"/>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3"/>
      <c r="AC68" s="1011"/>
      <c r="AD68" s="101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25">
      <c r="A69" s="638"/>
      <c r="B69" s="639"/>
      <c r="C69" s="639"/>
      <c r="D69" s="639"/>
      <c r="E69" s="639"/>
      <c r="F69" s="640"/>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8" t="s">
        <v>302</v>
      </c>
      <c r="AC69" s="419"/>
      <c r="AD69" s="419"/>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25">
      <c r="A70" s="874" t="s">
        <v>538</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3">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45" t="s">
        <v>29</v>
      </c>
      <c r="B2" s="1046"/>
      <c r="C2" s="1046"/>
      <c r="D2" s="1046"/>
      <c r="E2" s="1046"/>
      <c r="F2" s="1047"/>
      <c r="G2" s="421" t="s">
        <v>524</v>
      </c>
      <c r="H2" s="422"/>
      <c r="I2" s="422"/>
      <c r="J2" s="422"/>
      <c r="K2" s="422"/>
      <c r="L2" s="422"/>
      <c r="M2" s="422"/>
      <c r="N2" s="422"/>
      <c r="O2" s="422"/>
      <c r="P2" s="422"/>
      <c r="Q2" s="422"/>
      <c r="R2" s="422"/>
      <c r="S2" s="422"/>
      <c r="T2" s="422"/>
      <c r="U2" s="422"/>
      <c r="V2" s="422"/>
      <c r="W2" s="422"/>
      <c r="X2" s="422"/>
      <c r="Y2" s="422"/>
      <c r="Z2" s="422"/>
      <c r="AA2" s="422"/>
      <c r="AB2" s="446"/>
      <c r="AC2" s="421"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5">
      <c r="A3" s="1048"/>
      <c r="B3" s="1049"/>
      <c r="C3" s="1049"/>
      <c r="D3" s="1049"/>
      <c r="E3" s="1049"/>
      <c r="F3" s="1050"/>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25">
      <c r="A4" s="1048"/>
      <c r="B4" s="1049"/>
      <c r="C4" s="1049"/>
      <c r="D4" s="1049"/>
      <c r="E4" s="1049"/>
      <c r="F4" s="1050"/>
      <c r="G4" s="436"/>
      <c r="H4" s="437"/>
      <c r="I4" s="437"/>
      <c r="J4" s="437"/>
      <c r="K4" s="438"/>
      <c r="L4" s="439"/>
      <c r="M4" s="440"/>
      <c r="N4" s="440"/>
      <c r="O4" s="440"/>
      <c r="P4" s="440"/>
      <c r="Q4" s="440"/>
      <c r="R4" s="440"/>
      <c r="S4" s="440"/>
      <c r="T4" s="440"/>
      <c r="U4" s="440"/>
      <c r="V4" s="440"/>
      <c r="W4" s="440"/>
      <c r="X4" s="441"/>
      <c r="Y4" s="466"/>
      <c r="Z4" s="467"/>
      <c r="AA4" s="467"/>
      <c r="AB4" s="564"/>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25">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5">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5">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5">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5">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5">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5">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5">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5">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3">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25">
      <c r="A15" s="1048"/>
      <c r="B15" s="1049"/>
      <c r="C15" s="1049"/>
      <c r="D15" s="1049"/>
      <c r="E15" s="1049"/>
      <c r="F15" s="1050"/>
      <c r="G15" s="421" t="s">
        <v>404</v>
      </c>
      <c r="H15" s="422"/>
      <c r="I15" s="422"/>
      <c r="J15" s="422"/>
      <c r="K15" s="422"/>
      <c r="L15" s="422"/>
      <c r="M15" s="422"/>
      <c r="N15" s="422"/>
      <c r="O15" s="422"/>
      <c r="P15" s="422"/>
      <c r="Q15" s="422"/>
      <c r="R15" s="422"/>
      <c r="S15" s="422"/>
      <c r="T15" s="422"/>
      <c r="U15" s="422"/>
      <c r="V15" s="422"/>
      <c r="W15" s="422"/>
      <c r="X15" s="422"/>
      <c r="Y15" s="422"/>
      <c r="Z15" s="422"/>
      <c r="AA15" s="422"/>
      <c r="AB15" s="446"/>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25">
      <c r="A16" s="1048"/>
      <c r="B16" s="1049"/>
      <c r="C16" s="1049"/>
      <c r="D16" s="1049"/>
      <c r="E16" s="1049"/>
      <c r="F16" s="1050"/>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25">
      <c r="A17" s="1048"/>
      <c r="B17" s="1049"/>
      <c r="C17" s="1049"/>
      <c r="D17" s="1049"/>
      <c r="E17" s="1049"/>
      <c r="F17" s="1050"/>
      <c r="G17" s="436"/>
      <c r="H17" s="437"/>
      <c r="I17" s="437"/>
      <c r="J17" s="437"/>
      <c r="K17" s="438"/>
      <c r="L17" s="439"/>
      <c r="M17" s="440"/>
      <c r="N17" s="440"/>
      <c r="O17" s="440"/>
      <c r="P17" s="440"/>
      <c r="Q17" s="440"/>
      <c r="R17" s="440"/>
      <c r="S17" s="440"/>
      <c r="T17" s="440"/>
      <c r="U17" s="440"/>
      <c r="V17" s="440"/>
      <c r="W17" s="440"/>
      <c r="X17" s="441"/>
      <c r="Y17" s="466"/>
      <c r="Z17" s="467"/>
      <c r="AA17" s="467"/>
      <c r="AB17" s="564"/>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25">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25">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5">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5">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5">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5">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5">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5">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5">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3">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25">
      <c r="A28" s="1048"/>
      <c r="B28" s="1049"/>
      <c r="C28" s="1049"/>
      <c r="D28" s="1049"/>
      <c r="E28" s="1049"/>
      <c r="F28" s="1050"/>
      <c r="G28" s="421" t="s">
        <v>403</v>
      </c>
      <c r="H28" s="422"/>
      <c r="I28" s="422"/>
      <c r="J28" s="422"/>
      <c r="K28" s="422"/>
      <c r="L28" s="422"/>
      <c r="M28" s="422"/>
      <c r="N28" s="422"/>
      <c r="O28" s="422"/>
      <c r="P28" s="422"/>
      <c r="Q28" s="422"/>
      <c r="R28" s="422"/>
      <c r="S28" s="422"/>
      <c r="T28" s="422"/>
      <c r="U28" s="422"/>
      <c r="V28" s="422"/>
      <c r="W28" s="422"/>
      <c r="X28" s="422"/>
      <c r="Y28" s="422"/>
      <c r="Z28" s="422"/>
      <c r="AA28" s="422"/>
      <c r="AB28" s="446"/>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25">
      <c r="A29" s="1048"/>
      <c r="B29" s="1049"/>
      <c r="C29" s="1049"/>
      <c r="D29" s="1049"/>
      <c r="E29" s="1049"/>
      <c r="F29" s="1050"/>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25">
      <c r="A30" s="1048"/>
      <c r="B30" s="1049"/>
      <c r="C30" s="1049"/>
      <c r="D30" s="1049"/>
      <c r="E30" s="1049"/>
      <c r="F30" s="1050"/>
      <c r="G30" s="436"/>
      <c r="H30" s="437"/>
      <c r="I30" s="437"/>
      <c r="J30" s="437"/>
      <c r="K30" s="438"/>
      <c r="L30" s="439"/>
      <c r="M30" s="440"/>
      <c r="N30" s="440"/>
      <c r="O30" s="440"/>
      <c r="P30" s="440"/>
      <c r="Q30" s="440"/>
      <c r="R30" s="440"/>
      <c r="S30" s="440"/>
      <c r="T30" s="440"/>
      <c r="U30" s="440"/>
      <c r="V30" s="440"/>
      <c r="W30" s="440"/>
      <c r="X30" s="441"/>
      <c r="Y30" s="466"/>
      <c r="Z30" s="467"/>
      <c r="AA30" s="467"/>
      <c r="AB30" s="564"/>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25">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25">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25">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25">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25">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25">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25">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25">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5">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3">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25">
      <c r="A41" s="1048"/>
      <c r="B41" s="1049"/>
      <c r="C41" s="1049"/>
      <c r="D41" s="1049"/>
      <c r="E41" s="1049"/>
      <c r="F41" s="1050"/>
      <c r="G41" s="421" t="s">
        <v>453</v>
      </c>
      <c r="H41" s="422"/>
      <c r="I41" s="422"/>
      <c r="J41" s="422"/>
      <c r="K41" s="422"/>
      <c r="L41" s="422"/>
      <c r="M41" s="422"/>
      <c r="N41" s="422"/>
      <c r="O41" s="422"/>
      <c r="P41" s="422"/>
      <c r="Q41" s="422"/>
      <c r="R41" s="422"/>
      <c r="S41" s="422"/>
      <c r="T41" s="422"/>
      <c r="U41" s="422"/>
      <c r="V41" s="422"/>
      <c r="W41" s="422"/>
      <c r="X41" s="422"/>
      <c r="Y41" s="422"/>
      <c r="Z41" s="422"/>
      <c r="AA41" s="422"/>
      <c r="AB41" s="446"/>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25">
      <c r="A42" s="1048"/>
      <c r="B42" s="1049"/>
      <c r="C42" s="1049"/>
      <c r="D42" s="1049"/>
      <c r="E42" s="1049"/>
      <c r="F42" s="1050"/>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25">
      <c r="A43" s="1048"/>
      <c r="B43" s="1049"/>
      <c r="C43" s="1049"/>
      <c r="D43" s="1049"/>
      <c r="E43" s="1049"/>
      <c r="F43" s="1050"/>
      <c r="G43" s="436"/>
      <c r="H43" s="437"/>
      <c r="I43" s="437"/>
      <c r="J43" s="437"/>
      <c r="K43" s="438"/>
      <c r="L43" s="439"/>
      <c r="M43" s="440"/>
      <c r="N43" s="440"/>
      <c r="O43" s="440"/>
      <c r="P43" s="440"/>
      <c r="Q43" s="440"/>
      <c r="R43" s="440"/>
      <c r="S43" s="440"/>
      <c r="T43" s="440"/>
      <c r="U43" s="440"/>
      <c r="V43" s="440"/>
      <c r="W43" s="440"/>
      <c r="X43" s="441"/>
      <c r="Y43" s="466"/>
      <c r="Z43" s="467"/>
      <c r="AA43" s="467"/>
      <c r="AB43" s="564"/>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25">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25">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25">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25">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25">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25">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25">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25">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25">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3">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3"/>
    <row r="55" spans="1:50" ht="30" customHeight="1" x14ac:dyDescent="0.25">
      <c r="A55" s="1045" t="s">
        <v>29</v>
      </c>
      <c r="B55" s="1046"/>
      <c r="C55" s="1046"/>
      <c r="D55" s="1046"/>
      <c r="E55" s="1046"/>
      <c r="F55" s="1047"/>
      <c r="G55" s="421" t="s">
        <v>305</v>
      </c>
      <c r="H55" s="422"/>
      <c r="I55" s="422"/>
      <c r="J55" s="422"/>
      <c r="K55" s="422"/>
      <c r="L55" s="422"/>
      <c r="M55" s="422"/>
      <c r="N55" s="422"/>
      <c r="O55" s="422"/>
      <c r="P55" s="422"/>
      <c r="Q55" s="422"/>
      <c r="R55" s="422"/>
      <c r="S55" s="422"/>
      <c r="T55" s="422"/>
      <c r="U55" s="422"/>
      <c r="V55" s="422"/>
      <c r="W55" s="422"/>
      <c r="X55" s="422"/>
      <c r="Y55" s="422"/>
      <c r="Z55" s="422"/>
      <c r="AA55" s="422"/>
      <c r="AB55" s="446"/>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25">
      <c r="A56" s="1048"/>
      <c r="B56" s="1049"/>
      <c r="C56" s="1049"/>
      <c r="D56" s="1049"/>
      <c r="E56" s="1049"/>
      <c r="F56" s="1050"/>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25">
      <c r="A57" s="1048"/>
      <c r="B57" s="1049"/>
      <c r="C57" s="1049"/>
      <c r="D57" s="1049"/>
      <c r="E57" s="1049"/>
      <c r="F57" s="1050"/>
      <c r="G57" s="436"/>
      <c r="H57" s="437"/>
      <c r="I57" s="437"/>
      <c r="J57" s="437"/>
      <c r="K57" s="438"/>
      <c r="L57" s="439"/>
      <c r="M57" s="440"/>
      <c r="N57" s="440"/>
      <c r="O57" s="440"/>
      <c r="P57" s="440"/>
      <c r="Q57" s="440"/>
      <c r="R57" s="440"/>
      <c r="S57" s="440"/>
      <c r="T57" s="440"/>
      <c r="U57" s="440"/>
      <c r="V57" s="440"/>
      <c r="W57" s="440"/>
      <c r="X57" s="441"/>
      <c r="Y57" s="466"/>
      <c r="Z57" s="467"/>
      <c r="AA57" s="467"/>
      <c r="AB57" s="564"/>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25">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25">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25">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25">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25">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25">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25">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25">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25">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3">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25">
      <c r="A68" s="1048"/>
      <c r="B68" s="1049"/>
      <c r="C68" s="1049"/>
      <c r="D68" s="1049"/>
      <c r="E68" s="1049"/>
      <c r="F68" s="1050"/>
      <c r="G68" s="421" t="s">
        <v>408</v>
      </c>
      <c r="H68" s="422"/>
      <c r="I68" s="422"/>
      <c r="J68" s="422"/>
      <c r="K68" s="422"/>
      <c r="L68" s="422"/>
      <c r="M68" s="422"/>
      <c r="N68" s="422"/>
      <c r="O68" s="422"/>
      <c r="P68" s="422"/>
      <c r="Q68" s="422"/>
      <c r="R68" s="422"/>
      <c r="S68" s="422"/>
      <c r="T68" s="422"/>
      <c r="U68" s="422"/>
      <c r="V68" s="422"/>
      <c r="W68" s="422"/>
      <c r="X68" s="422"/>
      <c r="Y68" s="422"/>
      <c r="Z68" s="422"/>
      <c r="AA68" s="422"/>
      <c r="AB68" s="446"/>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25">
      <c r="A69" s="1048"/>
      <c r="B69" s="1049"/>
      <c r="C69" s="1049"/>
      <c r="D69" s="1049"/>
      <c r="E69" s="1049"/>
      <c r="F69" s="1050"/>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25">
      <c r="A70" s="1048"/>
      <c r="B70" s="1049"/>
      <c r="C70" s="1049"/>
      <c r="D70" s="1049"/>
      <c r="E70" s="1049"/>
      <c r="F70" s="1050"/>
      <c r="G70" s="436"/>
      <c r="H70" s="437"/>
      <c r="I70" s="437"/>
      <c r="J70" s="437"/>
      <c r="K70" s="438"/>
      <c r="L70" s="439"/>
      <c r="M70" s="440"/>
      <c r="N70" s="440"/>
      <c r="O70" s="440"/>
      <c r="P70" s="440"/>
      <c r="Q70" s="440"/>
      <c r="R70" s="440"/>
      <c r="S70" s="440"/>
      <c r="T70" s="440"/>
      <c r="U70" s="440"/>
      <c r="V70" s="440"/>
      <c r="W70" s="440"/>
      <c r="X70" s="441"/>
      <c r="Y70" s="466"/>
      <c r="Z70" s="467"/>
      <c r="AA70" s="467"/>
      <c r="AB70" s="564"/>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25">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25">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25">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25">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25">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25">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25">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25">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25">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3">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25">
      <c r="A81" s="1048"/>
      <c r="B81" s="1049"/>
      <c r="C81" s="1049"/>
      <c r="D81" s="1049"/>
      <c r="E81" s="1049"/>
      <c r="F81" s="1050"/>
      <c r="G81" s="421" t="s">
        <v>410</v>
      </c>
      <c r="H81" s="422"/>
      <c r="I81" s="422"/>
      <c r="J81" s="422"/>
      <c r="K81" s="422"/>
      <c r="L81" s="422"/>
      <c r="M81" s="422"/>
      <c r="N81" s="422"/>
      <c r="O81" s="422"/>
      <c r="P81" s="422"/>
      <c r="Q81" s="422"/>
      <c r="R81" s="422"/>
      <c r="S81" s="422"/>
      <c r="T81" s="422"/>
      <c r="U81" s="422"/>
      <c r="V81" s="422"/>
      <c r="W81" s="422"/>
      <c r="X81" s="422"/>
      <c r="Y81" s="422"/>
      <c r="Z81" s="422"/>
      <c r="AA81" s="422"/>
      <c r="AB81" s="446"/>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25">
      <c r="A82" s="1048"/>
      <c r="B82" s="1049"/>
      <c r="C82" s="1049"/>
      <c r="D82" s="1049"/>
      <c r="E82" s="1049"/>
      <c r="F82" s="1050"/>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25">
      <c r="A83" s="1048"/>
      <c r="B83" s="1049"/>
      <c r="C83" s="1049"/>
      <c r="D83" s="1049"/>
      <c r="E83" s="1049"/>
      <c r="F83" s="1050"/>
      <c r="G83" s="436"/>
      <c r="H83" s="437"/>
      <c r="I83" s="437"/>
      <c r="J83" s="437"/>
      <c r="K83" s="438"/>
      <c r="L83" s="439"/>
      <c r="M83" s="440"/>
      <c r="N83" s="440"/>
      <c r="O83" s="440"/>
      <c r="P83" s="440"/>
      <c r="Q83" s="440"/>
      <c r="R83" s="440"/>
      <c r="S83" s="440"/>
      <c r="T83" s="440"/>
      <c r="U83" s="440"/>
      <c r="V83" s="440"/>
      <c r="W83" s="440"/>
      <c r="X83" s="441"/>
      <c r="Y83" s="466"/>
      <c r="Z83" s="467"/>
      <c r="AA83" s="467"/>
      <c r="AB83" s="564"/>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25">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25">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25">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25">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25">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25">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25">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25">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25">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3">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25">
      <c r="A94" s="1048"/>
      <c r="B94" s="1049"/>
      <c r="C94" s="1049"/>
      <c r="D94" s="1049"/>
      <c r="E94" s="1049"/>
      <c r="F94" s="1050"/>
      <c r="G94" s="421" t="s">
        <v>412</v>
      </c>
      <c r="H94" s="422"/>
      <c r="I94" s="422"/>
      <c r="J94" s="422"/>
      <c r="K94" s="422"/>
      <c r="L94" s="422"/>
      <c r="M94" s="422"/>
      <c r="N94" s="422"/>
      <c r="O94" s="422"/>
      <c r="P94" s="422"/>
      <c r="Q94" s="422"/>
      <c r="R94" s="422"/>
      <c r="S94" s="422"/>
      <c r="T94" s="422"/>
      <c r="U94" s="422"/>
      <c r="V94" s="422"/>
      <c r="W94" s="422"/>
      <c r="X94" s="422"/>
      <c r="Y94" s="422"/>
      <c r="Z94" s="422"/>
      <c r="AA94" s="422"/>
      <c r="AB94" s="446"/>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25">
      <c r="A95" s="1048"/>
      <c r="B95" s="1049"/>
      <c r="C95" s="1049"/>
      <c r="D95" s="1049"/>
      <c r="E95" s="1049"/>
      <c r="F95" s="1050"/>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25">
      <c r="A96" s="1048"/>
      <c r="B96" s="1049"/>
      <c r="C96" s="1049"/>
      <c r="D96" s="1049"/>
      <c r="E96" s="1049"/>
      <c r="F96" s="1050"/>
      <c r="G96" s="436"/>
      <c r="H96" s="437"/>
      <c r="I96" s="437"/>
      <c r="J96" s="437"/>
      <c r="K96" s="438"/>
      <c r="L96" s="439"/>
      <c r="M96" s="440"/>
      <c r="N96" s="440"/>
      <c r="O96" s="440"/>
      <c r="P96" s="440"/>
      <c r="Q96" s="440"/>
      <c r="R96" s="440"/>
      <c r="S96" s="440"/>
      <c r="T96" s="440"/>
      <c r="U96" s="440"/>
      <c r="V96" s="440"/>
      <c r="W96" s="440"/>
      <c r="X96" s="441"/>
      <c r="Y96" s="466"/>
      <c r="Z96" s="467"/>
      <c r="AA96" s="467"/>
      <c r="AB96" s="564"/>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25">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25">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25">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25">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25">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25">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25">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25">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25">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3">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3"/>
    <row r="108" spans="1:50" ht="30" customHeight="1" x14ac:dyDescent="0.25">
      <c r="A108" s="1045" t="s">
        <v>29</v>
      </c>
      <c r="B108" s="1046"/>
      <c r="C108" s="1046"/>
      <c r="D108" s="1046"/>
      <c r="E108" s="1046"/>
      <c r="F108" s="1047"/>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25">
      <c r="A109" s="1048"/>
      <c r="B109" s="1049"/>
      <c r="C109" s="1049"/>
      <c r="D109" s="1049"/>
      <c r="E109" s="1049"/>
      <c r="F109" s="1050"/>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25">
      <c r="A110" s="1048"/>
      <c r="B110" s="1049"/>
      <c r="C110" s="1049"/>
      <c r="D110" s="1049"/>
      <c r="E110" s="1049"/>
      <c r="F110" s="1050"/>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4"/>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25">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25">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25">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25">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25">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25">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25">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25">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25">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3">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25">
      <c r="A121" s="1048"/>
      <c r="B121" s="1049"/>
      <c r="C121" s="1049"/>
      <c r="D121" s="1049"/>
      <c r="E121" s="1049"/>
      <c r="F121" s="1050"/>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25">
      <c r="A122" s="1048"/>
      <c r="B122" s="1049"/>
      <c r="C122" s="1049"/>
      <c r="D122" s="1049"/>
      <c r="E122" s="1049"/>
      <c r="F122" s="1050"/>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25">
      <c r="A123" s="1048"/>
      <c r="B123" s="1049"/>
      <c r="C123" s="1049"/>
      <c r="D123" s="1049"/>
      <c r="E123" s="1049"/>
      <c r="F123" s="1050"/>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4"/>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25">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25">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25">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25">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25">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25">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25">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25">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25">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3">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25">
      <c r="A134" s="1048"/>
      <c r="B134" s="1049"/>
      <c r="C134" s="1049"/>
      <c r="D134" s="1049"/>
      <c r="E134" s="1049"/>
      <c r="F134" s="1050"/>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25">
      <c r="A135" s="1048"/>
      <c r="B135" s="1049"/>
      <c r="C135" s="1049"/>
      <c r="D135" s="1049"/>
      <c r="E135" s="1049"/>
      <c r="F135" s="1050"/>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25">
      <c r="A136" s="1048"/>
      <c r="B136" s="1049"/>
      <c r="C136" s="1049"/>
      <c r="D136" s="1049"/>
      <c r="E136" s="1049"/>
      <c r="F136" s="1050"/>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4"/>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25">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25">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25">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25">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25">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25">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25">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25">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25">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3">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25">
      <c r="A147" s="1048"/>
      <c r="B147" s="1049"/>
      <c r="C147" s="1049"/>
      <c r="D147" s="1049"/>
      <c r="E147" s="1049"/>
      <c r="F147" s="1050"/>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25">
      <c r="A148" s="1048"/>
      <c r="B148" s="1049"/>
      <c r="C148" s="1049"/>
      <c r="D148" s="1049"/>
      <c r="E148" s="1049"/>
      <c r="F148" s="1050"/>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25">
      <c r="A149" s="1048"/>
      <c r="B149" s="1049"/>
      <c r="C149" s="1049"/>
      <c r="D149" s="1049"/>
      <c r="E149" s="1049"/>
      <c r="F149" s="1050"/>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4"/>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25">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25">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25">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25">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25">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25">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25">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25">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25">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3">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3"/>
    <row r="161" spans="1:50" ht="30" customHeight="1" x14ac:dyDescent="0.25">
      <c r="A161" s="1045" t="s">
        <v>29</v>
      </c>
      <c r="B161" s="1046"/>
      <c r="C161" s="1046"/>
      <c r="D161" s="1046"/>
      <c r="E161" s="1046"/>
      <c r="F161" s="1047"/>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25">
      <c r="A162" s="1048"/>
      <c r="B162" s="1049"/>
      <c r="C162" s="1049"/>
      <c r="D162" s="1049"/>
      <c r="E162" s="1049"/>
      <c r="F162" s="1050"/>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25">
      <c r="A163" s="1048"/>
      <c r="B163" s="1049"/>
      <c r="C163" s="1049"/>
      <c r="D163" s="1049"/>
      <c r="E163" s="1049"/>
      <c r="F163" s="1050"/>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4"/>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25">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25">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25">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25">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25">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25">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25">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25">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25">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3">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25">
      <c r="A174" s="1048"/>
      <c r="B174" s="1049"/>
      <c r="C174" s="1049"/>
      <c r="D174" s="1049"/>
      <c r="E174" s="1049"/>
      <c r="F174" s="1050"/>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25">
      <c r="A175" s="1048"/>
      <c r="B175" s="1049"/>
      <c r="C175" s="1049"/>
      <c r="D175" s="1049"/>
      <c r="E175" s="1049"/>
      <c r="F175" s="1050"/>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25">
      <c r="A176" s="1048"/>
      <c r="B176" s="1049"/>
      <c r="C176" s="1049"/>
      <c r="D176" s="1049"/>
      <c r="E176" s="1049"/>
      <c r="F176" s="1050"/>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4"/>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25">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25">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25">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25">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25">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25">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25">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25">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25">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3">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25">
      <c r="A187" s="1048"/>
      <c r="B187" s="1049"/>
      <c r="C187" s="1049"/>
      <c r="D187" s="1049"/>
      <c r="E187" s="1049"/>
      <c r="F187" s="1050"/>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25">
      <c r="A188" s="1048"/>
      <c r="B188" s="1049"/>
      <c r="C188" s="1049"/>
      <c r="D188" s="1049"/>
      <c r="E188" s="1049"/>
      <c r="F188" s="1050"/>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25">
      <c r="A189" s="1048"/>
      <c r="B189" s="1049"/>
      <c r="C189" s="1049"/>
      <c r="D189" s="1049"/>
      <c r="E189" s="1049"/>
      <c r="F189" s="1050"/>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4"/>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25">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25">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25">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25">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25">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25">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25">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25">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25">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3">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25">
      <c r="A200" s="1048"/>
      <c r="B200" s="1049"/>
      <c r="C200" s="1049"/>
      <c r="D200" s="1049"/>
      <c r="E200" s="1049"/>
      <c r="F200" s="1050"/>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25">
      <c r="A201" s="1048"/>
      <c r="B201" s="1049"/>
      <c r="C201" s="1049"/>
      <c r="D201" s="1049"/>
      <c r="E201" s="1049"/>
      <c r="F201" s="1050"/>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25">
      <c r="A202" s="1048"/>
      <c r="B202" s="1049"/>
      <c r="C202" s="1049"/>
      <c r="D202" s="1049"/>
      <c r="E202" s="1049"/>
      <c r="F202" s="1050"/>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4"/>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25">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25">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25">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25">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25">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25">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25">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25">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25">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3">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3"/>
    <row r="214" spans="1:50" ht="30" customHeight="1" x14ac:dyDescent="0.25">
      <c r="A214" s="1065" t="s">
        <v>29</v>
      </c>
      <c r="B214" s="1066"/>
      <c r="C214" s="1066"/>
      <c r="D214" s="1066"/>
      <c r="E214" s="1066"/>
      <c r="F214" s="1067"/>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25">
      <c r="A215" s="1048"/>
      <c r="B215" s="1049"/>
      <c r="C215" s="1049"/>
      <c r="D215" s="1049"/>
      <c r="E215" s="1049"/>
      <c r="F215" s="1050"/>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25">
      <c r="A216" s="1048"/>
      <c r="B216" s="1049"/>
      <c r="C216" s="1049"/>
      <c r="D216" s="1049"/>
      <c r="E216" s="1049"/>
      <c r="F216" s="1050"/>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4"/>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25">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25">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25">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25">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25">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25">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25">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25">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25">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3">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25">
      <c r="A227" s="1048"/>
      <c r="B227" s="1049"/>
      <c r="C227" s="1049"/>
      <c r="D227" s="1049"/>
      <c r="E227" s="1049"/>
      <c r="F227" s="1050"/>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25">
      <c r="A228" s="1048"/>
      <c r="B228" s="1049"/>
      <c r="C228" s="1049"/>
      <c r="D228" s="1049"/>
      <c r="E228" s="1049"/>
      <c r="F228" s="1050"/>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25">
      <c r="A229" s="1048"/>
      <c r="B229" s="1049"/>
      <c r="C229" s="1049"/>
      <c r="D229" s="1049"/>
      <c r="E229" s="1049"/>
      <c r="F229" s="1050"/>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4"/>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25">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25">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25">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25">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25">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25">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25">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25">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25">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3">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25">
      <c r="A240" s="1048"/>
      <c r="B240" s="1049"/>
      <c r="C240" s="1049"/>
      <c r="D240" s="1049"/>
      <c r="E240" s="1049"/>
      <c r="F240" s="1050"/>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25">
      <c r="A241" s="1048"/>
      <c r="B241" s="1049"/>
      <c r="C241" s="1049"/>
      <c r="D241" s="1049"/>
      <c r="E241" s="1049"/>
      <c r="F241" s="1050"/>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25">
      <c r="A242" s="1048"/>
      <c r="B242" s="1049"/>
      <c r="C242" s="1049"/>
      <c r="D242" s="1049"/>
      <c r="E242" s="1049"/>
      <c r="F242" s="1050"/>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4"/>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25">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25">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25">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25">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25">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25">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25">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25">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25">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3">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25">
      <c r="A253" s="1048"/>
      <c r="B253" s="1049"/>
      <c r="C253" s="1049"/>
      <c r="D253" s="1049"/>
      <c r="E253" s="1049"/>
      <c r="F253" s="1050"/>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25">
      <c r="A254" s="1048"/>
      <c r="B254" s="1049"/>
      <c r="C254" s="1049"/>
      <c r="D254" s="1049"/>
      <c r="E254" s="1049"/>
      <c r="F254" s="1050"/>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25">
      <c r="A255" s="1048"/>
      <c r="B255" s="1049"/>
      <c r="C255" s="1049"/>
      <c r="D255" s="1049"/>
      <c r="E255" s="1049"/>
      <c r="F255" s="1050"/>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4"/>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25">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25">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25">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25">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25">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25">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25">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25">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25">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3">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5"/>
      <c r="B3" s="345"/>
      <c r="C3" s="345" t="s">
        <v>27</v>
      </c>
      <c r="D3" s="345"/>
      <c r="E3" s="345"/>
      <c r="F3" s="345"/>
      <c r="G3" s="345"/>
      <c r="H3" s="345"/>
      <c r="I3" s="345"/>
      <c r="J3" s="251" t="s">
        <v>434</v>
      </c>
      <c r="K3" s="418"/>
      <c r="L3" s="418"/>
      <c r="M3" s="418"/>
      <c r="N3" s="418"/>
      <c r="O3" s="418"/>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25">
      <c r="A4" s="1068">
        <v>1</v>
      </c>
      <c r="B4" s="1068">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25">
      <c r="A5" s="1068">
        <v>2</v>
      </c>
      <c r="B5" s="106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25">
      <c r="A6" s="1068">
        <v>3</v>
      </c>
      <c r="B6" s="106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25">
      <c r="A7" s="1068">
        <v>4</v>
      </c>
      <c r="B7" s="106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25">
      <c r="A8" s="1068">
        <v>5</v>
      </c>
      <c r="B8" s="106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25">
      <c r="A9" s="1068">
        <v>6</v>
      </c>
      <c r="B9" s="106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25">
      <c r="A10" s="1068">
        <v>7</v>
      </c>
      <c r="B10" s="106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25">
      <c r="A11" s="1068">
        <v>8</v>
      </c>
      <c r="B11" s="106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25">
      <c r="A12" s="1068">
        <v>9</v>
      </c>
      <c r="B12" s="106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25">
      <c r="A13" s="1068">
        <v>10</v>
      </c>
      <c r="B13" s="106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25">
      <c r="A14" s="1068">
        <v>11</v>
      </c>
      <c r="B14" s="106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25">
      <c r="A15" s="1068">
        <v>12</v>
      </c>
      <c r="B15" s="106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25">
      <c r="A16" s="1068">
        <v>13</v>
      </c>
      <c r="B16" s="106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25">
      <c r="A17" s="1068">
        <v>14</v>
      </c>
      <c r="B17" s="106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25">
      <c r="A18" s="1068">
        <v>15</v>
      </c>
      <c r="B18" s="106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25">
      <c r="A19" s="1068">
        <v>16</v>
      </c>
      <c r="B19" s="106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25">
      <c r="A20" s="1068">
        <v>17</v>
      </c>
      <c r="B20" s="106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25">
      <c r="A21" s="1068">
        <v>18</v>
      </c>
      <c r="B21" s="106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25">
      <c r="A22" s="1068">
        <v>19</v>
      </c>
      <c r="B22" s="106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25">
      <c r="A23" s="1068">
        <v>20</v>
      </c>
      <c r="B23" s="106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25">
      <c r="A24" s="1068">
        <v>21</v>
      </c>
      <c r="B24" s="106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25">
      <c r="A25" s="1068">
        <v>22</v>
      </c>
      <c r="B25" s="106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25">
      <c r="A26" s="1068">
        <v>23</v>
      </c>
      <c r="B26" s="106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25">
      <c r="A27" s="1068">
        <v>24</v>
      </c>
      <c r="B27" s="106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25">
      <c r="A28" s="1068">
        <v>25</v>
      </c>
      <c r="B28" s="106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25">
      <c r="A29" s="1068">
        <v>26</v>
      </c>
      <c r="B29" s="106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25">
      <c r="A30" s="1068">
        <v>27</v>
      </c>
      <c r="B30" s="106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25">
      <c r="A31" s="1068">
        <v>28</v>
      </c>
      <c r="B31" s="106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25">
      <c r="A32" s="1068">
        <v>29</v>
      </c>
      <c r="B32" s="106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25">
      <c r="A33" s="1068">
        <v>30</v>
      </c>
      <c r="B33" s="106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45"/>
      <c r="B36" s="345"/>
      <c r="C36" s="345" t="s">
        <v>27</v>
      </c>
      <c r="D36" s="345"/>
      <c r="E36" s="345"/>
      <c r="F36" s="345"/>
      <c r="G36" s="345"/>
      <c r="H36" s="345"/>
      <c r="I36" s="345"/>
      <c r="J36" s="251" t="s">
        <v>434</v>
      </c>
      <c r="K36" s="418"/>
      <c r="L36" s="418"/>
      <c r="M36" s="418"/>
      <c r="N36" s="418"/>
      <c r="O36" s="418"/>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25">
      <c r="A37" s="1068">
        <v>1</v>
      </c>
      <c r="B37" s="1068">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25">
      <c r="A38" s="1068">
        <v>2</v>
      </c>
      <c r="B38" s="106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25">
      <c r="A39" s="1068">
        <v>3</v>
      </c>
      <c r="B39" s="106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25">
      <c r="A40" s="1068">
        <v>4</v>
      </c>
      <c r="B40" s="106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25">
      <c r="A41" s="1068">
        <v>5</v>
      </c>
      <c r="B41" s="106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25">
      <c r="A42" s="1068">
        <v>6</v>
      </c>
      <c r="B42" s="106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25">
      <c r="A43" s="1068">
        <v>7</v>
      </c>
      <c r="B43" s="106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25">
      <c r="A44" s="1068">
        <v>8</v>
      </c>
      <c r="B44" s="106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25">
      <c r="A45" s="1068">
        <v>9</v>
      </c>
      <c r="B45" s="106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25">
      <c r="A46" s="1068">
        <v>10</v>
      </c>
      <c r="B46" s="106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25">
      <c r="A47" s="1068">
        <v>11</v>
      </c>
      <c r="B47" s="106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25">
      <c r="A48" s="1068">
        <v>12</v>
      </c>
      <c r="B48" s="106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25">
      <c r="A49" s="1068">
        <v>13</v>
      </c>
      <c r="B49" s="106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25">
      <c r="A50" s="1068">
        <v>14</v>
      </c>
      <c r="B50" s="106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25">
      <c r="A51" s="1068">
        <v>15</v>
      </c>
      <c r="B51" s="106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25">
      <c r="A52" s="1068">
        <v>16</v>
      </c>
      <c r="B52" s="106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25">
      <c r="A53" s="1068">
        <v>17</v>
      </c>
      <c r="B53" s="106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25">
      <c r="A54" s="1068">
        <v>18</v>
      </c>
      <c r="B54" s="106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25">
      <c r="A55" s="1068">
        <v>19</v>
      </c>
      <c r="B55" s="106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25">
      <c r="A56" s="1068">
        <v>20</v>
      </c>
      <c r="B56" s="106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25">
      <c r="A57" s="1068">
        <v>21</v>
      </c>
      <c r="B57" s="106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25">
      <c r="A58" s="1068">
        <v>22</v>
      </c>
      <c r="B58" s="106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25">
      <c r="A59" s="1068">
        <v>23</v>
      </c>
      <c r="B59" s="106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25">
      <c r="A60" s="1068">
        <v>24</v>
      </c>
      <c r="B60" s="106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25">
      <c r="A61" s="1068">
        <v>25</v>
      </c>
      <c r="B61" s="106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25">
      <c r="A62" s="1068">
        <v>26</v>
      </c>
      <c r="B62" s="106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25">
      <c r="A63" s="1068">
        <v>27</v>
      </c>
      <c r="B63" s="106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25">
      <c r="A64" s="1068">
        <v>28</v>
      </c>
      <c r="B64" s="106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25">
      <c r="A65" s="1068">
        <v>29</v>
      </c>
      <c r="B65" s="106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25">
      <c r="A66" s="1068">
        <v>30</v>
      </c>
      <c r="B66" s="106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45"/>
      <c r="B69" s="345"/>
      <c r="C69" s="345" t="s">
        <v>27</v>
      </c>
      <c r="D69" s="345"/>
      <c r="E69" s="345"/>
      <c r="F69" s="345"/>
      <c r="G69" s="345"/>
      <c r="H69" s="345"/>
      <c r="I69" s="345"/>
      <c r="J69" s="251" t="s">
        <v>434</v>
      </c>
      <c r="K69" s="418"/>
      <c r="L69" s="418"/>
      <c r="M69" s="418"/>
      <c r="N69" s="418"/>
      <c r="O69" s="418"/>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25">
      <c r="A70" s="1068">
        <v>1</v>
      </c>
      <c r="B70" s="1068">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25">
      <c r="A71" s="1068">
        <v>2</v>
      </c>
      <c r="B71" s="106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25">
      <c r="A72" s="1068">
        <v>3</v>
      </c>
      <c r="B72" s="106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25">
      <c r="A73" s="1068">
        <v>4</v>
      </c>
      <c r="B73" s="106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25">
      <c r="A74" s="1068">
        <v>5</v>
      </c>
      <c r="B74" s="106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25">
      <c r="A75" s="1068">
        <v>6</v>
      </c>
      <c r="B75" s="106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25">
      <c r="A76" s="1068">
        <v>7</v>
      </c>
      <c r="B76" s="106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25">
      <c r="A77" s="1068">
        <v>8</v>
      </c>
      <c r="B77" s="106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25">
      <c r="A78" s="1068">
        <v>9</v>
      </c>
      <c r="B78" s="106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25">
      <c r="A79" s="1068">
        <v>10</v>
      </c>
      <c r="B79" s="106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25">
      <c r="A80" s="1068">
        <v>11</v>
      </c>
      <c r="B80" s="106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25">
      <c r="A81" s="1068">
        <v>12</v>
      </c>
      <c r="B81" s="106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25">
      <c r="A82" s="1068">
        <v>13</v>
      </c>
      <c r="B82" s="106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25">
      <c r="A83" s="1068">
        <v>14</v>
      </c>
      <c r="B83" s="106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25">
      <c r="A84" s="1068">
        <v>15</v>
      </c>
      <c r="B84" s="106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25">
      <c r="A85" s="1068">
        <v>16</v>
      </c>
      <c r="B85" s="106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25">
      <c r="A86" s="1068">
        <v>17</v>
      </c>
      <c r="B86" s="106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25">
      <c r="A87" s="1068">
        <v>18</v>
      </c>
      <c r="B87" s="106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25">
      <c r="A88" s="1068">
        <v>19</v>
      </c>
      <c r="B88" s="106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25">
      <c r="A89" s="1068">
        <v>20</v>
      </c>
      <c r="B89" s="106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25">
      <c r="A90" s="1068">
        <v>21</v>
      </c>
      <c r="B90" s="106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25">
      <c r="A91" s="1068">
        <v>22</v>
      </c>
      <c r="B91" s="106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25">
      <c r="A92" s="1068">
        <v>23</v>
      </c>
      <c r="B92" s="106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25">
      <c r="A93" s="1068">
        <v>24</v>
      </c>
      <c r="B93" s="106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25">
      <c r="A94" s="1068">
        <v>25</v>
      </c>
      <c r="B94" s="106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25">
      <c r="A95" s="1068">
        <v>26</v>
      </c>
      <c r="B95" s="106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25">
      <c r="A96" s="1068">
        <v>27</v>
      </c>
      <c r="B96" s="106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25">
      <c r="A97" s="1068">
        <v>28</v>
      </c>
      <c r="B97" s="106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25">
      <c r="A98" s="1068">
        <v>29</v>
      </c>
      <c r="B98" s="106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25">
      <c r="A99" s="1068">
        <v>30</v>
      </c>
      <c r="B99" s="106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45"/>
      <c r="B102" s="345"/>
      <c r="C102" s="345" t="s">
        <v>27</v>
      </c>
      <c r="D102" s="345"/>
      <c r="E102" s="345"/>
      <c r="F102" s="345"/>
      <c r="G102" s="345"/>
      <c r="H102" s="345"/>
      <c r="I102" s="345"/>
      <c r="J102" s="251"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25">
      <c r="A103" s="1068">
        <v>1</v>
      </c>
      <c r="B103" s="106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25">
      <c r="A104" s="1068">
        <v>2</v>
      </c>
      <c r="B104" s="106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25">
      <c r="A105" s="1068">
        <v>3</v>
      </c>
      <c r="B105" s="106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25">
      <c r="A106" s="1068">
        <v>4</v>
      </c>
      <c r="B106" s="106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25">
      <c r="A107" s="1068">
        <v>5</v>
      </c>
      <c r="B107" s="106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25">
      <c r="A108" s="1068">
        <v>6</v>
      </c>
      <c r="B108" s="106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25">
      <c r="A109" s="1068">
        <v>7</v>
      </c>
      <c r="B109" s="106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25">
      <c r="A110" s="1068">
        <v>8</v>
      </c>
      <c r="B110" s="106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25">
      <c r="A111" s="1068">
        <v>9</v>
      </c>
      <c r="B111" s="106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25">
      <c r="A112" s="1068">
        <v>10</v>
      </c>
      <c r="B112" s="106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25">
      <c r="A113" s="1068">
        <v>11</v>
      </c>
      <c r="B113" s="106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25">
      <c r="A114" s="1068">
        <v>12</v>
      </c>
      <c r="B114" s="106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25">
      <c r="A115" s="1068">
        <v>13</v>
      </c>
      <c r="B115" s="106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25">
      <c r="A116" s="1068">
        <v>14</v>
      </c>
      <c r="B116" s="106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25">
      <c r="A117" s="1068">
        <v>15</v>
      </c>
      <c r="B117" s="106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25">
      <c r="A118" s="1068">
        <v>16</v>
      </c>
      <c r="B118" s="106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25">
      <c r="A119" s="1068">
        <v>17</v>
      </c>
      <c r="B119" s="106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25">
      <c r="A120" s="1068">
        <v>18</v>
      </c>
      <c r="B120" s="106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25">
      <c r="A121" s="1068">
        <v>19</v>
      </c>
      <c r="B121" s="106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25">
      <c r="A122" s="1068">
        <v>20</v>
      </c>
      <c r="B122" s="106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25">
      <c r="A123" s="1068">
        <v>21</v>
      </c>
      <c r="B123" s="106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25">
      <c r="A124" s="1068">
        <v>22</v>
      </c>
      <c r="B124" s="106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25">
      <c r="A125" s="1068">
        <v>23</v>
      </c>
      <c r="B125" s="106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25">
      <c r="A126" s="1068">
        <v>24</v>
      </c>
      <c r="B126" s="106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25">
      <c r="A127" s="1068">
        <v>25</v>
      </c>
      <c r="B127" s="106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25">
      <c r="A128" s="1068">
        <v>26</v>
      </c>
      <c r="B128" s="106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25">
      <c r="A129" s="1068">
        <v>27</v>
      </c>
      <c r="B129" s="106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25">
      <c r="A130" s="1068">
        <v>28</v>
      </c>
      <c r="B130" s="106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25">
      <c r="A131" s="1068">
        <v>29</v>
      </c>
      <c r="B131" s="106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25">
      <c r="A132" s="1068">
        <v>30</v>
      </c>
      <c r="B132" s="106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45"/>
      <c r="B135" s="345"/>
      <c r="C135" s="345" t="s">
        <v>27</v>
      </c>
      <c r="D135" s="345"/>
      <c r="E135" s="345"/>
      <c r="F135" s="345"/>
      <c r="G135" s="345"/>
      <c r="H135" s="345"/>
      <c r="I135" s="345"/>
      <c r="J135" s="251"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25">
      <c r="A136" s="1068">
        <v>1</v>
      </c>
      <c r="B136" s="106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25">
      <c r="A137" s="1068">
        <v>2</v>
      </c>
      <c r="B137" s="106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25">
      <c r="A138" s="1068">
        <v>3</v>
      </c>
      <c r="B138" s="106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25">
      <c r="A139" s="1068">
        <v>4</v>
      </c>
      <c r="B139" s="106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25">
      <c r="A140" s="1068">
        <v>5</v>
      </c>
      <c r="B140" s="106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25">
      <c r="A141" s="1068">
        <v>6</v>
      </c>
      <c r="B141" s="106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25">
      <c r="A142" s="1068">
        <v>7</v>
      </c>
      <c r="B142" s="106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25">
      <c r="A143" s="1068">
        <v>8</v>
      </c>
      <c r="B143" s="106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25">
      <c r="A144" s="1068">
        <v>9</v>
      </c>
      <c r="B144" s="106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25">
      <c r="A145" s="1068">
        <v>10</v>
      </c>
      <c r="B145" s="106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25">
      <c r="A146" s="1068">
        <v>11</v>
      </c>
      <c r="B146" s="106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25">
      <c r="A147" s="1068">
        <v>12</v>
      </c>
      <c r="B147" s="106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25">
      <c r="A148" s="1068">
        <v>13</v>
      </c>
      <c r="B148" s="106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25">
      <c r="A149" s="1068">
        <v>14</v>
      </c>
      <c r="B149" s="106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25">
      <c r="A150" s="1068">
        <v>15</v>
      </c>
      <c r="B150" s="106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25">
      <c r="A151" s="1068">
        <v>16</v>
      </c>
      <c r="B151" s="106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25">
      <c r="A152" s="1068">
        <v>17</v>
      </c>
      <c r="B152" s="106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25">
      <c r="A153" s="1068">
        <v>18</v>
      </c>
      <c r="B153" s="106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25">
      <c r="A154" s="1068">
        <v>19</v>
      </c>
      <c r="B154" s="106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25">
      <c r="A155" s="1068">
        <v>20</v>
      </c>
      <c r="B155" s="106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25">
      <c r="A156" s="1068">
        <v>21</v>
      </c>
      <c r="B156" s="106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25">
      <c r="A157" s="1068">
        <v>22</v>
      </c>
      <c r="B157" s="106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25">
      <c r="A158" s="1068">
        <v>23</v>
      </c>
      <c r="B158" s="106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25">
      <c r="A159" s="1068">
        <v>24</v>
      </c>
      <c r="B159" s="106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25">
      <c r="A160" s="1068">
        <v>25</v>
      </c>
      <c r="B160" s="106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25">
      <c r="A161" s="1068">
        <v>26</v>
      </c>
      <c r="B161" s="106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25">
      <c r="A162" s="1068">
        <v>27</v>
      </c>
      <c r="B162" s="106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25">
      <c r="A163" s="1068">
        <v>28</v>
      </c>
      <c r="B163" s="106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25">
      <c r="A164" s="1068">
        <v>29</v>
      </c>
      <c r="B164" s="106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25">
      <c r="A165" s="1068">
        <v>30</v>
      </c>
      <c r="B165" s="106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45"/>
      <c r="B168" s="345"/>
      <c r="C168" s="345" t="s">
        <v>27</v>
      </c>
      <c r="D168" s="345"/>
      <c r="E168" s="345"/>
      <c r="F168" s="345"/>
      <c r="G168" s="345"/>
      <c r="H168" s="345"/>
      <c r="I168" s="345"/>
      <c r="J168" s="251"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25">
      <c r="A169" s="1068">
        <v>1</v>
      </c>
      <c r="B169" s="106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25">
      <c r="A170" s="1068">
        <v>2</v>
      </c>
      <c r="B170" s="106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25">
      <c r="A171" s="1068">
        <v>3</v>
      </c>
      <c r="B171" s="106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25">
      <c r="A172" s="1068">
        <v>4</v>
      </c>
      <c r="B172" s="106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25">
      <c r="A173" s="1068">
        <v>5</v>
      </c>
      <c r="B173" s="106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25">
      <c r="A174" s="1068">
        <v>6</v>
      </c>
      <c r="B174" s="106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25">
      <c r="A175" s="1068">
        <v>7</v>
      </c>
      <c r="B175" s="106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25">
      <c r="A176" s="1068">
        <v>8</v>
      </c>
      <c r="B176" s="106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25">
      <c r="A177" s="1068">
        <v>9</v>
      </c>
      <c r="B177" s="106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25">
      <c r="A178" s="1068">
        <v>10</v>
      </c>
      <c r="B178" s="106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25">
      <c r="A179" s="1068">
        <v>11</v>
      </c>
      <c r="B179" s="106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25">
      <c r="A180" s="1068">
        <v>12</v>
      </c>
      <c r="B180" s="106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25">
      <c r="A181" s="1068">
        <v>13</v>
      </c>
      <c r="B181" s="106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25">
      <c r="A182" s="1068">
        <v>14</v>
      </c>
      <c r="B182" s="106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25">
      <c r="A183" s="1068">
        <v>15</v>
      </c>
      <c r="B183" s="106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25">
      <c r="A184" s="1068">
        <v>16</v>
      </c>
      <c r="B184" s="106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25">
      <c r="A185" s="1068">
        <v>17</v>
      </c>
      <c r="B185" s="106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25">
      <c r="A186" s="1068">
        <v>18</v>
      </c>
      <c r="B186" s="106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25">
      <c r="A187" s="1068">
        <v>19</v>
      </c>
      <c r="B187" s="106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25">
      <c r="A188" s="1068">
        <v>20</v>
      </c>
      <c r="B188" s="106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25">
      <c r="A189" s="1068">
        <v>21</v>
      </c>
      <c r="B189" s="106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25">
      <c r="A190" s="1068">
        <v>22</v>
      </c>
      <c r="B190" s="106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25">
      <c r="A191" s="1068">
        <v>23</v>
      </c>
      <c r="B191" s="106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25">
      <c r="A192" s="1068">
        <v>24</v>
      </c>
      <c r="B192" s="106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25">
      <c r="A193" s="1068">
        <v>25</v>
      </c>
      <c r="B193" s="106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25">
      <c r="A194" s="1068">
        <v>26</v>
      </c>
      <c r="B194" s="106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25">
      <c r="A195" s="1068">
        <v>27</v>
      </c>
      <c r="B195" s="106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25">
      <c r="A196" s="1068">
        <v>28</v>
      </c>
      <c r="B196" s="106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25">
      <c r="A197" s="1068">
        <v>29</v>
      </c>
      <c r="B197" s="106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25">
      <c r="A198" s="1068">
        <v>30</v>
      </c>
      <c r="B198" s="106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45"/>
      <c r="B201" s="345"/>
      <c r="C201" s="345" t="s">
        <v>27</v>
      </c>
      <c r="D201" s="345"/>
      <c r="E201" s="345"/>
      <c r="F201" s="345"/>
      <c r="G201" s="345"/>
      <c r="H201" s="345"/>
      <c r="I201" s="345"/>
      <c r="J201" s="251"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25">
      <c r="A202" s="1068">
        <v>1</v>
      </c>
      <c r="B202" s="106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25">
      <c r="A203" s="1068">
        <v>2</v>
      </c>
      <c r="B203" s="106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25">
      <c r="A204" s="1068">
        <v>3</v>
      </c>
      <c r="B204" s="106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25">
      <c r="A205" s="1068">
        <v>4</v>
      </c>
      <c r="B205" s="106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25">
      <c r="A206" s="1068">
        <v>5</v>
      </c>
      <c r="B206" s="106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25">
      <c r="A207" s="1068">
        <v>6</v>
      </c>
      <c r="B207" s="106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25">
      <c r="A208" s="1068">
        <v>7</v>
      </c>
      <c r="B208" s="106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25">
      <c r="A209" s="1068">
        <v>8</v>
      </c>
      <c r="B209" s="106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25">
      <c r="A210" s="1068">
        <v>9</v>
      </c>
      <c r="B210" s="106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25">
      <c r="A211" s="1068">
        <v>10</v>
      </c>
      <c r="B211" s="106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25">
      <c r="A212" s="1068">
        <v>11</v>
      </c>
      <c r="B212" s="106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25">
      <c r="A213" s="1068">
        <v>12</v>
      </c>
      <c r="B213" s="106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25">
      <c r="A214" s="1068">
        <v>13</v>
      </c>
      <c r="B214" s="106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25">
      <c r="A215" s="1068">
        <v>14</v>
      </c>
      <c r="B215" s="106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25">
      <c r="A216" s="1068">
        <v>15</v>
      </c>
      <c r="B216" s="106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25">
      <c r="A217" s="1068">
        <v>16</v>
      </c>
      <c r="B217" s="106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25">
      <c r="A218" s="1068">
        <v>17</v>
      </c>
      <c r="B218" s="106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25">
      <c r="A219" s="1068">
        <v>18</v>
      </c>
      <c r="B219" s="106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25">
      <c r="A220" s="1068">
        <v>19</v>
      </c>
      <c r="B220" s="106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25">
      <c r="A221" s="1068">
        <v>20</v>
      </c>
      <c r="B221" s="106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25">
      <c r="A222" s="1068">
        <v>21</v>
      </c>
      <c r="B222" s="106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25">
      <c r="A223" s="1068">
        <v>22</v>
      </c>
      <c r="B223" s="106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25">
      <c r="A224" s="1068">
        <v>23</v>
      </c>
      <c r="B224" s="106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25">
      <c r="A225" s="1068">
        <v>24</v>
      </c>
      <c r="B225" s="106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25">
      <c r="A226" s="1068">
        <v>25</v>
      </c>
      <c r="B226" s="106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25">
      <c r="A227" s="1068">
        <v>26</v>
      </c>
      <c r="B227" s="106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25">
      <c r="A228" s="1068">
        <v>27</v>
      </c>
      <c r="B228" s="106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25">
      <c r="A229" s="1068">
        <v>28</v>
      </c>
      <c r="B229" s="106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25">
      <c r="A230" s="1068">
        <v>29</v>
      </c>
      <c r="B230" s="106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25">
      <c r="A231" s="1068">
        <v>30</v>
      </c>
      <c r="B231" s="106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5">
      <c r="A234" s="345"/>
      <c r="B234" s="345"/>
      <c r="C234" s="345" t="s">
        <v>27</v>
      </c>
      <c r="D234" s="345"/>
      <c r="E234" s="345"/>
      <c r="F234" s="345"/>
      <c r="G234" s="345"/>
      <c r="H234" s="345"/>
      <c r="I234" s="345"/>
      <c r="J234" s="251"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25">
      <c r="A235" s="1068">
        <v>1</v>
      </c>
      <c r="B235" s="106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25">
      <c r="A236" s="1068">
        <v>2</v>
      </c>
      <c r="B236" s="106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25">
      <c r="A237" s="1068">
        <v>3</v>
      </c>
      <c r="B237" s="106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25">
      <c r="A238" s="1068">
        <v>4</v>
      </c>
      <c r="B238" s="106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25">
      <c r="A239" s="1068">
        <v>5</v>
      </c>
      <c r="B239" s="106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25">
      <c r="A240" s="1068">
        <v>6</v>
      </c>
      <c r="B240" s="106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25">
      <c r="A241" s="1068">
        <v>7</v>
      </c>
      <c r="B241" s="106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25">
      <c r="A242" s="1068">
        <v>8</v>
      </c>
      <c r="B242" s="106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25">
      <c r="A243" s="1068">
        <v>9</v>
      </c>
      <c r="B243" s="106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25">
      <c r="A244" s="1068">
        <v>10</v>
      </c>
      <c r="B244" s="106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25">
      <c r="A245" s="1068">
        <v>11</v>
      </c>
      <c r="B245" s="106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25">
      <c r="A246" s="1068">
        <v>12</v>
      </c>
      <c r="B246" s="106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25">
      <c r="A247" s="1068">
        <v>13</v>
      </c>
      <c r="B247" s="106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25">
      <c r="A248" s="1068">
        <v>14</v>
      </c>
      <c r="B248" s="106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25">
      <c r="A249" s="1068">
        <v>15</v>
      </c>
      <c r="B249" s="106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25">
      <c r="A250" s="1068">
        <v>16</v>
      </c>
      <c r="B250" s="106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25">
      <c r="A251" s="1068">
        <v>17</v>
      </c>
      <c r="B251" s="106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25">
      <c r="A252" s="1068">
        <v>18</v>
      </c>
      <c r="B252" s="106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25">
      <c r="A253" s="1068">
        <v>19</v>
      </c>
      <c r="B253" s="106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25">
      <c r="A254" s="1068">
        <v>20</v>
      </c>
      <c r="B254" s="106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25">
      <c r="A255" s="1068">
        <v>21</v>
      </c>
      <c r="B255" s="106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25">
      <c r="A256" s="1068">
        <v>22</v>
      </c>
      <c r="B256" s="106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25">
      <c r="A257" s="1068">
        <v>23</v>
      </c>
      <c r="B257" s="106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25">
      <c r="A258" s="1068">
        <v>24</v>
      </c>
      <c r="B258" s="106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25">
      <c r="A259" s="1068">
        <v>25</v>
      </c>
      <c r="B259" s="106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25">
      <c r="A260" s="1068">
        <v>26</v>
      </c>
      <c r="B260" s="106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25">
      <c r="A261" s="1068">
        <v>27</v>
      </c>
      <c r="B261" s="106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25">
      <c r="A262" s="1068">
        <v>28</v>
      </c>
      <c r="B262" s="106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25">
      <c r="A263" s="1068">
        <v>29</v>
      </c>
      <c r="B263" s="106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25">
      <c r="A264" s="1068">
        <v>30</v>
      </c>
      <c r="B264" s="106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45"/>
      <c r="B267" s="345"/>
      <c r="C267" s="345" t="s">
        <v>27</v>
      </c>
      <c r="D267" s="345"/>
      <c r="E267" s="345"/>
      <c r="F267" s="345"/>
      <c r="G267" s="345"/>
      <c r="H267" s="345"/>
      <c r="I267" s="345"/>
      <c r="J267" s="251"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25">
      <c r="A268" s="1068">
        <v>1</v>
      </c>
      <c r="B268" s="106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25">
      <c r="A269" s="1068">
        <v>2</v>
      </c>
      <c r="B269" s="106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25">
      <c r="A270" s="1068">
        <v>3</v>
      </c>
      <c r="B270" s="106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25">
      <c r="A271" s="1068">
        <v>4</v>
      </c>
      <c r="B271" s="106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25">
      <c r="A272" s="1068">
        <v>5</v>
      </c>
      <c r="B272" s="106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25">
      <c r="A273" s="1068">
        <v>6</v>
      </c>
      <c r="B273" s="106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25">
      <c r="A274" s="1068">
        <v>7</v>
      </c>
      <c r="B274" s="106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25">
      <c r="A275" s="1068">
        <v>8</v>
      </c>
      <c r="B275" s="106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25">
      <c r="A276" s="1068">
        <v>9</v>
      </c>
      <c r="B276" s="106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25">
      <c r="A277" s="1068">
        <v>10</v>
      </c>
      <c r="B277" s="106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25">
      <c r="A278" s="1068">
        <v>11</v>
      </c>
      <c r="B278" s="106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25">
      <c r="A279" s="1068">
        <v>12</v>
      </c>
      <c r="B279" s="106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25">
      <c r="A280" s="1068">
        <v>13</v>
      </c>
      <c r="B280" s="106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25">
      <c r="A281" s="1068">
        <v>14</v>
      </c>
      <c r="B281" s="106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25">
      <c r="A282" s="1068">
        <v>15</v>
      </c>
      <c r="B282" s="106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25">
      <c r="A283" s="1068">
        <v>16</v>
      </c>
      <c r="B283" s="106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25">
      <c r="A284" s="1068">
        <v>17</v>
      </c>
      <c r="B284" s="106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25">
      <c r="A285" s="1068">
        <v>18</v>
      </c>
      <c r="B285" s="106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25">
      <c r="A286" s="1068">
        <v>19</v>
      </c>
      <c r="B286" s="106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25">
      <c r="A287" s="1068">
        <v>20</v>
      </c>
      <c r="B287" s="106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25">
      <c r="A288" s="1068">
        <v>21</v>
      </c>
      <c r="B288" s="106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25">
      <c r="A289" s="1068">
        <v>22</v>
      </c>
      <c r="B289" s="106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25">
      <c r="A290" s="1068">
        <v>23</v>
      </c>
      <c r="B290" s="106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25">
      <c r="A291" s="1068">
        <v>24</v>
      </c>
      <c r="B291" s="106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25">
      <c r="A292" s="1068">
        <v>25</v>
      </c>
      <c r="B292" s="106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25">
      <c r="A293" s="1068">
        <v>26</v>
      </c>
      <c r="B293" s="106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25">
      <c r="A294" s="1068">
        <v>27</v>
      </c>
      <c r="B294" s="106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25">
      <c r="A295" s="1068">
        <v>28</v>
      </c>
      <c r="B295" s="106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25">
      <c r="A296" s="1068">
        <v>29</v>
      </c>
      <c r="B296" s="106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25">
      <c r="A297" s="1068">
        <v>30</v>
      </c>
      <c r="B297" s="106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45"/>
      <c r="B300" s="345"/>
      <c r="C300" s="345" t="s">
        <v>27</v>
      </c>
      <c r="D300" s="345"/>
      <c r="E300" s="345"/>
      <c r="F300" s="345"/>
      <c r="G300" s="345"/>
      <c r="H300" s="345"/>
      <c r="I300" s="345"/>
      <c r="J300" s="251"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25">
      <c r="A301" s="1068">
        <v>1</v>
      </c>
      <c r="B301" s="106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25">
      <c r="A302" s="1068">
        <v>2</v>
      </c>
      <c r="B302" s="106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25">
      <c r="A303" s="1068">
        <v>3</v>
      </c>
      <c r="B303" s="106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25">
      <c r="A304" s="1068">
        <v>4</v>
      </c>
      <c r="B304" s="106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25">
      <c r="A305" s="1068">
        <v>5</v>
      </c>
      <c r="B305" s="106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25">
      <c r="A306" s="1068">
        <v>6</v>
      </c>
      <c r="B306" s="106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25">
      <c r="A307" s="1068">
        <v>7</v>
      </c>
      <c r="B307" s="106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25">
      <c r="A308" s="1068">
        <v>8</v>
      </c>
      <c r="B308" s="106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25">
      <c r="A309" s="1068">
        <v>9</v>
      </c>
      <c r="B309" s="106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25">
      <c r="A310" s="1068">
        <v>10</v>
      </c>
      <c r="B310" s="106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25">
      <c r="A311" s="1068">
        <v>11</v>
      </c>
      <c r="B311" s="106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25">
      <c r="A312" s="1068">
        <v>12</v>
      </c>
      <c r="B312" s="106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25">
      <c r="A313" s="1068">
        <v>13</v>
      </c>
      <c r="B313" s="106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25">
      <c r="A314" s="1068">
        <v>14</v>
      </c>
      <c r="B314" s="106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25">
      <c r="A315" s="1068">
        <v>15</v>
      </c>
      <c r="B315" s="106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25">
      <c r="A316" s="1068">
        <v>16</v>
      </c>
      <c r="B316" s="106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25">
      <c r="A317" s="1068">
        <v>17</v>
      </c>
      <c r="B317" s="106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25">
      <c r="A318" s="1068">
        <v>18</v>
      </c>
      <c r="B318" s="106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25">
      <c r="A319" s="1068">
        <v>19</v>
      </c>
      <c r="B319" s="106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25">
      <c r="A320" s="1068">
        <v>20</v>
      </c>
      <c r="B320" s="106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25">
      <c r="A321" s="1068">
        <v>21</v>
      </c>
      <c r="B321" s="106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25">
      <c r="A322" s="1068">
        <v>22</v>
      </c>
      <c r="B322" s="106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25">
      <c r="A323" s="1068">
        <v>23</v>
      </c>
      <c r="B323" s="106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25">
      <c r="A324" s="1068">
        <v>24</v>
      </c>
      <c r="B324" s="106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25">
      <c r="A325" s="1068">
        <v>25</v>
      </c>
      <c r="B325" s="106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25">
      <c r="A326" s="1068">
        <v>26</v>
      </c>
      <c r="B326" s="106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25">
      <c r="A327" s="1068">
        <v>27</v>
      </c>
      <c r="B327" s="106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25">
      <c r="A328" s="1068">
        <v>28</v>
      </c>
      <c r="B328" s="106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25">
      <c r="A329" s="1068">
        <v>29</v>
      </c>
      <c r="B329" s="106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25">
      <c r="A330" s="1068">
        <v>30</v>
      </c>
      <c r="B330" s="106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45"/>
      <c r="B333" s="345"/>
      <c r="C333" s="345" t="s">
        <v>27</v>
      </c>
      <c r="D333" s="345"/>
      <c r="E333" s="345"/>
      <c r="F333" s="345"/>
      <c r="G333" s="345"/>
      <c r="H333" s="345"/>
      <c r="I333" s="345"/>
      <c r="J333" s="251"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25">
      <c r="A334" s="1068">
        <v>1</v>
      </c>
      <c r="B334" s="106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25">
      <c r="A335" s="1068">
        <v>2</v>
      </c>
      <c r="B335" s="106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25">
      <c r="A336" s="1068">
        <v>3</v>
      </c>
      <c r="B336" s="106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25">
      <c r="A337" s="1068">
        <v>4</v>
      </c>
      <c r="B337" s="106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25">
      <c r="A338" s="1068">
        <v>5</v>
      </c>
      <c r="B338" s="106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25">
      <c r="A339" s="1068">
        <v>6</v>
      </c>
      <c r="B339" s="106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25">
      <c r="A340" s="1068">
        <v>7</v>
      </c>
      <c r="B340" s="106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25">
      <c r="A341" s="1068">
        <v>8</v>
      </c>
      <c r="B341" s="106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25">
      <c r="A342" s="1068">
        <v>9</v>
      </c>
      <c r="B342" s="106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25">
      <c r="A343" s="1068">
        <v>10</v>
      </c>
      <c r="B343" s="106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25">
      <c r="A344" s="1068">
        <v>11</v>
      </c>
      <c r="B344" s="106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25">
      <c r="A345" s="1068">
        <v>12</v>
      </c>
      <c r="B345" s="106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25">
      <c r="A346" s="1068">
        <v>13</v>
      </c>
      <c r="B346" s="106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25">
      <c r="A347" s="1068">
        <v>14</v>
      </c>
      <c r="B347" s="106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25">
      <c r="A348" s="1068">
        <v>15</v>
      </c>
      <c r="B348" s="106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25">
      <c r="A349" s="1068">
        <v>16</v>
      </c>
      <c r="B349" s="106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25">
      <c r="A350" s="1068">
        <v>17</v>
      </c>
      <c r="B350" s="106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25">
      <c r="A351" s="1068">
        <v>18</v>
      </c>
      <c r="B351" s="106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25">
      <c r="A352" s="1068">
        <v>19</v>
      </c>
      <c r="B352" s="106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25">
      <c r="A353" s="1068">
        <v>20</v>
      </c>
      <c r="B353" s="106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25">
      <c r="A354" s="1068">
        <v>21</v>
      </c>
      <c r="B354" s="106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25">
      <c r="A355" s="1068">
        <v>22</v>
      </c>
      <c r="B355" s="106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25">
      <c r="A356" s="1068">
        <v>23</v>
      </c>
      <c r="B356" s="106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25">
      <c r="A357" s="1068">
        <v>24</v>
      </c>
      <c r="B357" s="106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25">
      <c r="A358" s="1068">
        <v>25</v>
      </c>
      <c r="B358" s="106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25">
      <c r="A359" s="1068">
        <v>26</v>
      </c>
      <c r="B359" s="106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25">
      <c r="A360" s="1068">
        <v>27</v>
      </c>
      <c r="B360" s="106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25">
      <c r="A361" s="1068">
        <v>28</v>
      </c>
      <c r="B361" s="106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25">
      <c r="A362" s="1068">
        <v>29</v>
      </c>
      <c r="B362" s="106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25">
      <c r="A363" s="1068">
        <v>30</v>
      </c>
      <c r="B363" s="106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45"/>
      <c r="B366" s="345"/>
      <c r="C366" s="345" t="s">
        <v>27</v>
      </c>
      <c r="D366" s="345"/>
      <c r="E366" s="345"/>
      <c r="F366" s="345"/>
      <c r="G366" s="345"/>
      <c r="H366" s="345"/>
      <c r="I366" s="345"/>
      <c r="J366" s="251"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25">
      <c r="A367" s="1068">
        <v>1</v>
      </c>
      <c r="B367" s="106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25">
      <c r="A368" s="1068">
        <v>2</v>
      </c>
      <c r="B368" s="106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25">
      <c r="A369" s="1068">
        <v>3</v>
      </c>
      <c r="B369" s="106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25">
      <c r="A370" s="1068">
        <v>4</v>
      </c>
      <c r="B370" s="106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25">
      <c r="A371" s="1068">
        <v>5</v>
      </c>
      <c r="B371" s="106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25">
      <c r="A372" s="1068">
        <v>6</v>
      </c>
      <c r="B372" s="106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25">
      <c r="A373" s="1068">
        <v>7</v>
      </c>
      <c r="B373" s="106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25">
      <c r="A374" s="1068">
        <v>8</v>
      </c>
      <c r="B374" s="106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25">
      <c r="A375" s="1068">
        <v>9</v>
      </c>
      <c r="B375" s="106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25">
      <c r="A376" s="1068">
        <v>10</v>
      </c>
      <c r="B376" s="106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25">
      <c r="A377" s="1068">
        <v>11</v>
      </c>
      <c r="B377" s="106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25">
      <c r="A378" s="1068">
        <v>12</v>
      </c>
      <c r="B378" s="106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25">
      <c r="A379" s="1068">
        <v>13</v>
      </c>
      <c r="B379" s="106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25">
      <c r="A380" s="1068">
        <v>14</v>
      </c>
      <c r="B380" s="106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25">
      <c r="A381" s="1068">
        <v>15</v>
      </c>
      <c r="B381" s="106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25">
      <c r="A382" s="1068">
        <v>16</v>
      </c>
      <c r="B382" s="106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25">
      <c r="A383" s="1068">
        <v>17</v>
      </c>
      <c r="B383" s="106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25">
      <c r="A384" s="1068">
        <v>18</v>
      </c>
      <c r="B384" s="106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25">
      <c r="A385" s="1068">
        <v>19</v>
      </c>
      <c r="B385" s="106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25">
      <c r="A386" s="1068">
        <v>20</v>
      </c>
      <c r="B386" s="106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25">
      <c r="A387" s="1068">
        <v>21</v>
      </c>
      <c r="B387" s="106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25">
      <c r="A388" s="1068">
        <v>22</v>
      </c>
      <c r="B388" s="106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25">
      <c r="A389" s="1068">
        <v>23</v>
      </c>
      <c r="B389" s="106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25">
      <c r="A390" s="1068">
        <v>24</v>
      </c>
      <c r="B390" s="106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25">
      <c r="A391" s="1068">
        <v>25</v>
      </c>
      <c r="B391" s="106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25">
      <c r="A392" s="1068">
        <v>26</v>
      </c>
      <c r="B392" s="106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25">
      <c r="A393" s="1068">
        <v>27</v>
      </c>
      <c r="B393" s="106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25">
      <c r="A394" s="1068">
        <v>28</v>
      </c>
      <c r="B394" s="106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25">
      <c r="A395" s="1068">
        <v>29</v>
      </c>
      <c r="B395" s="106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25">
      <c r="A396" s="1068">
        <v>30</v>
      </c>
      <c r="B396" s="106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45"/>
      <c r="B399" s="345"/>
      <c r="C399" s="345" t="s">
        <v>27</v>
      </c>
      <c r="D399" s="345"/>
      <c r="E399" s="345"/>
      <c r="F399" s="345"/>
      <c r="G399" s="345"/>
      <c r="H399" s="345"/>
      <c r="I399" s="345"/>
      <c r="J399" s="251"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25">
      <c r="A400" s="1068">
        <v>1</v>
      </c>
      <c r="B400" s="106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25">
      <c r="A401" s="1068">
        <v>2</v>
      </c>
      <c r="B401" s="106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25">
      <c r="A402" s="1068">
        <v>3</v>
      </c>
      <c r="B402" s="106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25">
      <c r="A403" s="1068">
        <v>4</v>
      </c>
      <c r="B403" s="106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25">
      <c r="A404" s="1068">
        <v>5</v>
      </c>
      <c r="B404" s="106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25">
      <c r="A405" s="1068">
        <v>6</v>
      </c>
      <c r="B405" s="106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25">
      <c r="A406" s="1068">
        <v>7</v>
      </c>
      <c r="B406" s="106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25">
      <c r="A407" s="1068">
        <v>8</v>
      </c>
      <c r="B407" s="106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25">
      <c r="A408" s="1068">
        <v>9</v>
      </c>
      <c r="B408" s="106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25">
      <c r="A409" s="1068">
        <v>10</v>
      </c>
      <c r="B409" s="106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25">
      <c r="A410" s="1068">
        <v>11</v>
      </c>
      <c r="B410" s="106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25">
      <c r="A411" s="1068">
        <v>12</v>
      </c>
      <c r="B411" s="106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25">
      <c r="A412" s="1068">
        <v>13</v>
      </c>
      <c r="B412" s="106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25">
      <c r="A413" s="1068">
        <v>14</v>
      </c>
      <c r="B413" s="106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25">
      <c r="A414" s="1068">
        <v>15</v>
      </c>
      <c r="B414" s="106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25">
      <c r="A415" s="1068">
        <v>16</v>
      </c>
      <c r="B415" s="106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25">
      <c r="A416" s="1068">
        <v>17</v>
      </c>
      <c r="B416" s="106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25">
      <c r="A417" s="1068">
        <v>18</v>
      </c>
      <c r="B417" s="106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25">
      <c r="A418" s="1068">
        <v>19</v>
      </c>
      <c r="B418" s="106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25">
      <c r="A419" s="1068">
        <v>20</v>
      </c>
      <c r="B419" s="106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25">
      <c r="A420" s="1068">
        <v>21</v>
      </c>
      <c r="B420" s="106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25">
      <c r="A421" s="1068">
        <v>22</v>
      </c>
      <c r="B421" s="106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25">
      <c r="A422" s="1068">
        <v>23</v>
      </c>
      <c r="B422" s="106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25">
      <c r="A423" s="1068">
        <v>24</v>
      </c>
      <c r="B423" s="106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25">
      <c r="A424" s="1068">
        <v>25</v>
      </c>
      <c r="B424" s="106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25">
      <c r="A425" s="1068">
        <v>26</v>
      </c>
      <c r="B425" s="106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25">
      <c r="A426" s="1068">
        <v>27</v>
      </c>
      <c r="B426" s="106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25">
      <c r="A427" s="1068">
        <v>28</v>
      </c>
      <c r="B427" s="106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25">
      <c r="A428" s="1068">
        <v>29</v>
      </c>
      <c r="B428" s="106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25">
      <c r="A429" s="1068">
        <v>30</v>
      </c>
      <c r="B429" s="106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45"/>
      <c r="B432" s="345"/>
      <c r="C432" s="345" t="s">
        <v>27</v>
      </c>
      <c r="D432" s="345"/>
      <c r="E432" s="345"/>
      <c r="F432" s="345"/>
      <c r="G432" s="345"/>
      <c r="H432" s="345"/>
      <c r="I432" s="345"/>
      <c r="J432" s="251"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25">
      <c r="A433" s="1068">
        <v>1</v>
      </c>
      <c r="B433" s="106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25">
      <c r="A434" s="1068">
        <v>2</v>
      </c>
      <c r="B434" s="106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25">
      <c r="A435" s="1068">
        <v>3</v>
      </c>
      <c r="B435" s="106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25">
      <c r="A436" s="1068">
        <v>4</v>
      </c>
      <c r="B436" s="106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25">
      <c r="A437" s="1068">
        <v>5</v>
      </c>
      <c r="B437" s="106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25">
      <c r="A438" s="1068">
        <v>6</v>
      </c>
      <c r="B438" s="106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25">
      <c r="A439" s="1068">
        <v>7</v>
      </c>
      <c r="B439" s="106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25">
      <c r="A440" s="1068">
        <v>8</v>
      </c>
      <c r="B440" s="106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25">
      <c r="A441" s="1068">
        <v>9</v>
      </c>
      <c r="B441" s="106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25">
      <c r="A442" s="1068">
        <v>10</v>
      </c>
      <c r="B442" s="106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25">
      <c r="A443" s="1068">
        <v>11</v>
      </c>
      <c r="B443" s="106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25">
      <c r="A444" s="1068">
        <v>12</v>
      </c>
      <c r="B444" s="106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25">
      <c r="A445" s="1068">
        <v>13</v>
      </c>
      <c r="B445" s="106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25">
      <c r="A446" s="1068">
        <v>14</v>
      </c>
      <c r="B446" s="106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25">
      <c r="A447" s="1068">
        <v>15</v>
      </c>
      <c r="B447" s="106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25">
      <c r="A448" s="1068">
        <v>16</v>
      </c>
      <c r="B448" s="106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25">
      <c r="A449" s="1068">
        <v>17</v>
      </c>
      <c r="B449" s="106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25">
      <c r="A450" s="1068">
        <v>18</v>
      </c>
      <c r="B450" s="106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25">
      <c r="A451" s="1068">
        <v>19</v>
      </c>
      <c r="B451" s="106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25">
      <c r="A452" s="1068">
        <v>20</v>
      </c>
      <c r="B452" s="106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25">
      <c r="A453" s="1068">
        <v>21</v>
      </c>
      <c r="B453" s="106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25">
      <c r="A454" s="1068">
        <v>22</v>
      </c>
      <c r="B454" s="106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25">
      <c r="A455" s="1068">
        <v>23</v>
      </c>
      <c r="B455" s="106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25">
      <c r="A456" s="1068">
        <v>24</v>
      </c>
      <c r="B456" s="106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25">
      <c r="A457" s="1068">
        <v>25</v>
      </c>
      <c r="B457" s="106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25">
      <c r="A458" s="1068">
        <v>26</v>
      </c>
      <c r="B458" s="106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25">
      <c r="A459" s="1068">
        <v>27</v>
      </c>
      <c r="B459" s="106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25">
      <c r="A460" s="1068">
        <v>28</v>
      </c>
      <c r="B460" s="106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25">
      <c r="A461" s="1068">
        <v>29</v>
      </c>
      <c r="B461" s="106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25">
      <c r="A462" s="1068">
        <v>30</v>
      </c>
      <c r="B462" s="106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45"/>
      <c r="B465" s="345"/>
      <c r="C465" s="345" t="s">
        <v>27</v>
      </c>
      <c r="D465" s="345"/>
      <c r="E465" s="345"/>
      <c r="F465" s="345"/>
      <c r="G465" s="345"/>
      <c r="H465" s="345"/>
      <c r="I465" s="345"/>
      <c r="J465" s="251"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25">
      <c r="A466" s="1068">
        <v>1</v>
      </c>
      <c r="B466" s="106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25">
      <c r="A467" s="1068">
        <v>2</v>
      </c>
      <c r="B467" s="106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25">
      <c r="A468" s="1068">
        <v>3</v>
      </c>
      <c r="B468" s="106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25">
      <c r="A469" s="1068">
        <v>4</v>
      </c>
      <c r="B469" s="106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25">
      <c r="A470" s="1068">
        <v>5</v>
      </c>
      <c r="B470" s="106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25">
      <c r="A471" s="1068">
        <v>6</v>
      </c>
      <c r="B471" s="106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25">
      <c r="A472" s="1068">
        <v>7</v>
      </c>
      <c r="B472" s="106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25">
      <c r="A473" s="1068">
        <v>8</v>
      </c>
      <c r="B473" s="106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25">
      <c r="A474" s="1068">
        <v>9</v>
      </c>
      <c r="B474" s="106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25">
      <c r="A475" s="1068">
        <v>10</v>
      </c>
      <c r="B475" s="106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25">
      <c r="A476" s="1068">
        <v>11</v>
      </c>
      <c r="B476" s="106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25">
      <c r="A477" s="1068">
        <v>12</v>
      </c>
      <c r="B477" s="106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25">
      <c r="A478" s="1068">
        <v>13</v>
      </c>
      <c r="B478" s="106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25">
      <c r="A479" s="1068">
        <v>14</v>
      </c>
      <c r="B479" s="106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25">
      <c r="A480" s="1068">
        <v>15</v>
      </c>
      <c r="B480" s="106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25">
      <c r="A481" s="1068">
        <v>16</v>
      </c>
      <c r="B481" s="106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25">
      <c r="A482" s="1068">
        <v>17</v>
      </c>
      <c r="B482" s="106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25">
      <c r="A483" s="1068">
        <v>18</v>
      </c>
      <c r="B483" s="106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25">
      <c r="A484" s="1068">
        <v>19</v>
      </c>
      <c r="B484" s="106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25">
      <c r="A485" s="1068">
        <v>20</v>
      </c>
      <c r="B485" s="106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25">
      <c r="A486" s="1068">
        <v>21</v>
      </c>
      <c r="B486" s="106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25">
      <c r="A487" s="1068">
        <v>22</v>
      </c>
      <c r="B487" s="106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25">
      <c r="A488" s="1068">
        <v>23</v>
      </c>
      <c r="B488" s="106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25">
      <c r="A489" s="1068">
        <v>24</v>
      </c>
      <c r="B489" s="106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25">
      <c r="A490" s="1068">
        <v>25</v>
      </c>
      <c r="B490" s="106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25">
      <c r="A491" s="1068">
        <v>26</v>
      </c>
      <c r="B491" s="106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25">
      <c r="A492" s="1068">
        <v>27</v>
      </c>
      <c r="B492" s="106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25">
      <c r="A493" s="1068">
        <v>28</v>
      </c>
      <c r="B493" s="106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25">
      <c r="A494" s="1068">
        <v>29</v>
      </c>
      <c r="B494" s="106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25">
      <c r="A495" s="1068">
        <v>30</v>
      </c>
      <c r="B495" s="106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45"/>
      <c r="B498" s="345"/>
      <c r="C498" s="345" t="s">
        <v>27</v>
      </c>
      <c r="D498" s="345"/>
      <c r="E498" s="345"/>
      <c r="F498" s="345"/>
      <c r="G498" s="345"/>
      <c r="H498" s="345"/>
      <c r="I498" s="345"/>
      <c r="J498" s="251"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25">
      <c r="A499" s="1068">
        <v>1</v>
      </c>
      <c r="B499" s="106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25">
      <c r="A500" s="1068">
        <v>2</v>
      </c>
      <c r="B500" s="106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25">
      <c r="A501" s="1068">
        <v>3</v>
      </c>
      <c r="B501" s="106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25">
      <c r="A502" s="1068">
        <v>4</v>
      </c>
      <c r="B502" s="106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25">
      <c r="A503" s="1068">
        <v>5</v>
      </c>
      <c r="B503" s="106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25">
      <c r="A504" s="1068">
        <v>6</v>
      </c>
      <c r="B504" s="106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25">
      <c r="A505" s="1068">
        <v>7</v>
      </c>
      <c r="B505" s="106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25">
      <c r="A506" s="1068">
        <v>8</v>
      </c>
      <c r="B506" s="106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25">
      <c r="A507" s="1068">
        <v>9</v>
      </c>
      <c r="B507" s="106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25">
      <c r="A508" s="1068">
        <v>10</v>
      </c>
      <c r="B508" s="106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25">
      <c r="A509" s="1068">
        <v>11</v>
      </c>
      <c r="B509" s="106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25">
      <c r="A510" s="1068">
        <v>12</v>
      </c>
      <c r="B510" s="106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25">
      <c r="A511" s="1068">
        <v>13</v>
      </c>
      <c r="B511" s="106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25">
      <c r="A512" s="1068">
        <v>14</v>
      </c>
      <c r="B512" s="106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25">
      <c r="A513" s="1068">
        <v>15</v>
      </c>
      <c r="B513" s="106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25">
      <c r="A514" s="1068">
        <v>16</v>
      </c>
      <c r="B514" s="106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25">
      <c r="A515" s="1068">
        <v>17</v>
      </c>
      <c r="B515" s="106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25">
      <c r="A516" s="1068">
        <v>18</v>
      </c>
      <c r="B516" s="106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25">
      <c r="A517" s="1068">
        <v>19</v>
      </c>
      <c r="B517" s="106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25">
      <c r="A518" s="1068">
        <v>20</v>
      </c>
      <c r="B518" s="106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25">
      <c r="A519" s="1068">
        <v>21</v>
      </c>
      <c r="B519" s="106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25">
      <c r="A520" s="1068">
        <v>22</v>
      </c>
      <c r="B520" s="106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25">
      <c r="A521" s="1068">
        <v>23</v>
      </c>
      <c r="B521" s="106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25">
      <c r="A522" s="1068">
        <v>24</v>
      </c>
      <c r="B522" s="106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25">
      <c r="A523" s="1068">
        <v>25</v>
      </c>
      <c r="B523" s="106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25">
      <c r="A524" s="1068">
        <v>26</v>
      </c>
      <c r="B524" s="106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25">
      <c r="A525" s="1068">
        <v>27</v>
      </c>
      <c r="B525" s="106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25">
      <c r="A526" s="1068">
        <v>28</v>
      </c>
      <c r="B526" s="106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25">
      <c r="A527" s="1068">
        <v>29</v>
      </c>
      <c r="B527" s="106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25">
      <c r="A528" s="1068">
        <v>30</v>
      </c>
      <c r="B528" s="106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45"/>
      <c r="B531" s="345"/>
      <c r="C531" s="345" t="s">
        <v>27</v>
      </c>
      <c r="D531" s="345"/>
      <c r="E531" s="345"/>
      <c r="F531" s="345"/>
      <c r="G531" s="345"/>
      <c r="H531" s="345"/>
      <c r="I531" s="345"/>
      <c r="J531" s="251"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25">
      <c r="A532" s="1068">
        <v>1</v>
      </c>
      <c r="B532" s="106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25">
      <c r="A533" s="1068">
        <v>2</v>
      </c>
      <c r="B533" s="106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25">
      <c r="A534" s="1068">
        <v>3</v>
      </c>
      <c r="B534" s="106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25">
      <c r="A535" s="1068">
        <v>4</v>
      </c>
      <c r="B535" s="106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25">
      <c r="A536" s="1068">
        <v>5</v>
      </c>
      <c r="B536" s="106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25">
      <c r="A537" s="1068">
        <v>6</v>
      </c>
      <c r="B537" s="106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25">
      <c r="A538" s="1068">
        <v>7</v>
      </c>
      <c r="B538" s="106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25">
      <c r="A539" s="1068">
        <v>8</v>
      </c>
      <c r="B539" s="106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25">
      <c r="A540" s="1068">
        <v>9</v>
      </c>
      <c r="B540" s="106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25">
      <c r="A541" s="1068">
        <v>10</v>
      </c>
      <c r="B541" s="106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25">
      <c r="A542" s="1068">
        <v>11</v>
      </c>
      <c r="B542" s="106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25">
      <c r="A543" s="1068">
        <v>12</v>
      </c>
      <c r="B543" s="106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25">
      <c r="A544" s="1068">
        <v>13</v>
      </c>
      <c r="B544" s="106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25">
      <c r="A545" s="1068">
        <v>14</v>
      </c>
      <c r="B545" s="106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25">
      <c r="A546" s="1068">
        <v>15</v>
      </c>
      <c r="B546" s="106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25">
      <c r="A547" s="1068">
        <v>16</v>
      </c>
      <c r="B547" s="106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25">
      <c r="A548" s="1068">
        <v>17</v>
      </c>
      <c r="B548" s="106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25">
      <c r="A549" s="1068">
        <v>18</v>
      </c>
      <c r="B549" s="106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25">
      <c r="A550" s="1068">
        <v>19</v>
      </c>
      <c r="B550" s="106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25">
      <c r="A551" s="1068">
        <v>20</v>
      </c>
      <c r="B551" s="106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25">
      <c r="A552" s="1068">
        <v>21</v>
      </c>
      <c r="B552" s="106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25">
      <c r="A553" s="1068">
        <v>22</v>
      </c>
      <c r="B553" s="106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25">
      <c r="A554" s="1068">
        <v>23</v>
      </c>
      <c r="B554" s="106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25">
      <c r="A555" s="1068">
        <v>24</v>
      </c>
      <c r="B555" s="106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25">
      <c r="A556" s="1068">
        <v>25</v>
      </c>
      <c r="B556" s="106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25">
      <c r="A557" s="1068">
        <v>26</v>
      </c>
      <c r="B557" s="106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25">
      <c r="A558" s="1068">
        <v>27</v>
      </c>
      <c r="B558" s="106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25">
      <c r="A559" s="1068">
        <v>28</v>
      </c>
      <c r="B559" s="106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25">
      <c r="A560" s="1068">
        <v>29</v>
      </c>
      <c r="B560" s="106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25">
      <c r="A561" s="1068">
        <v>30</v>
      </c>
      <c r="B561" s="106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45"/>
      <c r="B564" s="345"/>
      <c r="C564" s="345" t="s">
        <v>27</v>
      </c>
      <c r="D564" s="345"/>
      <c r="E564" s="345"/>
      <c r="F564" s="345"/>
      <c r="G564" s="345"/>
      <c r="H564" s="345"/>
      <c r="I564" s="345"/>
      <c r="J564" s="251"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25">
      <c r="A565" s="1068">
        <v>1</v>
      </c>
      <c r="B565" s="106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25">
      <c r="A566" s="1068">
        <v>2</v>
      </c>
      <c r="B566" s="106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25">
      <c r="A567" s="1068">
        <v>3</v>
      </c>
      <c r="B567" s="106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25">
      <c r="A568" s="1068">
        <v>4</v>
      </c>
      <c r="B568" s="106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25">
      <c r="A569" s="1068">
        <v>5</v>
      </c>
      <c r="B569" s="106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25">
      <c r="A570" s="1068">
        <v>6</v>
      </c>
      <c r="B570" s="106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25">
      <c r="A571" s="1068">
        <v>7</v>
      </c>
      <c r="B571" s="106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25">
      <c r="A572" s="1068">
        <v>8</v>
      </c>
      <c r="B572" s="106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25">
      <c r="A573" s="1068">
        <v>9</v>
      </c>
      <c r="B573" s="106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25">
      <c r="A574" s="1068">
        <v>10</v>
      </c>
      <c r="B574" s="106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25">
      <c r="A575" s="1068">
        <v>11</v>
      </c>
      <c r="B575" s="106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25">
      <c r="A576" s="1068">
        <v>12</v>
      </c>
      <c r="B576" s="106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25">
      <c r="A577" s="1068">
        <v>13</v>
      </c>
      <c r="B577" s="106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25">
      <c r="A578" s="1068">
        <v>14</v>
      </c>
      <c r="B578" s="106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25">
      <c r="A579" s="1068">
        <v>15</v>
      </c>
      <c r="B579" s="106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25">
      <c r="A580" s="1068">
        <v>16</v>
      </c>
      <c r="B580" s="106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25">
      <c r="A581" s="1068">
        <v>17</v>
      </c>
      <c r="B581" s="106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25">
      <c r="A582" s="1068">
        <v>18</v>
      </c>
      <c r="B582" s="106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25">
      <c r="A583" s="1068">
        <v>19</v>
      </c>
      <c r="B583" s="106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25">
      <c r="A584" s="1068">
        <v>20</v>
      </c>
      <c r="B584" s="106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25">
      <c r="A585" s="1068">
        <v>21</v>
      </c>
      <c r="B585" s="106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25">
      <c r="A586" s="1068">
        <v>22</v>
      </c>
      <c r="B586" s="106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25">
      <c r="A587" s="1068">
        <v>23</v>
      </c>
      <c r="B587" s="106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25">
      <c r="A588" s="1068">
        <v>24</v>
      </c>
      <c r="B588" s="106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25">
      <c r="A589" s="1068">
        <v>25</v>
      </c>
      <c r="B589" s="106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25">
      <c r="A590" s="1068">
        <v>26</v>
      </c>
      <c r="B590" s="106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25">
      <c r="A591" s="1068">
        <v>27</v>
      </c>
      <c r="B591" s="106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25">
      <c r="A592" s="1068">
        <v>28</v>
      </c>
      <c r="B592" s="106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25">
      <c r="A593" s="1068">
        <v>29</v>
      </c>
      <c r="B593" s="106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25">
      <c r="A594" s="1068">
        <v>30</v>
      </c>
      <c r="B594" s="106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45"/>
      <c r="B597" s="345"/>
      <c r="C597" s="345" t="s">
        <v>27</v>
      </c>
      <c r="D597" s="345"/>
      <c r="E597" s="345"/>
      <c r="F597" s="345"/>
      <c r="G597" s="345"/>
      <c r="H597" s="345"/>
      <c r="I597" s="345"/>
      <c r="J597" s="251"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25">
      <c r="A598" s="1068">
        <v>1</v>
      </c>
      <c r="B598" s="106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25">
      <c r="A599" s="1068">
        <v>2</v>
      </c>
      <c r="B599" s="106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25">
      <c r="A600" s="1068">
        <v>3</v>
      </c>
      <c r="B600" s="106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25">
      <c r="A601" s="1068">
        <v>4</v>
      </c>
      <c r="B601" s="106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25">
      <c r="A602" s="1068">
        <v>5</v>
      </c>
      <c r="B602" s="106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25">
      <c r="A603" s="1068">
        <v>6</v>
      </c>
      <c r="B603" s="106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25">
      <c r="A604" s="1068">
        <v>7</v>
      </c>
      <c r="B604" s="106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25">
      <c r="A605" s="1068">
        <v>8</v>
      </c>
      <c r="B605" s="106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25">
      <c r="A606" s="1068">
        <v>9</v>
      </c>
      <c r="B606" s="106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25">
      <c r="A607" s="1068">
        <v>10</v>
      </c>
      <c r="B607" s="106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25">
      <c r="A608" s="1068">
        <v>11</v>
      </c>
      <c r="B608" s="106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25">
      <c r="A609" s="1068">
        <v>12</v>
      </c>
      <c r="B609" s="106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25">
      <c r="A610" s="1068">
        <v>13</v>
      </c>
      <c r="B610" s="106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25">
      <c r="A611" s="1068">
        <v>14</v>
      </c>
      <c r="B611" s="106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25">
      <c r="A612" s="1068">
        <v>15</v>
      </c>
      <c r="B612" s="106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25">
      <c r="A613" s="1068">
        <v>16</v>
      </c>
      <c r="B613" s="106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25">
      <c r="A614" s="1068">
        <v>17</v>
      </c>
      <c r="B614" s="106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25">
      <c r="A615" s="1068">
        <v>18</v>
      </c>
      <c r="B615" s="106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25">
      <c r="A616" s="1068">
        <v>19</v>
      </c>
      <c r="B616" s="106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25">
      <c r="A617" s="1068">
        <v>20</v>
      </c>
      <c r="B617" s="106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25">
      <c r="A618" s="1068">
        <v>21</v>
      </c>
      <c r="B618" s="106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25">
      <c r="A619" s="1068">
        <v>22</v>
      </c>
      <c r="B619" s="106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25">
      <c r="A620" s="1068">
        <v>23</v>
      </c>
      <c r="B620" s="106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25">
      <c r="A621" s="1068">
        <v>24</v>
      </c>
      <c r="B621" s="106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25">
      <c r="A622" s="1068">
        <v>25</v>
      </c>
      <c r="B622" s="106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25">
      <c r="A623" s="1068">
        <v>26</v>
      </c>
      <c r="B623" s="106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25">
      <c r="A624" s="1068">
        <v>27</v>
      </c>
      <c r="B624" s="106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25">
      <c r="A625" s="1068">
        <v>28</v>
      </c>
      <c r="B625" s="106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25">
      <c r="A626" s="1068">
        <v>29</v>
      </c>
      <c r="B626" s="106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25">
      <c r="A627" s="1068">
        <v>30</v>
      </c>
      <c r="B627" s="106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45"/>
      <c r="B630" s="345"/>
      <c r="C630" s="345" t="s">
        <v>27</v>
      </c>
      <c r="D630" s="345"/>
      <c r="E630" s="345"/>
      <c r="F630" s="345"/>
      <c r="G630" s="345"/>
      <c r="H630" s="345"/>
      <c r="I630" s="345"/>
      <c r="J630" s="251"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25">
      <c r="A631" s="1068">
        <v>1</v>
      </c>
      <c r="B631" s="106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25">
      <c r="A632" s="1068">
        <v>2</v>
      </c>
      <c r="B632" s="106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25">
      <c r="A633" s="1068">
        <v>3</v>
      </c>
      <c r="B633" s="106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25">
      <c r="A634" s="1068">
        <v>4</v>
      </c>
      <c r="B634" s="106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25">
      <c r="A635" s="1068">
        <v>5</v>
      </c>
      <c r="B635" s="106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25">
      <c r="A636" s="1068">
        <v>6</v>
      </c>
      <c r="B636" s="106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25">
      <c r="A637" s="1068">
        <v>7</v>
      </c>
      <c r="B637" s="106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25">
      <c r="A638" s="1068">
        <v>8</v>
      </c>
      <c r="B638" s="106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25">
      <c r="A639" s="1068">
        <v>9</v>
      </c>
      <c r="B639" s="106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25">
      <c r="A640" s="1068">
        <v>10</v>
      </c>
      <c r="B640" s="106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25">
      <c r="A641" s="1068">
        <v>11</v>
      </c>
      <c r="B641" s="106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25">
      <c r="A642" s="1068">
        <v>12</v>
      </c>
      <c r="B642" s="106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25">
      <c r="A643" s="1068">
        <v>13</v>
      </c>
      <c r="B643" s="106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25">
      <c r="A644" s="1068">
        <v>14</v>
      </c>
      <c r="B644" s="106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25">
      <c r="A645" s="1068">
        <v>15</v>
      </c>
      <c r="B645" s="106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25">
      <c r="A646" s="1068">
        <v>16</v>
      </c>
      <c r="B646" s="106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25">
      <c r="A647" s="1068">
        <v>17</v>
      </c>
      <c r="B647" s="106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25">
      <c r="A648" s="1068">
        <v>18</v>
      </c>
      <c r="B648" s="106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25">
      <c r="A649" s="1068">
        <v>19</v>
      </c>
      <c r="B649" s="106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25">
      <c r="A650" s="1068">
        <v>20</v>
      </c>
      <c r="B650" s="106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25">
      <c r="A651" s="1068">
        <v>21</v>
      </c>
      <c r="B651" s="106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25">
      <c r="A652" s="1068">
        <v>22</v>
      </c>
      <c r="B652" s="106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25">
      <c r="A653" s="1068">
        <v>23</v>
      </c>
      <c r="B653" s="106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25">
      <c r="A654" s="1068">
        <v>24</v>
      </c>
      <c r="B654" s="106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25">
      <c r="A655" s="1068">
        <v>25</v>
      </c>
      <c r="B655" s="106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25">
      <c r="A656" s="1068">
        <v>26</v>
      </c>
      <c r="B656" s="106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25">
      <c r="A657" s="1068">
        <v>27</v>
      </c>
      <c r="B657" s="106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25">
      <c r="A658" s="1068">
        <v>28</v>
      </c>
      <c r="B658" s="106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25">
      <c r="A659" s="1068">
        <v>29</v>
      </c>
      <c r="B659" s="106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25">
      <c r="A660" s="1068">
        <v>30</v>
      </c>
      <c r="B660" s="106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45"/>
      <c r="B663" s="345"/>
      <c r="C663" s="345" t="s">
        <v>27</v>
      </c>
      <c r="D663" s="345"/>
      <c r="E663" s="345"/>
      <c r="F663" s="345"/>
      <c r="G663" s="345"/>
      <c r="H663" s="345"/>
      <c r="I663" s="345"/>
      <c r="J663" s="251"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25">
      <c r="A664" s="1068">
        <v>1</v>
      </c>
      <c r="B664" s="106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25">
      <c r="A665" s="1068">
        <v>2</v>
      </c>
      <c r="B665" s="106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25">
      <c r="A666" s="1068">
        <v>3</v>
      </c>
      <c r="B666" s="106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25">
      <c r="A667" s="1068">
        <v>4</v>
      </c>
      <c r="B667" s="106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25">
      <c r="A668" s="1068">
        <v>5</v>
      </c>
      <c r="B668" s="106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25">
      <c r="A669" s="1068">
        <v>6</v>
      </c>
      <c r="B669" s="106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25">
      <c r="A670" s="1068">
        <v>7</v>
      </c>
      <c r="B670" s="106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25">
      <c r="A671" s="1068">
        <v>8</v>
      </c>
      <c r="B671" s="106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25">
      <c r="A672" s="1068">
        <v>9</v>
      </c>
      <c r="B672" s="106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25">
      <c r="A673" s="1068">
        <v>10</v>
      </c>
      <c r="B673" s="106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25">
      <c r="A674" s="1068">
        <v>11</v>
      </c>
      <c r="B674" s="106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25">
      <c r="A675" s="1068">
        <v>12</v>
      </c>
      <c r="B675" s="106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25">
      <c r="A676" s="1068">
        <v>13</v>
      </c>
      <c r="B676" s="106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25">
      <c r="A677" s="1068">
        <v>14</v>
      </c>
      <c r="B677" s="106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25">
      <c r="A678" s="1068">
        <v>15</v>
      </c>
      <c r="B678" s="106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25">
      <c r="A679" s="1068">
        <v>16</v>
      </c>
      <c r="B679" s="106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25">
      <c r="A680" s="1068">
        <v>17</v>
      </c>
      <c r="B680" s="106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25">
      <c r="A681" s="1068">
        <v>18</v>
      </c>
      <c r="B681" s="106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25">
      <c r="A682" s="1068">
        <v>19</v>
      </c>
      <c r="B682" s="106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25">
      <c r="A683" s="1068">
        <v>20</v>
      </c>
      <c r="B683" s="106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25">
      <c r="A684" s="1068">
        <v>21</v>
      </c>
      <c r="B684" s="106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25">
      <c r="A685" s="1068">
        <v>22</v>
      </c>
      <c r="B685" s="106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25">
      <c r="A686" s="1068">
        <v>23</v>
      </c>
      <c r="B686" s="106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25">
      <c r="A687" s="1068">
        <v>24</v>
      </c>
      <c r="B687" s="106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25">
      <c r="A688" s="1068">
        <v>25</v>
      </c>
      <c r="B688" s="106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25">
      <c r="A689" s="1068">
        <v>26</v>
      </c>
      <c r="B689" s="106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25">
      <c r="A690" s="1068">
        <v>27</v>
      </c>
      <c r="B690" s="106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25">
      <c r="A691" s="1068">
        <v>28</v>
      </c>
      <c r="B691" s="106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25">
      <c r="A692" s="1068">
        <v>29</v>
      </c>
      <c r="B692" s="106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25">
      <c r="A693" s="1068">
        <v>30</v>
      </c>
      <c r="B693" s="106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45"/>
      <c r="B696" s="345"/>
      <c r="C696" s="345" t="s">
        <v>27</v>
      </c>
      <c r="D696" s="345"/>
      <c r="E696" s="345"/>
      <c r="F696" s="345"/>
      <c r="G696" s="345"/>
      <c r="H696" s="345"/>
      <c r="I696" s="345"/>
      <c r="J696" s="251"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25">
      <c r="A697" s="1068">
        <v>1</v>
      </c>
      <c r="B697" s="106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25">
      <c r="A698" s="1068">
        <v>2</v>
      </c>
      <c r="B698" s="106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25">
      <c r="A699" s="1068">
        <v>3</v>
      </c>
      <c r="B699" s="106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25">
      <c r="A700" s="1068">
        <v>4</v>
      </c>
      <c r="B700" s="106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25">
      <c r="A701" s="1068">
        <v>5</v>
      </c>
      <c r="B701" s="106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25">
      <c r="A702" s="1068">
        <v>6</v>
      </c>
      <c r="B702" s="106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25">
      <c r="A703" s="1068">
        <v>7</v>
      </c>
      <c r="B703" s="106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25">
      <c r="A704" s="1068">
        <v>8</v>
      </c>
      <c r="B704" s="106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25">
      <c r="A705" s="1068">
        <v>9</v>
      </c>
      <c r="B705" s="106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25">
      <c r="A706" s="1068">
        <v>10</v>
      </c>
      <c r="B706" s="106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25">
      <c r="A707" s="1068">
        <v>11</v>
      </c>
      <c r="B707" s="106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25">
      <c r="A708" s="1068">
        <v>12</v>
      </c>
      <c r="B708" s="106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25">
      <c r="A709" s="1068">
        <v>13</v>
      </c>
      <c r="B709" s="106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25">
      <c r="A710" s="1068">
        <v>14</v>
      </c>
      <c r="B710" s="106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25">
      <c r="A711" s="1068">
        <v>15</v>
      </c>
      <c r="B711" s="106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25">
      <c r="A712" s="1068">
        <v>16</v>
      </c>
      <c r="B712" s="106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25">
      <c r="A713" s="1068">
        <v>17</v>
      </c>
      <c r="B713" s="106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25">
      <c r="A714" s="1068">
        <v>18</v>
      </c>
      <c r="B714" s="106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25">
      <c r="A715" s="1068">
        <v>19</v>
      </c>
      <c r="B715" s="106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25">
      <c r="A716" s="1068">
        <v>20</v>
      </c>
      <c r="B716" s="106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25">
      <c r="A717" s="1068">
        <v>21</v>
      </c>
      <c r="B717" s="106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25">
      <c r="A718" s="1068">
        <v>22</v>
      </c>
      <c r="B718" s="106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25">
      <c r="A719" s="1068">
        <v>23</v>
      </c>
      <c r="B719" s="106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25">
      <c r="A720" s="1068">
        <v>24</v>
      </c>
      <c r="B720" s="106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25">
      <c r="A721" s="1068">
        <v>25</v>
      </c>
      <c r="B721" s="106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25">
      <c r="A722" s="1068">
        <v>26</v>
      </c>
      <c r="B722" s="106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25">
      <c r="A723" s="1068">
        <v>27</v>
      </c>
      <c r="B723" s="106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25">
      <c r="A724" s="1068">
        <v>28</v>
      </c>
      <c r="B724" s="106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25">
      <c r="A725" s="1068">
        <v>29</v>
      </c>
      <c r="B725" s="106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25">
      <c r="A726" s="1068">
        <v>30</v>
      </c>
      <c r="B726" s="106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45"/>
      <c r="B729" s="345"/>
      <c r="C729" s="345" t="s">
        <v>27</v>
      </c>
      <c r="D729" s="345"/>
      <c r="E729" s="345"/>
      <c r="F729" s="345"/>
      <c r="G729" s="345"/>
      <c r="H729" s="345"/>
      <c r="I729" s="345"/>
      <c r="J729" s="251"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25">
      <c r="A730" s="1068">
        <v>1</v>
      </c>
      <c r="B730" s="106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25">
      <c r="A731" s="1068">
        <v>2</v>
      </c>
      <c r="B731" s="106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25">
      <c r="A732" s="1068">
        <v>3</v>
      </c>
      <c r="B732" s="106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25">
      <c r="A733" s="1068">
        <v>4</v>
      </c>
      <c r="B733" s="106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25">
      <c r="A734" s="1068">
        <v>5</v>
      </c>
      <c r="B734" s="106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25">
      <c r="A735" s="1068">
        <v>6</v>
      </c>
      <c r="B735" s="106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25">
      <c r="A736" s="1068">
        <v>7</v>
      </c>
      <c r="B736" s="106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25">
      <c r="A737" s="1068">
        <v>8</v>
      </c>
      <c r="B737" s="106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25">
      <c r="A738" s="1068">
        <v>9</v>
      </c>
      <c r="B738" s="106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25">
      <c r="A739" s="1068">
        <v>10</v>
      </c>
      <c r="B739" s="106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25">
      <c r="A740" s="1068">
        <v>11</v>
      </c>
      <c r="B740" s="106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25">
      <c r="A741" s="1068">
        <v>12</v>
      </c>
      <c r="B741" s="106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25">
      <c r="A742" s="1068">
        <v>13</v>
      </c>
      <c r="B742" s="106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25">
      <c r="A743" s="1068">
        <v>14</v>
      </c>
      <c r="B743" s="106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25">
      <c r="A744" s="1068">
        <v>15</v>
      </c>
      <c r="B744" s="106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25">
      <c r="A745" s="1068">
        <v>16</v>
      </c>
      <c r="B745" s="106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25">
      <c r="A746" s="1068">
        <v>17</v>
      </c>
      <c r="B746" s="106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25">
      <c r="A747" s="1068">
        <v>18</v>
      </c>
      <c r="B747" s="106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25">
      <c r="A748" s="1068">
        <v>19</v>
      </c>
      <c r="B748" s="106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25">
      <c r="A749" s="1068">
        <v>20</v>
      </c>
      <c r="B749" s="106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25">
      <c r="A750" s="1068">
        <v>21</v>
      </c>
      <c r="B750" s="106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25">
      <c r="A751" s="1068">
        <v>22</v>
      </c>
      <c r="B751" s="106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25">
      <c r="A752" s="1068">
        <v>23</v>
      </c>
      <c r="B752" s="106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25">
      <c r="A753" s="1068">
        <v>24</v>
      </c>
      <c r="B753" s="106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25">
      <c r="A754" s="1068">
        <v>25</v>
      </c>
      <c r="B754" s="106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25">
      <c r="A755" s="1068">
        <v>26</v>
      </c>
      <c r="B755" s="106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25">
      <c r="A756" s="1068">
        <v>27</v>
      </c>
      <c r="B756" s="106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25">
      <c r="A757" s="1068">
        <v>28</v>
      </c>
      <c r="B757" s="106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25">
      <c r="A758" s="1068">
        <v>29</v>
      </c>
      <c r="B758" s="106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25">
      <c r="A759" s="1068">
        <v>30</v>
      </c>
      <c r="B759" s="106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45"/>
      <c r="B762" s="345"/>
      <c r="C762" s="345" t="s">
        <v>27</v>
      </c>
      <c r="D762" s="345"/>
      <c r="E762" s="345"/>
      <c r="F762" s="345"/>
      <c r="G762" s="345"/>
      <c r="H762" s="345"/>
      <c r="I762" s="345"/>
      <c r="J762" s="251"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25">
      <c r="A763" s="1068">
        <v>1</v>
      </c>
      <c r="B763" s="106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25">
      <c r="A764" s="1068">
        <v>2</v>
      </c>
      <c r="B764" s="106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25">
      <c r="A765" s="1068">
        <v>3</v>
      </c>
      <c r="B765" s="106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25">
      <c r="A766" s="1068">
        <v>4</v>
      </c>
      <c r="B766" s="106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25">
      <c r="A767" s="1068">
        <v>5</v>
      </c>
      <c r="B767" s="106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25">
      <c r="A768" s="1068">
        <v>6</v>
      </c>
      <c r="B768" s="106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25">
      <c r="A769" s="1068">
        <v>7</v>
      </c>
      <c r="B769" s="106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25">
      <c r="A770" s="1068">
        <v>8</v>
      </c>
      <c r="B770" s="106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25">
      <c r="A771" s="1068">
        <v>9</v>
      </c>
      <c r="B771" s="106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25">
      <c r="A772" s="1068">
        <v>10</v>
      </c>
      <c r="B772" s="106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25">
      <c r="A773" s="1068">
        <v>11</v>
      </c>
      <c r="B773" s="106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25">
      <c r="A774" s="1068">
        <v>12</v>
      </c>
      <c r="B774" s="106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25">
      <c r="A775" s="1068">
        <v>13</v>
      </c>
      <c r="B775" s="106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25">
      <c r="A776" s="1068">
        <v>14</v>
      </c>
      <c r="B776" s="106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25">
      <c r="A777" s="1068">
        <v>15</v>
      </c>
      <c r="B777" s="106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25">
      <c r="A778" s="1068">
        <v>16</v>
      </c>
      <c r="B778" s="106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25">
      <c r="A779" s="1068">
        <v>17</v>
      </c>
      <c r="B779" s="106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25">
      <c r="A780" s="1068">
        <v>18</v>
      </c>
      <c r="B780" s="106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25">
      <c r="A781" s="1068">
        <v>19</v>
      </c>
      <c r="B781" s="106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25">
      <c r="A782" s="1068">
        <v>20</v>
      </c>
      <c r="B782" s="106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25">
      <c r="A783" s="1068">
        <v>21</v>
      </c>
      <c r="B783" s="106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25">
      <c r="A784" s="1068">
        <v>22</v>
      </c>
      <c r="B784" s="106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25">
      <c r="A785" s="1068">
        <v>23</v>
      </c>
      <c r="B785" s="106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25">
      <c r="A786" s="1068">
        <v>24</v>
      </c>
      <c r="B786" s="106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25">
      <c r="A787" s="1068">
        <v>25</v>
      </c>
      <c r="B787" s="106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25">
      <c r="A788" s="1068">
        <v>26</v>
      </c>
      <c r="B788" s="106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25">
      <c r="A789" s="1068">
        <v>27</v>
      </c>
      <c r="B789" s="106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25">
      <c r="A790" s="1068">
        <v>28</v>
      </c>
      <c r="B790" s="106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25">
      <c r="A791" s="1068">
        <v>29</v>
      </c>
      <c r="B791" s="106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25">
      <c r="A792" s="1068">
        <v>30</v>
      </c>
      <c r="B792" s="106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45"/>
      <c r="B795" s="345"/>
      <c r="C795" s="345" t="s">
        <v>27</v>
      </c>
      <c r="D795" s="345"/>
      <c r="E795" s="345"/>
      <c r="F795" s="345"/>
      <c r="G795" s="345"/>
      <c r="H795" s="345"/>
      <c r="I795" s="345"/>
      <c r="J795" s="251"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25">
      <c r="A796" s="1068">
        <v>1</v>
      </c>
      <c r="B796" s="106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25">
      <c r="A797" s="1068">
        <v>2</v>
      </c>
      <c r="B797" s="106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25">
      <c r="A798" s="1068">
        <v>3</v>
      </c>
      <c r="B798" s="106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25">
      <c r="A799" s="1068">
        <v>4</v>
      </c>
      <c r="B799" s="106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25">
      <c r="A800" s="1068">
        <v>5</v>
      </c>
      <c r="B800" s="106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25">
      <c r="A801" s="1068">
        <v>6</v>
      </c>
      <c r="B801" s="106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25">
      <c r="A802" s="1068">
        <v>7</v>
      </c>
      <c r="B802" s="106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25">
      <c r="A803" s="1068">
        <v>8</v>
      </c>
      <c r="B803" s="106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25">
      <c r="A804" s="1068">
        <v>9</v>
      </c>
      <c r="B804" s="106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25">
      <c r="A805" s="1068">
        <v>10</v>
      </c>
      <c r="B805" s="106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25">
      <c r="A806" s="1068">
        <v>11</v>
      </c>
      <c r="B806" s="106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25">
      <c r="A807" s="1068">
        <v>12</v>
      </c>
      <c r="B807" s="106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25">
      <c r="A808" s="1068">
        <v>13</v>
      </c>
      <c r="B808" s="106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25">
      <c r="A809" s="1068">
        <v>14</v>
      </c>
      <c r="B809" s="106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25">
      <c r="A810" s="1068">
        <v>15</v>
      </c>
      <c r="B810" s="106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25">
      <c r="A811" s="1068">
        <v>16</v>
      </c>
      <c r="B811" s="106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25">
      <c r="A812" s="1068">
        <v>17</v>
      </c>
      <c r="B812" s="106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25">
      <c r="A813" s="1068">
        <v>18</v>
      </c>
      <c r="B813" s="106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25">
      <c r="A814" s="1068">
        <v>19</v>
      </c>
      <c r="B814" s="106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25">
      <c r="A815" s="1068">
        <v>20</v>
      </c>
      <c r="B815" s="106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25">
      <c r="A816" s="1068">
        <v>21</v>
      </c>
      <c r="B816" s="106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25">
      <c r="A817" s="1068">
        <v>22</v>
      </c>
      <c r="B817" s="106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25">
      <c r="A818" s="1068">
        <v>23</v>
      </c>
      <c r="B818" s="106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25">
      <c r="A819" s="1068">
        <v>24</v>
      </c>
      <c r="B819" s="106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25">
      <c r="A820" s="1068">
        <v>25</v>
      </c>
      <c r="B820" s="106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25">
      <c r="A821" s="1068">
        <v>26</v>
      </c>
      <c r="B821" s="106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25">
      <c r="A822" s="1068">
        <v>27</v>
      </c>
      <c r="B822" s="106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25">
      <c r="A823" s="1068">
        <v>28</v>
      </c>
      <c r="B823" s="106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25">
      <c r="A824" s="1068">
        <v>29</v>
      </c>
      <c r="B824" s="106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25">
      <c r="A825" s="1068">
        <v>30</v>
      </c>
      <c r="B825" s="106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45"/>
      <c r="B828" s="345"/>
      <c r="C828" s="345" t="s">
        <v>27</v>
      </c>
      <c r="D828" s="345"/>
      <c r="E828" s="345"/>
      <c r="F828" s="345"/>
      <c r="G828" s="345"/>
      <c r="H828" s="345"/>
      <c r="I828" s="345"/>
      <c r="J828" s="251"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25">
      <c r="A829" s="1068">
        <v>1</v>
      </c>
      <c r="B829" s="106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25">
      <c r="A830" s="1068">
        <v>2</v>
      </c>
      <c r="B830" s="106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25">
      <c r="A831" s="1068">
        <v>3</v>
      </c>
      <c r="B831" s="106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25">
      <c r="A832" s="1068">
        <v>4</v>
      </c>
      <c r="B832" s="106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25">
      <c r="A833" s="1068">
        <v>5</v>
      </c>
      <c r="B833" s="106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25">
      <c r="A834" s="1068">
        <v>6</v>
      </c>
      <c r="B834" s="106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25">
      <c r="A835" s="1068">
        <v>7</v>
      </c>
      <c r="B835" s="106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25">
      <c r="A836" s="1068">
        <v>8</v>
      </c>
      <c r="B836" s="106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25">
      <c r="A837" s="1068">
        <v>9</v>
      </c>
      <c r="B837" s="106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25">
      <c r="A838" s="1068">
        <v>10</v>
      </c>
      <c r="B838" s="106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25">
      <c r="A839" s="1068">
        <v>11</v>
      </c>
      <c r="B839" s="106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25">
      <c r="A840" s="1068">
        <v>12</v>
      </c>
      <c r="B840" s="106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25">
      <c r="A841" s="1068">
        <v>13</v>
      </c>
      <c r="B841" s="106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25">
      <c r="A842" s="1068">
        <v>14</v>
      </c>
      <c r="B842" s="106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25">
      <c r="A843" s="1068">
        <v>15</v>
      </c>
      <c r="B843" s="106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25">
      <c r="A844" s="1068">
        <v>16</v>
      </c>
      <c r="B844" s="106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25">
      <c r="A845" s="1068">
        <v>17</v>
      </c>
      <c r="B845" s="106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25">
      <c r="A846" s="1068">
        <v>18</v>
      </c>
      <c r="B846" s="106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25">
      <c r="A847" s="1068">
        <v>19</v>
      </c>
      <c r="B847" s="106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25">
      <c r="A848" s="1068">
        <v>20</v>
      </c>
      <c r="B848" s="106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25">
      <c r="A849" s="1068">
        <v>21</v>
      </c>
      <c r="B849" s="106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25">
      <c r="A850" s="1068">
        <v>22</v>
      </c>
      <c r="B850" s="106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25">
      <c r="A851" s="1068">
        <v>23</v>
      </c>
      <c r="B851" s="106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25">
      <c r="A852" s="1068">
        <v>24</v>
      </c>
      <c r="B852" s="106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25">
      <c r="A853" s="1068">
        <v>25</v>
      </c>
      <c r="B853" s="106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25">
      <c r="A854" s="1068">
        <v>26</v>
      </c>
      <c r="B854" s="106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25">
      <c r="A855" s="1068">
        <v>27</v>
      </c>
      <c r="B855" s="106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25">
      <c r="A856" s="1068">
        <v>28</v>
      </c>
      <c r="B856" s="106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25">
      <c r="A857" s="1068">
        <v>29</v>
      </c>
      <c r="B857" s="106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25">
      <c r="A858" s="1068">
        <v>30</v>
      </c>
      <c r="B858" s="106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45"/>
      <c r="B861" s="345"/>
      <c r="C861" s="345" t="s">
        <v>27</v>
      </c>
      <c r="D861" s="345"/>
      <c r="E861" s="345"/>
      <c r="F861" s="345"/>
      <c r="G861" s="345"/>
      <c r="H861" s="345"/>
      <c r="I861" s="345"/>
      <c r="J861" s="251"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25">
      <c r="A862" s="1068">
        <v>1</v>
      </c>
      <c r="B862" s="106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25">
      <c r="A863" s="1068">
        <v>2</v>
      </c>
      <c r="B863" s="106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25">
      <c r="A864" s="1068">
        <v>3</v>
      </c>
      <c r="B864" s="106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25">
      <c r="A865" s="1068">
        <v>4</v>
      </c>
      <c r="B865" s="106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25">
      <c r="A866" s="1068">
        <v>5</v>
      </c>
      <c r="B866" s="106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25">
      <c r="A867" s="1068">
        <v>6</v>
      </c>
      <c r="B867" s="106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25">
      <c r="A868" s="1068">
        <v>7</v>
      </c>
      <c r="B868" s="106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25">
      <c r="A869" s="1068">
        <v>8</v>
      </c>
      <c r="B869" s="106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25">
      <c r="A870" s="1068">
        <v>9</v>
      </c>
      <c r="B870" s="106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25">
      <c r="A871" s="1068">
        <v>10</v>
      </c>
      <c r="B871" s="106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25">
      <c r="A872" s="1068">
        <v>11</v>
      </c>
      <c r="B872" s="106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25">
      <c r="A873" s="1068">
        <v>12</v>
      </c>
      <c r="B873" s="106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25">
      <c r="A874" s="1068">
        <v>13</v>
      </c>
      <c r="B874" s="106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25">
      <c r="A875" s="1068">
        <v>14</v>
      </c>
      <c r="B875" s="106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25">
      <c r="A876" s="1068">
        <v>15</v>
      </c>
      <c r="B876" s="106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25">
      <c r="A877" s="1068">
        <v>16</v>
      </c>
      <c r="B877" s="106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25">
      <c r="A878" s="1068">
        <v>17</v>
      </c>
      <c r="B878" s="106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25">
      <c r="A879" s="1068">
        <v>18</v>
      </c>
      <c r="B879" s="106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25">
      <c r="A880" s="1068">
        <v>19</v>
      </c>
      <c r="B880" s="106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25">
      <c r="A881" s="1068">
        <v>20</v>
      </c>
      <c r="B881" s="106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25">
      <c r="A882" s="1068">
        <v>21</v>
      </c>
      <c r="B882" s="106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25">
      <c r="A883" s="1068">
        <v>22</v>
      </c>
      <c r="B883" s="106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25">
      <c r="A884" s="1068">
        <v>23</v>
      </c>
      <c r="B884" s="106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25">
      <c r="A885" s="1068">
        <v>24</v>
      </c>
      <c r="B885" s="106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25">
      <c r="A886" s="1068">
        <v>25</v>
      </c>
      <c r="B886" s="106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25">
      <c r="A887" s="1068">
        <v>26</v>
      </c>
      <c r="B887" s="106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25">
      <c r="A888" s="1068">
        <v>27</v>
      </c>
      <c r="B888" s="106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25">
      <c r="A889" s="1068">
        <v>28</v>
      </c>
      <c r="B889" s="106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25">
      <c r="A890" s="1068">
        <v>29</v>
      </c>
      <c r="B890" s="106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25">
      <c r="A891" s="1068">
        <v>30</v>
      </c>
      <c r="B891" s="106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45"/>
      <c r="B894" s="345"/>
      <c r="C894" s="345" t="s">
        <v>27</v>
      </c>
      <c r="D894" s="345"/>
      <c r="E894" s="345"/>
      <c r="F894" s="345"/>
      <c r="G894" s="345"/>
      <c r="H894" s="345"/>
      <c r="I894" s="345"/>
      <c r="J894" s="251"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25">
      <c r="A895" s="1068">
        <v>1</v>
      </c>
      <c r="B895" s="106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25">
      <c r="A896" s="1068">
        <v>2</v>
      </c>
      <c r="B896" s="106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25">
      <c r="A897" s="1068">
        <v>3</v>
      </c>
      <c r="B897" s="106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25">
      <c r="A898" s="1068">
        <v>4</v>
      </c>
      <c r="B898" s="106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25">
      <c r="A899" s="1068">
        <v>5</v>
      </c>
      <c r="B899" s="106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25">
      <c r="A900" s="1068">
        <v>6</v>
      </c>
      <c r="B900" s="106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25">
      <c r="A901" s="1068">
        <v>7</v>
      </c>
      <c r="B901" s="106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25">
      <c r="A902" s="1068">
        <v>8</v>
      </c>
      <c r="B902" s="106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25">
      <c r="A903" s="1068">
        <v>9</v>
      </c>
      <c r="B903" s="106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25">
      <c r="A904" s="1068">
        <v>10</v>
      </c>
      <c r="B904" s="106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25">
      <c r="A905" s="1068">
        <v>11</v>
      </c>
      <c r="B905" s="106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25">
      <c r="A906" s="1068">
        <v>12</v>
      </c>
      <c r="B906" s="106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25">
      <c r="A907" s="1068">
        <v>13</v>
      </c>
      <c r="B907" s="106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25">
      <c r="A908" s="1068">
        <v>14</v>
      </c>
      <c r="B908" s="106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25">
      <c r="A909" s="1068">
        <v>15</v>
      </c>
      <c r="B909" s="106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25">
      <c r="A910" s="1068">
        <v>16</v>
      </c>
      <c r="B910" s="106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25">
      <c r="A911" s="1068">
        <v>17</v>
      </c>
      <c r="B911" s="106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25">
      <c r="A912" s="1068">
        <v>18</v>
      </c>
      <c r="B912" s="106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25">
      <c r="A913" s="1068">
        <v>19</v>
      </c>
      <c r="B913" s="106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25">
      <c r="A914" s="1068">
        <v>20</v>
      </c>
      <c r="B914" s="106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25">
      <c r="A915" s="1068">
        <v>21</v>
      </c>
      <c r="B915" s="106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25">
      <c r="A916" s="1068">
        <v>22</v>
      </c>
      <c r="B916" s="106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25">
      <c r="A917" s="1068">
        <v>23</v>
      </c>
      <c r="B917" s="106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25">
      <c r="A918" s="1068">
        <v>24</v>
      </c>
      <c r="B918" s="106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25">
      <c r="A919" s="1068">
        <v>25</v>
      </c>
      <c r="B919" s="106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25">
      <c r="A920" s="1068">
        <v>26</v>
      </c>
      <c r="B920" s="106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25">
      <c r="A921" s="1068">
        <v>27</v>
      </c>
      <c r="B921" s="106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25">
      <c r="A922" s="1068">
        <v>28</v>
      </c>
      <c r="B922" s="106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25">
      <c r="A923" s="1068">
        <v>29</v>
      </c>
      <c r="B923" s="106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25">
      <c r="A924" s="1068">
        <v>30</v>
      </c>
      <c r="B924" s="106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45"/>
      <c r="B927" s="345"/>
      <c r="C927" s="345" t="s">
        <v>27</v>
      </c>
      <c r="D927" s="345"/>
      <c r="E927" s="345"/>
      <c r="F927" s="345"/>
      <c r="G927" s="345"/>
      <c r="H927" s="345"/>
      <c r="I927" s="345"/>
      <c r="J927" s="251"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25">
      <c r="A928" s="1068">
        <v>1</v>
      </c>
      <c r="B928" s="106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25">
      <c r="A929" s="1068">
        <v>2</v>
      </c>
      <c r="B929" s="106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25">
      <c r="A930" s="1068">
        <v>3</v>
      </c>
      <c r="B930" s="106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25">
      <c r="A931" s="1068">
        <v>4</v>
      </c>
      <c r="B931" s="106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25">
      <c r="A932" s="1068">
        <v>5</v>
      </c>
      <c r="B932" s="106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25">
      <c r="A933" s="1068">
        <v>6</v>
      </c>
      <c r="B933" s="106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25">
      <c r="A934" s="1068">
        <v>7</v>
      </c>
      <c r="B934" s="106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25">
      <c r="A935" s="1068">
        <v>8</v>
      </c>
      <c r="B935" s="106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25">
      <c r="A936" s="1068">
        <v>9</v>
      </c>
      <c r="B936" s="106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25">
      <c r="A937" s="1068">
        <v>10</v>
      </c>
      <c r="B937" s="106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25">
      <c r="A938" s="1068">
        <v>11</v>
      </c>
      <c r="B938" s="106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25">
      <c r="A939" s="1068">
        <v>12</v>
      </c>
      <c r="B939" s="106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25">
      <c r="A940" s="1068">
        <v>13</v>
      </c>
      <c r="B940" s="106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25">
      <c r="A941" s="1068">
        <v>14</v>
      </c>
      <c r="B941" s="106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25">
      <c r="A942" s="1068">
        <v>15</v>
      </c>
      <c r="B942" s="106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25">
      <c r="A943" s="1068">
        <v>16</v>
      </c>
      <c r="B943" s="106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25">
      <c r="A944" s="1068">
        <v>17</v>
      </c>
      <c r="B944" s="106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25">
      <c r="A945" s="1068">
        <v>18</v>
      </c>
      <c r="B945" s="106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25">
      <c r="A946" s="1068">
        <v>19</v>
      </c>
      <c r="B946" s="106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25">
      <c r="A947" s="1068">
        <v>20</v>
      </c>
      <c r="B947" s="106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25">
      <c r="A948" s="1068">
        <v>21</v>
      </c>
      <c r="B948" s="106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25">
      <c r="A949" s="1068">
        <v>22</v>
      </c>
      <c r="B949" s="106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25">
      <c r="A950" s="1068">
        <v>23</v>
      </c>
      <c r="B950" s="106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25">
      <c r="A951" s="1068">
        <v>24</v>
      </c>
      <c r="B951" s="106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25">
      <c r="A952" s="1068">
        <v>25</v>
      </c>
      <c r="B952" s="106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25">
      <c r="A953" s="1068">
        <v>26</v>
      </c>
      <c r="B953" s="106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25">
      <c r="A954" s="1068">
        <v>27</v>
      </c>
      <c r="B954" s="106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25">
      <c r="A955" s="1068">
        <v>28</v>
      </c>
      <c r="B955" s="106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25">
      <c r="A956" s="1068">
        <v>29</v>
      </c>
      <c r="B956" s="106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25">
      <c r="A957" s="1068">
        <v>30</v>
      </c>
      <c r="B957" s="106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45"/>
      <c r="B960" s="345"/>
      <c r="C960" s="345" t="s">
        <v>27</v>
      </c>
      <c r="D960" s="345"/>
      <c r="E960" s="345"/>
      <c r="F960" s="345"/>
      <c r="G960" s="345"/>
      <c r="H960" s="345"/>
      <c r="I960" s="345"/>
      <c r="J960" s="251"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25">
      <c r="A961" s="1068">
        <v>1</v>
      </c>
      <c r="B961" s="106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25">
      <c r="A962" s="1068">
        <v>2</v>
      </c>
      <c r="B962" s="106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25">
      <c r="A963" s="1068">
        <v>3</v>
      </c>
      <c r="B963" s="106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25">
      <c r="A964" s="1068">
        <v>4</v>
      </c>
      <c r="B964" s="106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25">
      <c r="A965" s="1068">
        <v>5</v>
      </c>
      <c r="B965" s="106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25">
      <c r="A966" s="1068">
        <v>6</v>
      </c>
      <c r="B966" s="106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25">
      <c r="A967" s="1068">
        <v>7</v>
      </c>
      <c r="B967" s="106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25">
      <c r="A968" s="1068">
        <v>8</v>
      </c>
      <c r="B968" s="106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25">
      <c r="A969" s="1068">
        <v>9</v>
      </c>
      <c r="B969" s="106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25">
      <c r="A970" s="1068">
        <v>10</v>
      </c>
      <c r="B970" s="106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25">
      <c r="A971" s="1068">
        <v>11</v>
      </c>
      <c r="B971" s="106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25">
      <c r="A972" s="1068">
        <v>12</v>
      </c>
      <c r="B972" s="106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25">
      <c r="A973" s="1068">
        <v>13</v>
      </c>
      <c r="B973" s="106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25">
      <c r="A974" s="1068">
        <v>14</v>
      </c>
      <c r="B974" s="106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25">
      <c r="A975" s="1068">
        <v>15</v>
      </c>
      <c r="B975" s="106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25">
      <c r="A976" s="1068">
        <v>16</v>
      </c>
      <c r="B976" s="106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25">
      <c r="A977" s="1068">
        <v>17</v>
      </c>
      <c r="B977" s="106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25">
      <c r="A978" s="1068">
        <v>18</v>
      </c>
      <c r="B978" s="106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25">
      <c r="A979" s="1068">
        <v>19</v>
      </c>
      <c r="B979" s="106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25">
      <c r="A980" s="1068">
        <v>20</v>
      </c>
      <c r="B980" s="106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25">
      <c r="A981" s="1068">
        <v>21</v>
      </c>
      <c r="B981" s="106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25">
      <c r="A982" s="1068">
        <v>22</v>
      </c>
      <c r="B982" s="106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25">
      <c r="A983" s="1068">
        <v>23</v>
      </c>
      <c r="B983" s="106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25">
      <c r="A984" s="1068">
        <v>24</v>
      </c>
      <c r="B984" s="106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25">
      <c r="A985" s="1068">
        <v>25</v>
      </c>
      <c r="B985" s="106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25">
      <c r="A986" s="1068">
        <v>26</v>
      </c>
      <c r="B986" s="106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25">
      <c r="A987" s="1068">
        <v>27</v>
      </c>
      <c r="B987" s="106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25">
      <c r="A988" s="1068">
        <v>28</v>
      </c>
      <c r="B988" s="106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25">
      <c r="A989" s="1068">
        <v>29</v>
      </c>
      <c r="B989" s="106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25">
      <c r="A990" s="1068">
        <v>30</v>
      </c>
      <c r="B990" s="106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45"/>
      <c r="B993" s="345"/>
      <c r="C993" s="345" t="s">
        <v>27</v>
      </c>
      <c r="D993" s="345"/>
      <c r="E993" s="345"/>
      <c r="F993" s="345"/>
      <c r="G993" s="345"/>
      <c r="H993" s="345"/>
      <c r="I993" s="345"/>
      <c r="J993" s="251"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25">
      <c r="A994" s="1068">
        <v>1</v>
      </c>
      <c r="B994" s="106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25">
      <c r="A995" s="1068">
        <v>2</v>
      </c>
      <c r="B995" s="106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25">
      <c r="A996" s="1068">
        <v>3</v>
      </c>
      <c r="B996" s="106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25">
      <c r="A997" s="1068">
        <v>4</v>
      </c>
      <c r="B997" s="106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25">
      <c r="A998" s="1068">
        <v>5</v>
      </c>
      <c r="B998" s="106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25">
      <c r="A999" s="1068">
        <v>6</v>
      </c>
      <c r="B999" s="106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25">
      <c r="A1000" s="1068">
        <v>7</v>
      </c>
      <c r="B1000" s="106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25">
      <c r="A1001" s="1068">
        <v>8</v>
      </c>
      <c r="B1001" s="106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25">
      <c r="A1002" s="1068">
        <v>9</v>
      </c>
      <c r="B1002" s="106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25">
      <c r="A1003" s="1068">
        <v>10</v>
      </c>
      <c r="B1003" s="106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25">
      <c r="A1004" s="1068">
        <v>11</v>
      </c>
      <c r="B1004" s="106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25">
      <c r="A1005" s="1068">
        <v>12</v>
      </c>
      <c r="B1005" s="106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25">
      <c r="A1006" s="1068">
        <v>13</v>
      </c>
      <c r="B1006" s="106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25">
      <c r="A1007" s="1068">
        <v>14</v>
      </c>
      <c r="B1007" s="106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25">
      <c r="A1008" s="1068">
        <v>15</v>
      </c>
      <c r="B1008" s="106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25">
      <c r="A1009" s="1068">
        <v>16</v>
      </c>
      <c r="B1009" s="106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25">
      <c r="A1010" s="1068">
        <v>17</v>
      </c>
      <c r="B1010" s="106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25">
      <c r="A1011" s="1068">
        <v>18</v>
      </c>
      <c r="B1011" s="106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25">
      <c r="A1012" s="1068">
        <v>19</v>
      </c>
      <c r="B1012" s="106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25">
      <c r="A1013" s="1068">
        <v>20</v>
      </c>
      <c r="B1013" s="106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25">
      <c r="A1014" s="1068">
        <v>21</v>
      </c>
      <c r="B1014" s="106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25">
      <c r="A1015" s="1068">
        <v>22</v>
      </c>
      <c r="B1015" s="106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25">
      <c r="A1016" s="1068">
        <v>23</v>
      </c>
      <c r="B1016" s="106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25">
      <c r="A1017" s="1068">
        <v>24</v>
      </c>
      <c r="B1017" s="106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25">
      <c r="A1018" s="1068">
        <v>25</v>
      </c>
      <c r="B1018" s="106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25">
      <c r="A1019" s="1068">
        <v>26</v>
      </c>
      <c r="B1019" s="106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25">
      <c r="A1020" s="1068">
        <v>27</v>
      </c>
      <c r="B1020" s="106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25">
      <c r="A1021" s="1068">
        <v>28</v>
      </c>
      <c r="B1021" s="106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25">
      <c r="A1022" s="1068">
        <v>29</v>
      </c>
      <c r="B1022" s="106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25">
      <c r="A1023" s="1068">
        <v>30</v>
      </c>
      <c r="B1023" s="106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45"/>
      <c r="B1026" s="345"/>
      <c r="C1026" s="345" t="s">
        <v>27</v>
      </c>
      <c r="D1026" s="345"/>
      <c r="E1026" s="345"/>
      <c r="F1026" s="345"/>
      <c r="G1026" s="345"/>
      <c r="H1026" s="345"/>
      <c r="I1026" s="345"/>
      <c r="J1026" s="251"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25">
      <c r="A1027" s="1068">
        <v>1</v>
      </c>
      <c r="B1027" s="106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25">
      <c r="A1028" s="1068">
        <v>2</v>
      </c>
      <c r="B1028" s="106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25">
      <c r="A1029" s="1068">
        <v>3</v>
      </c>
      <c r="B1029" s="106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25">
      <c r="A1030" s="1068">
        <v>4</v>
      </c>
      <c r="B1030" s="106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25">
      <c r="A1031" s="1068">
        <v>5</v>
      </c>
      <c r="B1031" s="106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25">
      <c r="A1032" s="1068">
        <v>6</v>
      </c>
      <c r="B1032" s="106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25">
      <c r="A1033" s="1068">
        <v>7</v>
      </c>
      <c r="B1033" s="106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25">
      <c r="A1034" s="1068">
        <v>8</v>
      </c>
      <c r="B1034" s="106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25">
      <c r="A1035" s="1068">
        <v>9</v>
      </c>
      <c r="B1035" s="106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25">
      <c r="A1036" s="1068">
        <v>10</v>
      </c>
      <c r="B1036" s="106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25">
      <c r="A1037" s="1068">
        <v>11</v>
      </c>
      <c r="B1037" s="106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25">
      <c r="A1038" s="1068">
        <v>12</v>
      </c>
      <c r="B1038" s="106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25">
      <c r="A1039" s="1068">
        <v>13</v>
      </c>
      <c r="B1039" s="106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25">
      <c r="A1040" s="1068">
        <v>14</v>
      </c>
      <c r="B1040" s="106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25">
      <c r="A1041" s="1068">
        <v>15</v>
      </c>
      <c r="B1041" s="106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25">
      <c r="A1042" s="1068">
        <v>16</v>
      </c>
      <c r="B1042" s="106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25">
      <c r="A1043" s="1068">
        <v>17</v>
      </c>
      <c r="B1043" s="106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25">
      <c r="A1044" s="1068">
        <v>18</v>
      </c>
      <c r="B1044" s="106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25">
      <c r="A1045" s="1068">
        <v>19</v>
      </c>
      <c r="B1045" s="106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25">
      <c r="A1046" s="1068">
        <v>20</v>
      </c>
      <c r="B1046" s="106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25">
      <c r="A1047" s="1068">
        <v>21</v>
      </c>
      <c r="B1047" s="106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25">
      <c r="A1048" s="1068">
        <v>22</v>
      </c>
      <c r="B1048" s="106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25">
      <c r="A1049" s="1068">
        <v>23</v>
      </c>
      <c r="B1049" s="106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25">
      <c r="A1050" s="1068">
        <v>24</v>
      </c>
      <c r="B1050" s="106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25">
      <c r="A1051" s="1068">
        <v>25</v>
      </c>
      <c r="B1051" s="106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25">
      <c r="A1052" s="1068">
        <v>26</v>
      </c>
      <c r="B1052" s="106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25">
      <c r="A1053" s="1068">
        <v>27</v>
      </c>
      <c r="B1053" s="106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25">
      <c r="A1054" s="1068">
        <v>28</v>
      </c>
      <c r="B1054" s="106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25">
      <c r="A1055" s="1068">
        <v>29</v>
      </c>
      <c r="B1055" s="106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25">
      <c r="A1056" s="1068">
        <v>30</v>
      </c>
      <c r="B1056" s="106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45"/>
      <c r="B1059" s="345"/>
      <c r="C1059" s="345" t="s">
        <v>27</v>
      </c>
      <c r="D1059" s="345"/>
      <c r="E1059" s="345"/>
      <c r="F1059" s="345"/>
      <c r="G1059" s="345"/>
      <c r="H1059" s="345"/>
      <c r="I1059" s="345"/>
      <c r="J1059" s="251"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25">
      <c r="A1060" s="1068">
        <v>1</v>
      </c>
      <c r="B1060" s="106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25">
      <c r="A1061" s="1068">
        <v>2</v>
      </c>
      <c r="B1061" s="106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25">
      <c r="A1062" s="1068">
        <v>3</v>
      </c>
      <c r="B1062" s="106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25">
      <c r="A1063" s="1068">
        <v>4</v>
      </c>
      <c r="B1063" s="106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25">
      <c r="A1064" s="1068">
        <v>5</v>
      </c>
      <c r="B1064" s="106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25">
      <c r="A1065" s="1068">
        <v>6</v>
      </c>
      <c r="B1065" s="106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25">
      <c r="A1066" s="1068">
        <v>7</v>
      </c>
      <c r="B1066" s="106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25">
      <c r="A1067" s="1068">
        <v>8</v>
      </c>
      <c r="B1067" s="106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25">
      <c r="A1068" s="1068">
        <v>9</v>
      </c>
      <c r="B1068" s="106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25">
      <c r="A1069" s="1068">
        <v>10</v>
      </c>
      <c r="B1069" s="106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25">
      <c r="A1070" s="1068">
        <v>11</v>
      </c>
      <c r="B1070" s="106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25">
      <c r="A1071" s="1068">
        <v>12</v>
      </c>
      <c r="B1071" s="106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25">
      <c r="A1072" s="1068">
        <v>13</v>
      </c>
      <c r="B1072" s="106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25">
      <c r="A1073" s="1068">
        <v>14</v>
      </c>
      <c r="B1073" s="106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25">
      <c r="A1074" s="1068">
        <v>15</v>
      </c>
      <c r="B1074" s="106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25">
      <c r="A1075" s="1068">
        <v>16</v>
      </c>
      <c r="B1075" s="106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25">
      <c r="A1076" s="1068">
        <v>17</v>
      </c>
      <c r="B1076" s="106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25">
      <c r="A1077" s="1068">
        <v>18</v>
      </c>
      <c r="B1077" s="106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25">
      <c r="A1078" s="1068">
        <v>19</v>
      </c>
      <c r="B1078" s="106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25">
      <c r="A1079" s="1068">
        <v>20</v>
      </c>
      <c r="B1079" s="106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25">
      <c r="A1080" s="1068">
        <v>21</v>
      </c>
      <c r="B1080" s="106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25">
      <c r="A1081" s="1068">
        <v>22</v>
      </c>
      <c r="B1081" s="106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25">
      <c r="A1082" s="1068">
        <v>23</v>
      </c>
      <c r="B1082" s="106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25">
      <c r="A1083" s="1068">
        <v>24</v>
      </c>
      <c r="B1083" s="106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25">
      <c r="A1084" s="1068">
        <v>25</v>
      </c>
      <c r="B1084" s="106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25">
      <c r="A1085" s="1068">
        <v>26</v>
      </c>
      <c r="B1085" s="106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25">
      <c r="A1086" s="1068">
        <v>27</v>
      </c>
      <c r="B1086" s="106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25">
      <c r="A1087" s="1068">
        <v>28</v>
      </c>
      <c r="B1087" s="106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25">
      <c r="A1088" s="1068">
        <v>29</v>
      </c>
      <c r="B1088" s="106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25">
      <c r="A1089" s="1068">
        <v>30</v>
      </c>
      <c r="B1089" s="106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45"/>
      <c r="B1092" s="345"/>
      <c r="C1092" s="345" t="s">
        <v>27</v>
      </c>
      <c r="D1092" s="345"/>
      <c r="E1092" s="345"/>
      <c r="F1092" s="345"/>
      <c r="G1092" s="345"/>
      <c r="H1092" s="345"/>
      <c r="I1092" s="345"/>
      <c r="J1092" s="251"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25">
      <c r="A1093" s="1068">
        <v>1</v>
      </c>
      <c r="B1093" s="106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25">
      <c r="A1094" s="1068">
        <v>2</v>
      </c>
      <c r="B1094" s="106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25">
      <c r="A1095" s="1068">
        <v>3</v>
      </c>
      <c r="B1095" s="106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25">
      <c r="A1096" s="1068">
        <v>4</v>
      </c>
      <c r="B1096" s="106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25">
      <c r="A1097" s="1068">
        <v>5</v>
      </c>
      <c r="B1097" s="106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25">
      <c r="A1098" s="1068">
        <v>6</v>
      </c>
      <c r="B1098" s="106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25">
      <c r="A1099" s="1068">
        <v>7</v>
      </c>
      <c r="B1099" s="106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25">
      <c r="A1100" s="1068">
        <v>8</v>
      </c>
      <c r="B1100" s="106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25">
      <c r="A1101" s="1068">
        <v>9</v>
      </c>
      <c r="B1101" s="106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25">
      <c r="A1102" s="1068">
        <v>10</v>
      </c>
      <c r="B1102" s="106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25">
      <c r="A1103" s="1068">
        <v>11</v>
      </c>
      <c r="B1103" s="106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25">
      <c r="A1104" s="1068">
        <v>12</v>
      </c>
      <c r="B1104" s="106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25">
      <c r="A1105" s="1068">
        <v>13</v>
      </c>
      <c r="B1105" s="106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25">
      <c r="A1106" s="1068">
        <v>14</v>
      </c>
      <c r="B1106" s="106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25">
      <c r="A1107" s="1068">
        <v>15</v>
      </c>
      <c r="B1107" s="106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25">
      <c r="A1108" s="1068">
        <v>16</v>
      </c>
      <c r="B1108" s="106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25">
      <c r="A1109" s="1068">
        <v>17</v>
      </c>
      <c r="B1109" s="106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25">
      <c r="A1110" s="1068">
        <v>18</v>
      </c>
      <c r="B1110" s="106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25">
      <c r="A1111" s="1068">
        <v>19</v>
      </c>
      <c r="B1111" s="106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25">
      <c r="A1112" s="1068">
        <v>20</v>
      </c>
      <c r="B1112" s="106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25">
      <c r="A1113" s="1068">
        <v>21</v>
      </c>
      <c r="B1113" s="106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25">
      <c r="A1114" s="1068">
        <v>22</v>
      </c>
      <c r="B1114" s="106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25">
      <c r="A1115" s="1068">
        <v>23</v>
      </c>
      <c r="B1115" s="106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25">
      <c r="A1116" s="1068">
        <v>24</v>
      </c>
      <c r="B1116" s="106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25">
      <c r="A1117" s="1068">
        <v>25</v>
      </c>
      <c r="B1117" s="106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25">
      <c r="A1118" s="1068">
        <v>26</v>
      </c>
      <c r="B1118" s="106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25">
      <c r="A1119" s="1068">
        <v>27</v>
      </c>
      <c r="B1119" s="106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25">
      <c r="A1120" s="1068">
        <v>28</v>
      </c>
      <c r="B1120" s="106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25">
      <c r="A1121" s="1068">
        <v>29</v>
      </c>
      <c r="B1121" s="106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25">
      <c r="A1122" s="1068">
        <v>30</v>
      </c>
      <c r="B1122" s="106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45"/>
      <c r="B1125" s="345"/>
      <c r="C1125" s="345" t="s">
        <v>27</v>
      </c>
      <c r="D1125" s="345"/>
      <c r="E1125" s="345"/>
      <c r="F1125" s="345"/>
      <c r="G1125" s="345"/>
      <c r="H1125" s="345"/>
      <c r="I1125" s="345"/>
      <c r="J1125" s="251"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25">
      <c r="A1126" s="1068">
        <v>1</v>
      </c>
      <c r="B1126" s="106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25">
      <c r="A1127" s="1068">
        <v>2</v>
      </c>
      <c r="B1127" s="106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25">
      <c r="A1128" s="1068">
        <v>3</v>
      </c>
      <c r="B1128" s="106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25">
      <c r="A1129" s="1068">
        <v>4</v>
      </c>
      <c r="B1129" s="106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25">
      <c r="A1130" s="1068">
        <v>5</v>
      </c>
      <c r="B1130" s="106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25">
      <c r="A1131" s="1068">
        <v>6</v>
      </c>
      <c r="B1131" s="106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25">
      <c r="A1132" s="1068">
        <v>7</v>
      </c>
      <c r="B1132" s="106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25">
      <c r="A1133" s="1068">
        <v>8</v>
      </c>
      <c r="B1133" s="106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25">
      <c r="A1134" s="1068">
        <v>9</v>
      </c>
      <c r="B1134" s="106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25">
      <c r="A1135" s="1068">
        <v>10</v>
      </c>
      <c r="B1135" s="106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25">
      <c r="A1136" s="1068">
        <v>11</v>
      </c>
      <c r="B1136" s="106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25">
      <c r="A1137" s="1068">
        <v>12</v>
      </c>
      <c r="B1137" s="106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25">
      <c r="A1138" s="1068">
        <v>13</v>
      </c>
      <c r="B1138" s="106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25">
      <c r="A1139" s="1068">
        <v>14</v>
      </c>
      <c r="B1139" s="106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25">
      <c r="A1140" s="1068">
        <v>15</v>
      </c>
      <c r="B1140" s="106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25">
      <c r="A1141" s="1068">
        <v>16</v>
      </c>
      <c r="B1141" s="106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25">
      <c r="A1142" s="1068">
        <v>17</v>
      </c>
      <c r="B1142" s="106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25">
      <c r="A1143" s="1068">
        <v>18</v>
      </c>
      <c r="B1143" s="106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25">
      <c r="A1144" s="1068">
        <v>19</v>
      </c>
      <c r="B1144" s="106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25">
      <c r="A1145" s="1068">
        <v>20</v>
      </c>
      <c r="B1145" s="106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25">
      <c r="A1146" s="1068">
        <v>21</v>
      </c>
      <c r="B1146" s="106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25">
      <c r="A1147" s="1068">
        <v>22</v>
      </c>
      <c r="B1147" s="106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25">
      <c r="A1148" s="1068">
        <v>23</v>
      </c>
      <c r="B1148" s="106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25">
      <c r="A1149" s="1068">
        <v>24</v>
      </c>
      <c r="B1149" s="106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25">
      <c r="A1150" s="1068">
        <v>25</v>
      </c>
      <c r="B1150" s="106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25">
      <c r="A1151" s="1068">
        <v>26</v>
      </c>
      <c r="B1151" s="106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25">
      <c r="A1152" s="1068">
        <v>27</v>
      </c>
      <c r="B1152" s="106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25">
      <c r="A1153" s="1068">
        <v>28</v>
      </c>
      <c r="B1153" s="106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25">
      <c r="A1154" s="1068">
        <v>29</v>
      </c>
      <c r="B1154" s="106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25">
      <c r="A1155" s="1068">
        <v>30</v>
      </c>
      <c r="B1155" s="106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45"/>
      <c r="B1158" s="345"/>
      <c r="C1158" s="345" t="s">
        <v>27</v>
      </c>
      <c r="D1158" s="345"/>
      <c r="E1158" s="345"/>
      <c r="F1158" s="345"/>
      <c r="G1158" s="345"/>
      <c r="H1158" s="345"/>
      <c r="I1158" s="345"/>
      <c r="J1158" s="251"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25">
      <c r="A1159" s="1068">
        <v>1</v>
      </c>
      <c r="B1159" s="106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25">
      <c r="A1160" s="1068">
        <v>2</v>
      </c>
      <c r="B1160" s="106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25">
      <c r="A1161" s="1068">
        <v>3</v>
      </c>
      <c r="B1161" s="106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25">
      <c r="A1162" s="1068">
        <v>4</v>
      </c>
      <c r="B1162" s="106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25">
      <c r="A1163" s="1068">
        <v>5</v>
      </c>
      <c r="B1163" s="106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25">
      <c r="A1164" s="1068">
        <v>6</v>
      </c>
      <c r="B1164" s="106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25">
      <c r="A1165" s="1068">
        <v>7</v>
      </c>
      <c r="B1165" s="106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25">
      <c r="A1166" s="1068">
        <v>8</v>
      </c>
      <c r="B1166" s="106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25">
      <c r="A1167" s="1068">
        <v>9</v>
      </c>
      <c r="B1167" s="106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25">
      <c r="A1168" s="1068">
        <v>10</v>
      </c>
      <c r="B1168" s="106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25">
      <c r="A1169" s="1068">
        <v>11</v>
      </c>
      <c r="B1169" s="106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25">
      <c r="A1170" s="1068">
        <v>12</v>
      </c>
      <c r="B1170" s="106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25">
      <c r="A1171" s="1068">
        <v>13</v>
      </c>
      <c r="B1171" s="106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25">
      <c r="A1172" s="1068">
        <v>14</v>
      </c>
      <c r="B1172" s="106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25">
      <c r="A1173" s="1068">
        <v>15</v>
      </c>
      <c r="B1173" s="106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25">
      <c r="A1174" s="1068">
        <v>16</v>
      </c>
      <c r="B1174" s="106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25">
      <c r="A1175" s="1068">
        <v>17</v>
      </c>
      <c r="B1175" s="106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25">
      <c r="A1176" s="1068">
        <v>18</v>
      </c>
      <c r="B1176" s="106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25">
      <c r="A1177" s="1068">
        <v>19</v>
      </c>
      <c r="B1177" s="106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25">
      <c r="A1178" s="1068">
        <v>20</v>
      </c>
      <c r="B1178" s="106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25">
      <c r="A1179" s="1068">
        <v>21</v>
      </c>
      <c r="B1179" s="106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25">
      <c r="A1180" s="1068">
        <v>22</v>
      </c>
      <c r="B1180" s="106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25">
      <c r="A1181" s="1068">
        <v>23</v>
      </c>
      <c r="B1181" s="106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25">
      <c r="A1182" s="1068">
        <v>24</v>
      </c>
      <c r="B1182" s="106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25">
      <c r="A1183" s="1068">
        <v>25</v>
      </c>
      <c r="B1183" s="106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25">
      <c r="A1184" s="1068">
        <v>26</v>
      </c>
      <c r="B1184" s="106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25">
      <c r="A1185" s="1068">
        <v>27</v>
      </c>
      <c r="B1185" s="106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25">
      <c r="A1186" s="1068">
        <v>28</v>
      </c>
      <c r="B1186" s="106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25">
      <c r="A1187" s="1068">
        <v>29</v>
      </c>
      <c r="B1187" s="106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25">
      <c r="A1188" s="1068">
        <v>30</v>
      </c>
      <c r="B1188" s="106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45"/>
      <c r="B1191" s="345"/>
      <c r="C1191" s="345" t="s">
        <v>27</v>
      </c>
      <c r="D1191" s="345"/>
      <c r="E1191" s="345"/>
      <c r="F1191" s="345"/>
      <c r="G1191" s="345"/>
      <c r="H1191" s="345"/>
      <c r="I1191" s="345"/>
      <c r="J1191" s="251"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25">
      <c r="A1192" s="1068">
        <v>1</v>
      </c>
      <c r="B1192" s="106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25">
      <c r="A1193" s="1068">
        <v>2</v>
      </c>
      <c r="B1193" s="106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25">
      <c r="A1194" s="1068">
        <v>3</v>
      </c>
      <c r="B1194" s="106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25">
      <c r="A1195" s="1068">
        <v>4</v>
      </c>
      <c r="B1195" s="106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25">
      <c r="A1196" s="1068">
        <v>5</v>
      </c>
      <c r="B1196" s="106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25">
      <c r="A1197" s="1068">
        <v>6</v>
      </c>
      <c r="B1197" s="106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25">
      <c r="A1198" s="1068">
        <v>7</v>
      </c>
      <c r="B1198" s="106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25">
      <c r="A1199" s="1068">
        <v>8</v>
      </c>
      <c r="B1199" s="106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25">
      <c r="A1200" s="1068">
        <v>9</v>
      </c>
      <c r="B1200" s="106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25">
      <c r="A1201" s="1068">
        <v>10</v>
      </c>
      <c r="B1201" s="106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25">
      <c r="A1202" s="1068">
        <v>11</v>
      </c>
      <c r="B1202" s="106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25">
      <c r="A1203" s="1068">
        <v>12</v>
      </c>
      <c r="B1203" s="106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25">
      <c r="A1204" s="1068">
        <v>13</v>
      </c>
      <c r="B1204" s="106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25">
      <c r="A1205" s="1068">
        <v>14</v>
      </c>
      <c r="B1205" s="106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25">
      <c r="A1206" s="1068">
        <v>15</v>
      </c>
      <c r="B1206" s="106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25">
      <c r="A1207" s="1068">
        <v>16</v>
      </c>
      <c r="B1207" s="106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25">
      <c r="A1208" s="1068">
        <v>17</v>
      </c>
      <c r="B1208" s="106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25">
      <c r="A1209" s="1068">
        <v>18</v>
      </c>
      <c r="B1209" s="106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25">
      <c r="A1210" s="1068">
        <v>19</v>
      </c>
      <c r="B1210" s="106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25">
      <c r="A1211" s="1068">
        <v>20</v>
      </c>
      <c r="B1211" s="106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25">
      <c r="A1212" s="1068">
        <v>21</v>
      </c>
      <c r="B1212" s="106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25">
      <c r="A1213" s="1068">
        <v>22</v>
      </c>
      <c r="B1213" s="106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25">
      <c r="A1214" s="1068">
        <v>23</v>
      </c>
      <c r="B1214" s="106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25">
      <c r="A1215" s="1068">
        <v>24</v>
      </c>
      <c r="B1215" s="106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25">
      <c r="A1216" s="1068">
        <v>25</v>
      </c>
      <c r="B1216" s="106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25">
      <c r="A1217" s="1068">
        <v>26</v>
      </c>
      <c r="B1217" s="106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25">
      <c r="A1218" s="1068">
        <v>27</v>
      </c>
      <c r="B1218" s="106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25">
      <c r="A1219" s="1068">
        <v>28</v>
      </c>
      <c r="B1219" s="106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25">
      <c r="A1220" s="1068">
        <v>29</v>
      </c>
      <c r="B1220" s="106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25">
      <c r="A1221" s="1068">
        <v>30</v>
      </c>
      <c r="B1221" s="106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45"/>
      <c r="B1224" s="345"/>
      <c r="C1224" s="345" t="s">
        <v>27</v>
      </c>
      <c r="D1224" s="345"/>
      <c r="E1224" s="345"/>
      <c r="F1224" s="345"/>
      <c r="G1224" s="345"/>
      <c r="H1224" s="345"/>
      <c r="I1224" s="345"/>
      <c r="J1224" s="251"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25">
      <c r="A1225" s="1068">
        <v>1</v>
      </c>
      <c r="B1225" s="106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25">
      <c r="A1226" s="1068">
        <v>2</v>
      </c>
      <c r="B1226" s="106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25">
      <c r="A1227" s="1068">
        <v>3</v>
      </c>
      <c r="B1227" s="106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25">
      <c r="A1228" s="1068">
        <v>4</v>
      </c>
      <c r="B1228" s="106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25">
      <c r="A1229" s="1068">
        <v>5</v>
      </c>
      <c r="B1229" s="106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25">
      <c r="A1230" s="1068">
        <v>6</v>
      </c>
      <c r="B1230" s="106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25">
      <c r="A1231" s="1068">
        <v>7</v>
      </c>
      <c r="B1231" s="106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25">
      <c r="A1232" s="1068">
        <v>8</v>
      </c>
      <c r="B1232" s="106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25">
      <c r="A1233" s="1068">
        <v>9</v>
      </c>
      <c r="B1233" s="106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25">
      <c r="A1234" s="1068">
        <v>10</v>
      </c>
      <c r="B1234" s="106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25">
      <c r="A1235" s="1068">
        <v>11</v>
      </c>
      <c r="B1235" s="106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25">
      <c r="A1236" s="1068">
        <v>12</v>
      </c>
      <c r="B1236" s="106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25">
      <c r="A1237" s="1068">
        <v>13</v>
      </c>
      <c r="B1237" s="106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25">
      <c r="A1238" s="1068">
        <v>14</v>
      </c>
      <c r="B1238" s="106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25">
      <c r="A1239" s="1068">
        <v>15</v>
      </c>
      <c r="B1239" s="106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25">
      <c r="A1240" s="1068">
        <v>16</v>
      </c>
      <c r="B1240" s="106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25">
      <c r="A1241" s="1068">
        <v>17</v>
      </c>
      <c r="B1241" s="106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25">
      <c r="A1242" s="1068">
        <v>18</v>
      </c>
      <c r="B1242" s="106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25">
      <c r="A1243" s="1068">
        <v>19</v>
      </c>
      <c r="B1243" s="106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25">
      <c r="A1244" s="1068">
        <v>20</v>
      </c>
      <c r="B1244" s="106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25">
      <c r="A1245" s="1068">
        <v>21</v>
      </c>
      <c r="B1245" s="106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25">
      <c r="A1246" s="1068">
        <v>22</v>
      </c>
      <c r="B1246" s="106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25">
      <c r="A1247" s="1068">
        <v>23</v>
      </c>
      <c r="B1247" s="106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25">
      <c r="A1248" s="1068">
        <v>24</v>
      </c>
      <c r="B1248" s="106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25">
      <c r="A1249" s="1068">
        <v>25</v>
      </c>
      <c r="B1249" s="106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25">
      <c r="A1250" s="1068">
        <v>26</v>
      </c>
      <c r="B1250" s="106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25">
      <c r="A1251" s="1068">
        <v>27</v>
      </c>
      <c r="B1251" s="106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25">
      <c r="A1252" s="1068">
        <v>28</v>
      </c>
      <c r="B1252" s="106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25">
      <c r="A1253" s="1068">
        <v>29</v>
      </c>
      <c r="B1253" s="106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25">
      <c r="A1254" s="1068">
        <v>30</v>
      </c>
      <c r="B1254" s="106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45"/>
      <c r="B1257" s="345"/>
      <c r="C1257" s="345" t="s">
        <v>27</v>
      </c>
      <c r="D1257" s="345"/>
      <c r="E1257" s="345"/>
      <c r="F1257" s="345"/>
      <c r="G1257" s="345"/>
      <c r="H1257" s="345"/>
      <c r="I1257" s="345"/>
      <c r="J1257" s="251"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25">
      <c r="A1258" s="1068">
        <v>1</v>
      </c>
      <c r="B1258" s="106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25">
      <c r="A1259" s="1068">
        <v>2</v>
      </c>
      <c r="B1259" s="106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25">
      <c r="A1260" s="1068">
        <v>3</v>
      </c>
      <c r="B1260" s="106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25">
      <c r="A1261" s="1068">
        <v>4</v>
      </c>
      <c r="B1261" s="106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25">
      <c r="A1262" s="1068">
        <v>5</v>
      </c>
      <c r="B1262" s="106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25">
      <c r="A1263" s="1068">
        <v>6</v>
      </c>
      <c r="B1263" s="106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25">
      <c r="A1264" s="1068">
        <v>7</v>
      </c>
      <c r="B1264" s="106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25">
      <c r="A1265" s="1068">
        <v>8</v>
      </c>
      <c r="B1265" s="106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25">
      <c r="A1266" s="1068">
        <v>9</v>
      </c>
      <c r="B1266" s="106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25">
      <c r="A1267" s="1068">
        <v>10</v>
      </c>
      <c r="B1267" s="106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25">
      <c r="A1268" s="1068">
        <v>11</v>
      </c>
      <c r="B1268" s="106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25">
      <c r="A1269" s="1068">
        <v>12</v>
      </c>
      <c r="B1269" s="106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25">
      <c r="A1270" s="1068">
        <v>13</v>
      </c>
      <c r="B1270" s="106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25">
      <c r="A1271" s="1068">
        <v>14</v>
      </c>
      <c r="B1271" s="106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25">
      <c r="A1272" s="1068">
        <v>15</v>
      </c>
      <c r="B1272" s="106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25">
      <c r="A1273" s="1068">
        <v>16</v>
      </c>
      <c r="B1273" s="106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25">
      <c r="A1274" s="1068">
        <v>17</v>
      </c>
      <c r="B1274" s="106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25">
      <c r="A1275" s="1068">
        <v>18</v>
      </c>
      <c r="B1275" s="106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25">
      <c r="A1276" s="1068">
        <v>19</v>
      </c>
      <c r="B1276" s="106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25">
      <c r="A1277" s="1068">
        <v>20</v>
      </c>
      <c r="B1277" s="106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25">
      <c r="A1278" s="1068">
        <v>21</v>
      </c>
      <c r="B1278" s="106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25">
      <c r="A1279" s="1068">
        <v>22</v>
      </c>
      <c r="B1279" s="106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25">
      <c r="A1280" s="1068">
        <v>23</v>
      </c>
      <c r="B1280" s="106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25">
      <c r="A1281" s="1068">
        <v>24</v>
      </c>
      <c r="B1281" s="106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25">
      <c r="A1282" s="1068">
        <v>25</v>
      </c>
      <c r="B1282" s="106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25">
      <c r="A1283" s="1068">
        <v>26</v>
      </c>
      <c r="B1283" s="106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25">
      <c r="A1284" s="1068">
        <v>27</v>
      </c>
      <c r="B1284" s="106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25">
      <c r="A1285" s="1068">
        <v>28</v>
      </c>
      <c r="B1285" s="106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25">
      <c r="A1286" s="1068">
        <v>29</v>
      </c>
      <c r="B1286" s="106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25">
      <c r="A1287" s="1068">
        <v>30</v>
      </c>
      <c r="B1287" s="106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45"/>
      <c r="B1290" s="345"/>
      <c r="C1290" s="345" t="s">
        <v>27</v>
      </c>
      <c r="D1290" s="345"/>
      <c r="E1290" s="345"/>
      <c r="F1290" s="345"/>
      <c r="G1290" s="345"/>
      <c r="H1290" s="345"/>
      <c r="I1290" s="345"/>
      <c r="J1290" s="251"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25">
      <c r="A1291" s="1068">
        <v>1</v>
      </c>
      <c r="B1291" s="106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25">
      <c r="A1292" s="1068">
        <v>2</v>
      </c>
      <c r="B1292" s="106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25">
      <c r="A1293" s="1068">
        <v>3</v>
      </c>
      <c r="B1293" s="106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25">
      <c r="A1294" s="1068">
        <v>4</v>
      </c>
      <c r="B1294" s="106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25">
      <c r="A1295" s="1068">
        <v>5</v>
      </c>
      <c r="B1295" s="106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25">
      <c r="A1296" s="1068">
        <v>6</v>
      </c>
      <c r="B1296" s="106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25">
      <c r="A1297" s="1068">
        <v>7</v>
      </c>
      <c r="B1297" s="106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25">
      <c r="A1298" s="1068">
        <v>8</v>
      </c>
      <c r="B1298" s="106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25">
      <c r="A1299" s="1068">
        <v>9</v>
      </c>
      <c r="B1299" s="106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25">
      <c r="A1300" s="1068">
        <v>10</v>
      </c>
      <c r="B1300" s="106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25">
      <c r="A1301" s="1068">
        <v>11</v>
      </c>
      <c r="B1301" s="106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25">
      <c r="A1302" s="1068">
        <v>12</v>
      </c>
      <c r="B1302" s="106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25">
      <c r="A1303" s="1068">
        <v>13</v>
      </c>
      <c r="B1303" s="106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25">
      <c r="A1304" s="1068">
        <v>14</v>
      </c>
      <c r="B1304" s="106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25">
      <c r="A1305" s="1068">
        <v>15</v>
      </c>
      <c r="B1305" s="106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25">
      <c r="A1306" s="1068">
        <v>16</v>
      </c>
      <c r="B1306" s="106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25">
      <c r="A1307" s="1068">
        <v>17</v>
      </c>
      <c r="B1307" s="106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25">
      <c r="A1308" s="1068">
        <v>18</v>
      </c>
      <c r="B1308" s="106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25">
      <c r="A1309" s="1068">
        <v>19</v>
      </c>
      <c r="B1309" s="106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25">
      <c r="A1310" s="1068">
        <v>20</v>
      </c>
      <c r="B1310" s="106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25">
      <c r="A1311" s="1068">
        <v>21</v>
      </c>
      <c r="B1311" s="106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25">
      <c r="A1312" s="1068">
        <v>22</v>
      </c>
      <c r="B1312" s="106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25">
      <c r="A1313" s="1068">
        <v>23</v>
      </c>
      <c r="B1313" s="106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25">
      <c r="A1314" s="1068">
        <v>24</v>
      </c>
      <c r="B1314" s="106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25">
      <c r="A1315" s="1068">
        <v>25</v>
      </c>
      <c r="B1315" s="106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25">
      <c r="A1316" s="1068">
        <v>26</v>
      </c>
      <c r="B1316" s="106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25">
      <c r="A1317" s="1068">
        <v>27</v>
      </c>
      <c r="B1317" s="106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25">
      <c r="A1318" s="1068">
        <v>28</v>
      </c>
      <c r="B1318" s="106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25">
      <c r="A1319" s="1068">
        <v>29</v>
      </c>
      <c r="B1319" s="106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25">
      <c r="A1320" s="1068">
        <v>30</v>
      </c>
      <c r="B1320" s="106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2017-08-28T06:53:11Z</cp:lastPrinted>
  <dcterms:created xsi:type="dcterms:W3CDTF">2012-03-13T00:50:25Z</dcterms:created>
  <dcterms:modified xsi:type="dcterms:W3CDTF">2020-11-30T08:18:29Z</dcterms:modified>
</cp:coreProperties>
</file>