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34" windowWidth="19440" windowHeight="913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<sst xmlns="http://schemas.openxmlformats.org/spreadsheetml/2006/main" count="2848" uniqueCount="623">
  <si>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</si>
  <si>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</si>
  <si>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</si>
  <si>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</si>
  <si>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</si>
  <si>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</si>
  <si>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</si>
  <si>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</si>
  <si>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</si>
  <si>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</si>
  <si>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</si>
  <si>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</si>
  <si>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</si>
  <si>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</si>
  <si>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</si>
  <si>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</si>
  <si>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</si>
  <si>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</si>
  <si>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</si>
  <si>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</si>
  <si>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</si>
  <si>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</si>
  <si>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</si>
  <si>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</si>
  <si>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</si>
  <si>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</si>
  <si>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</si>
  <si>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</si>
  <si>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</si>
  <si>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</si>
  <si>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</si>
  <si>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</si>
  <si>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</si>
  <si>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</si>
  <si>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</si>
  <si>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</si>
  <si>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</si>
  <si>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</si>
  <si>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</si>
  <si>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</si>
  <si>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</si>
  <si>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</si>
  <si>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</si>
  <si>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</si>
  <si>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</si>
  <si>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</si>
  <si>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</si>
  <si>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</si>
  <si>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</si>
  <si>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</si>
  <si>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</si>
  <si>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</si>
  <si>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</si>
  <si>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</si>
  <si>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</si>
  <si>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</si>
  <si>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</si>
  <si>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</si>
  <si>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</si>
  <si>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</si>
  <si>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</si>
  <si>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</si>
  <si>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</si>
  <si>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</si>
  <si>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</si>
  <si>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</si>
  <si>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</si>
  <si>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</si>
  <si>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</si>
  <si>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</si>
  <si>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</si>
  <si>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</si>
  <si>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</si>
  <si>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</si>
  <si>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</si>
  <si>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</si>
  <si>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</si>
  <si>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</si>
  <si>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</si>
  <si>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</si>
  <si>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</si>
  <si>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</si>
  <si>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</si>
  <si>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</si>
  <si>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</si>
  <si>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</si>
  <si>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</si>
  <si>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</si>
  <si>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</si>
  <si>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</si>
  <si>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</si>
  <si>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</si>
  <si>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</si>
  <si>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</si>
  <si>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</si>
  <si>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</si>
  <si>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</si>
  <si>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</si>
  <si>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</si>
  <si>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</si>
  <si>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</si>
  <si>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</si>
  <si>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</si>
  <si>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</si>
  <si>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</si>
  <si>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</si>
  <si>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</si>
  <si>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</si>
  <si>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</si>
  <si>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</si>
  <si>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</si>
  <si>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</si>
  <si>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</si>
  <si>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</si>
  <si>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</si>
  <si>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</si>
  <si>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</si>
  <si>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</si>
  <si>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</si>
  <si>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</si>
  <si>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</si>
  <si>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</si>
  <si>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</si>
  <si>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</si>
  <si>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</si>
  <si>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</si>
  <si>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</si>
  <si>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</si>
  <si>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</si>
  <si>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</si>
  <si>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</si>
  <si>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</si>
  <si>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</si>
  <si>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</si>
  <si>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</si>
  <si>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</si>
  <si>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</si>
  <si>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</si>
  <si>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</si>
  <si>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</si>
  <si>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</si>
  <si>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</si>
  <si>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</si>
  <si>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</si>
  <si>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</si>
  <si>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</si>
  <si>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</si>
  <si>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</si>
  <si>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</si>
  <si>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</si>
  <si>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</si>
  <si>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</si>
  <si>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</si>
  <si>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</si>
  <si>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</si>
  <si>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</si>
  <si>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</si>
  <si>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</si>
  <si>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</si>
  <si>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</si>
  <si>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</si>
  <si>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</si>
  <si>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</si>
  <si>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</si>
  <si>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</si>
  <si>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</si>
  <si>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</si>
  <si>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</si>
  <si>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</si>
  <si>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</si>
  <si>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</si>
  <si>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</si>
  <si>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</si>
  <si>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</si>
  <si>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</si>
  <si>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</si>
  <si>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</si>
  <si>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</si>
  <si>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</si>
  <si>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</si>
  <si>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</si>
  <si>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</si>
  <si>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</si>
  <si>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</si>
  <si>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</si>
  <si>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</si>
  <si>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</si>
  <si>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</si>
  <si>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</si>
  <si>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</si>
  <si>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</si>
  <si>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</si>
  <si>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</si>
  <si>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</si>
  <si>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</si>
  <si>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</si>
  <si>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</si>
  <si>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</si>
  <si>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</si>
  <si>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</si>
  <si>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</si>
  <si>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</si>
  <si>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</si>
  <si>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</si>
  <si>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</si>
  <si>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</si>
  <si>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</si>
  <si>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</si>
  <si>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</si>
  <si>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</si>
  <si>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</si>
  <si>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</si>
  <si>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</si>
  <si>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</si>
  <si>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</si>
  <si>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</si>
  <si>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</si>
  <si>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</si>
  <si>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</si>
  <si>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</si>
  <si>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</si>
  <si>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</si>
  <si>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</si>
  <si>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</si>
  <si>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</si>
  <si>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</si>
  <si>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</si>
  <si>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</si>
  <si>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</si>
  <si>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</si>
  <si>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</si>
  <si>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</si>
  <si>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</si>
  <si>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</si>
  <si>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</si>
  <si>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</si>
  <si>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</si>
  <si>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</si>
  <si>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</si>
  <si>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</si>
  <si>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</si>
  <si>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</si>
  <si>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</si>
  <si>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</si>
  <si>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</si>
  <si>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</si>
  <si>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</si>
  <si>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</si>
  <si>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</si>
  <si>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</si>
  <si>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</si>
  <si>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</si>
  <si>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</si>
  <si>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</si>
  <si>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</si>
  <si>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</si>
  <si>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</si>
  <si>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</si>
  <si>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</si>
  <si>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</si>
  <si>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</si>
  <si>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</si>
  <si>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</si>
  <si>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</si>
  <si>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</si>
  <si>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</si>
  <si>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</si>
  <si>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</si>
  <si>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</si>
  <si>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</si>
  <si>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</si>
  <si>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</si>
  <si>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</si>
  <si>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</si>
  <si>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</si>
  <si>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</si>
  <si>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</si>
  <si>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</si>
  <si>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</si>
  <si>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</si>
  <si>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</si>
  <si>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</si>
  <si>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</si>
  <si>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</si>
  <si>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</si>
  <si>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</si>
  <si>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</si>
  <si>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</si>
  <si>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</si>
  <si>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</si>
  <si>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</si>
  <si>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</si>
  <si>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</si>
  <si>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</si>
  <si>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</si>
  <si>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</si>
  <si>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</si>
  <si>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</si>
  <si>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</si>
  <si>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</si>
  <si>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</si>
  <si>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</si>
  <si>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</si>
  <si>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</si>
  <si>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</si>
  <si>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</si>
  <si>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</si>
  <si>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</si>
  <si>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</si>
  <si>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</si>
  <si>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</si>
  <si>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</si>
  <si>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</si>
  <si>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</si>
  <si>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</si>
  <si>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</si>
  <si>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</si>
  <si>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</si>
  <si>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</si>
  <si>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</si>
  <si>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</si>
  <si>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</si>
  <si>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</si>
  <si>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</si>
  <si>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</si>
  <si>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</si>
  <si>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</si>
  <si>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</si>
  <si>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</si>
  <si>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</si>
  <si>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</si>
  <si>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</si>
  <si>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</si>
  <si>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</si>
  <si>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</si>
  <si>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</si>
  <si>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</si>
  <si>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</si>
  <si>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</si>
  <si>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</si>
  <si>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</si>
  <si>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</si>
  <si>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</si>
  <si>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</si>
  <si>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</si>
  <si>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</si>
  <si>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</si>
  <si>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</si>
  <si>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</si>
  <si>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</si>
  <si>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</si>
  <si>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</si>
  <si>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</si>
  <si>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</si>
  <si>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</si>
  <si>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</si>
  <si>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</si>
  <si>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</si>
  <si>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</si>
  <si>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</si>
  <si>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</si>
  <si>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</si>
  <si>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</si>
  <si>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</si>
  <si>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</si>
  <si>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</si>
  <si>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</si>
  <si>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</si>
  <si>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</si>
  <si>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</si>
  <si>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</si>
  <si>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</si>
  <si>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</si>
  <si>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</si>
  <si>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</si>
  <si>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</si>
  <si>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</si>
  <si>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</si>
  <si>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</si>
  <si>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</si>
  <si>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</si>
  <si>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</si>
  <si>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</si>
  <si>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</si>
  <si>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</si>
  <si>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</si>
  <si>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</si>
  <si>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</si>
  <si>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</si>
  <si>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</si>
  <si>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</si>
  <si>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</si>
  <si>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</si>
  <si>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</si>
  <si>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</si>
  <si>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</si>
  <si>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</si>
  <si>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</si>
  <si>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</si>
  <si>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</si>
  <si>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</si>
  <si>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</si>
  <si>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</si>
  <si>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</si>
  <si>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</si>
  <si>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</si>
  <si>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</si>
  <si>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</si>
  <si>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</si>
  <si>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</si>
  <si>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</si>
  <si>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</si>
  <si>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</si>
  <si>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</si>
  <si>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</si>
  <si>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</si>
  <si>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</si>
  <si>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</si>
  <si>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</si>
  <si>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</si>
  <si>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</si>
  <si>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</si>
  <si>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</si>
  <si>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</si>
  <si>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</si>
  <si>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</si>
  <si>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</si>
  <si>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</si>
  <si>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</si>
  <si>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</si>
  <si>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</si>
  <si>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</si>
  <si>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</si>
  <si>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</si>
  <si>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</si>
  <si>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</si>
  <si>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</si>
  <si>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</si>
  <si>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</si>
  <si>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</si>
  <si>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</si>
  <si>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</si>
  <si>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</si>
  <si>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</si>
  <si>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</si>
  <si>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</si>
  <si>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</si>
  <si>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</si>
  <si>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</si>
  <si>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</si>
  <si>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</si>
  <si>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</si>
  <si>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</si>
  <si>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</si>
  <si>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</si>
  <si>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</si>
  <si>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</si>
  <si>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</si>
  <si>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</si>
  <si>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</si>
  <si>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</si>
  <si>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</si>
  <si>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</si>
  <si>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</si>
  <si>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</si>
  <si>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</si>
  <si>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</si>
  <si>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</si>
  <si>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</si>
  <si>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</si>
  <si>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</si>
  <si>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</si>
  <si>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</si>
  <si>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</si>
  <si>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</si>
  <si>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</si>
  <si>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</si>
  <si>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</si>
  <si>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</si>
  <si>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</si>
  <si>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</si>
  <si>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</si>
  <si>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</si>
  <si>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</si>
  <si>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</si>
  <si>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</si>
  <si>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</si>
  <si>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</si>
  <si>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</si>
  <si>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</si>
  <si>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</si>
  <si>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</si>
  <si>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</si>
  <si>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</si>
  <si>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</si>
  <si>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</si>
  <si>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</si>
  <si>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</si>
  <si>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</si>
  <si>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</si>
  <si>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</si>
  <si>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</si>
  <si>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</si>
  <si>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</si>
  <si>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</si>
  <si>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</si>
  <si>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</si>
  <si>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</si>
  <si>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</si>
  <si>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</si>
  <si>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</si>
  <si>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</si>
  <si>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</si>
  <si>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</si>
  <si>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</si>
  <si>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</si>
  <si>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</si>
  <si>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</si>
  <si>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</si>
  <si>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</si>
  <si>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</si>
  <si>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</si>
  <si>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</si>
  <si>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</si>
  <si>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</si>
  <si>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</si>
  <si>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</si>
  <si>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</si>
  <si>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</si>
  <si>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</si>
  <si>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</si>
  <si>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</si>
  <si>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</si>
  <si>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</si>
  <si>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</si>
  <si>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</si>
  <si>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</si>
  <si>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</si>
  <si>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</si>
  <si>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</si>
  <si>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</si>
  <si>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</si>
  <si>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</si>
  <si>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</si>
  <si>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</si>
  <si>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</si>
  <si>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phoneticPr fontId="5"/>
  </si>
  <si>
    <t>国際文化協力室</t>
    <phoneticPr fontId="5"/>
  </si>
  <si>
    <t>室長　高橋政司</t>
    <phoneticPr fontId="5"/>
  </si>
  <si>
    <t>○</t>
  </si>
  <si>
    <t>外務省設置法第４条第３項</t>
    <phoneticPr fontId="5"/>
  </si>
  <si>
    <t>ユネスコとの書簡交換、国連ミレニアム開発目標、「万人のための教育」ダカール行動枠組み，2030アジェンダ</t>
    <phoneticPr fontId="5"/>
  </si>
  <si>
    <t>　本件信託基金で支援しているユネスコの人材育成事業については，開発途上国の持続的開発・発展にとって中核をなすものであるとの観点から，ユネスコも中心的事業の１つと位置づけており，我が国が重視する2030アジェンダや万人のための教育（EFA）の達成に資する。ユネスコが得意とする「ソフト支援型援助」を支援することで，裨益国との関係強化にも活用する。（事業1件あたり，金額は1～2千万円と比較的小規模であるが，途上国政府が真に望む事業であるため費用対効果が高い。）また，プロジェクトに直接貢献し我が国の「顔の見える支援」ができる拠出金として，我が国のビジビリティを確保する上でも役立っている。</t>
    <rPh sb="106" eb="108">
      <t>バンニン</t>
    </rPh>
    <rPh sb="112" eb="114">
      <t>キョウイク</t>
    </rPh>
    <rPh sb="120" eb="122">
      <t>タッセイ</t>
    </rPh>
    <rPh sb="123" eb="124">
      <t>シ</t>
    </rPh>
    <rPh sb="132" eb="134">
      <t>トクイ</t>
    </rPh>
    <rPh sb="148" eb="150">
      <t>シエン</t>
    </rPh>
    <rPh sb="156" eb="158">
      <t>ヒエキ</t>
    </rPh>
    <rPh sb="158" eb="159">
      <t>コク</t>
    </rPh>
    <rPh sb="161" eb="163">
      <t>カンケイ</t>
    </rPh>
    <rPh sb="163" eb="165">
      <t>キョウカ</t>
    </rPh>
    <rPh sb="167" eb="169">
      <t>カツヨウ</t>
    </rPh>
    <phoneticPr fontId="5"/>
  </si>
  <si>
    <t xml:space="preserve">  ユネスコに設置した信託基金を用いて途上国の人材育成プロジェクトを行う。プロジェクトの選択に際しては主にユネスコ側が案件提案を行い，当省との年次協議や提案書の検討を経て，日本側の目的（上述）及びユネスコ側の戦略的重点分野双方に合致する場合に事業を承認している。具体的には，本信託基金で重視しているジェンダー・アフリカ分野を念頭に，人材育成を目的としたプロジェクトのほか，開発途上国の若手研究者フェローシップ等を実施してきている。</t>
    <rPh sb="7" eb="9">
      <t>セッチ</t>
    </rPh>
    <rPh sb="11" eb="13">
      <t>シンタク</t>
    </rPh>
    <rPh sb="13" eb="15">
      <t>キキン</t>
    </rPh>
    <rPh sb="16" eb="17">
      <t>モチ</t>
    </rPh>
    <rPh sb="19" eb="22">
      <t>トジョウコク</t>
    </rPh>
    <rPh sb="23" eb="25">
      <t>ジンザイ</t>
    </rPh>
    <rPh sb="25" eb="27">
      <t>イクセイ</t>
    </rPh>
    <rPh sb="34" eb="35">
      <t>オコナ</t>
    </rPh>
    <rPh sb="44" eb="46">
      <t>センタク</t>
    </rPh>
    <rPh sb="47" eb="48">
      <t>サイ</t>
    </rPh>
    <rPh sb="51" eb="52">
      <t>シュ</t>
    </rPh>
    <rPh sb="57" eb="58">
      <t>ガワ</t>
    </rPh>
    <rPh sb="59" eb="61">
      <t>アンケン</t>
    </rPh>
    <rPh sb="61" eb="63">
      <t>テイアン</t>
    </rPh>
    <rPh sb="64" eb="65">
      <t>オコナ</t>
    </rPh>
    <rPh sb="67" eb="69">
      <t>トウショウ</t>
    </rPh>
    <rPh sb="71" eb="73">
      <t>ネンジ</t>
    </rPh>
    <rPh sb="73" eb="75">
      <t>キョウギ</t>
    </rPh>
    <rPh sb="76" eb="79">
      <t>テイアンショ</t>
    </rPh>
    <rPh sb="80" eb="82">
      <t>ケントウ</t>
    </rPh>
    <rPh sb="83" eb="84">
      <t>ヘ</t>
    </rPh>
    <rPh sb="86" eb="88">
      <t>ニホン</t>
    </rPh>
    <rPh sb="88" eb="89">
      <t>ガワ</t>
    </rPh>
    <rPh sb="90" eb="92">
      <t>モクテキ</t>
    </rPh>
    <rPh sb="93" eb="95">
      <t>ジョウジュツ</t>
    </rPh>
    <rPh sb="96" eb="97">
      <t>オヨ</t>
    </rPh>
    <rPh sb="102" eb="103">
      <t>ガワ</t>
    </rPh>
    <rPh sb="104" eb="107">
      <t>センリャクテキ</t>
    </rPh>
    <rPh sb="107" eb="109">
      <t>ジュウテン</t>
    </rPh>
    <rPh sb="109" eb="111">
      <t>ブンヤ</t>
    </rPh>
    <rPh sb="111" eb="113">
      <t>ソウホウ</t>
    </rPh>
    <rPh sb="114" eb="116">
      <t>ガッチ</t>
    </rPh>
    <rPh sb="118" eb="120">
      <t>バアイ</t>
    </rPh>
    <rPh sb="121" eb="123">
      <t>ジギョウ</t>
    </rPh>
    <rPh sb="124" eb="126">
      <t>ショウニン</t>
    </rPh>
    <rPh sb="131" eb="134">
      <t>グタイテキ</t>
    </rPh>
    <rPh sb="137" eb="138">
      <t>ホン</t>
    </rPh>
    <rPh sb="138" eb="140">
      <t>シンタク</t>
    </rPh>
    <rPh sb="140" eb="142">
      <t>キキン</t>
    </rPh>
    <rPh sb="143" eb="145">
      <t>ジュウシ</t>
    </rPh>
    <rPh sb="159" eb="161">
      <t>ブンヤ</t>
    </rPh>
    <rPh sb="162" eb="164">
      <t>ネントウ</t>
    </rPh>
    <rPh sb="166" eb="168">
      <t>ジンザイ</t>
    </rPh>
    <rPh sb="168" eb="170">
      <t>イクセイ</t>
    </rPh>
    <rPh sb="171" eb="173">
      <t>モクテキ</t>
    </rPh>
    <rPh sb="186" eb="188">
      <t>カイハツ</t>
    </rPh>
    <rPh sb="188" eb="191">
      <t>トジョウコク</t>
    </rPh>
    <rPh sb="192" eb="194">
      <t>ワカテ</t>
    </rPh>
    <rPh sb="194" eb="197">
      <t>ケンキュウシャ</t>
    </rPh>
    <rPh sb="204" eb="205">
      <t>トウ</t>
    </rPh>
    <rPh sb="206" eb="208">
      <t>ジッシ</t>
    </rPh>
    <phoneticPr fontId="5"/>
  </si>
  <si>
    <t>持続可能な開発のための2030アジェンダ（SDGs)国連ミレニアム開発目標（MDGs)達成に資する開発途上国における人材育成，能力育成の強化</t>
    <rPh sb="26" eb="28">
      <t>コクレン</t>
    </rPh>
    <rPh sb="33" eb="35">
      <t>カイハツ</t>
    </rPh>
    <rPh sb="35" eb="37">
      <t>モクヒョウ</t>
    </rPh>
    <rPh sb="43" eb="45">
      <t>タッセイ</t>
    </rPh>
    <rPh sb="46" eb="47">
      <t>シ</t>
    </rPh>
    <rPh sb="49" eb="51">
      <t>カイハツ</t>
    </rPh>
    <rPh sb="51" eb="54">
      <t>トジョウコク</t>
    </rPh>
    <rPh sb="58" eb="60">
      <t>ジンザイ</t>
    </rPh>
    <rPh sb="60" eb="62">
      <t>イクセイ</t>
    </rPh>
    <rPh sb="63" eb="65">
      <t>ノウリョク</t>
    </rPh>
    <rPh sb="65" eb="67">
      <t>イクセイ</t>
    </rPh>
    <rPh sb="68" eb="70">
      <t>キョウカ</t>
    </rPh>
    <phoneticPr fontId="5"/>
  </si>
  <si>
    <t>人材育成事業による開発途上国若手研究者の能力開発及び知見の共有</t>
    <rPh sb="0" eb="2">
      <t>ジンザイ</t>
    </rPh>
    <rPh sb="2" eb="4">
      <t>イクセイ</t>
    </rPh>
    <rPh sb="4" eb="6">
      <t>ジギョウ</t>
    </rPh>
    <rPh sb="9" eb="11">
      <t>カイハツ</t>
    </rPh>
    <rPh sb="11" eb="14">
      <t>トジョウコク</t>
    </rPh>
    <rPh sb="14" eb="16">
      <t>ワカテ</t>
    </rPh>
    <rPh sb="16" eb="19">
      <t>ケンキュウシャ</t>
    </rPh>
    <rPh sb="20" eb="22">
      <t>ノウリョク</t>
    </rPh>
    <rPh sb="22" eb="24">
      <t>カイハツ</t>
    </rPh>
    <rPh sb="24" eb="25">
      <t>オヨ</t>
    </rPh>
    <rPh sb="26" eb="28">
      <t>チケン</t>
    </rPh>
    <rPh sb="29" eb="31">
      <t>キョウユウ</t>
    </rPh>
    <phoneticPr fontId="5"/>
  </si>
  <si>
    <t>若手研究者の研究報告書の執筆及びE-bookletとして公開された累計数</t>
    <rPh sb="0" eb="2">
      <t>ワカテ</t>
    </rPh>
    <rPh sb="2" eb="5">
      <t>ケンキュウシャ</t>
    </rPh>
    <rPh sb="6" eb="8">
      <t>ケンキュウ</t>
    </rPh>
    <rPh sb="8" eb="11">
      <t>ホウコクショ</t>
    </rPh>
    <rPh sb="12" eb="14">
      <t>シッピツ</t>
    </rPh>
    <rPh sb="14" eb="15">
      <t>オヨ</t>
    </rPh>
    <rPh sb="28" eb="30">
      <t>コウカイ</t>
    </rPh>
    <rPh sb="33" eb="35">
      <t>ルイケイ</t>
    </rPh>
    <rPh sb="35" eb="36">
      <t>スウ</t>
    </rPh>
    <phoneticPr fontId="5"/>
  </si>
  <si>
    <t>件</t>
    <rPh sb="0" eb="1">
      <t>ケン</t>
    </rPh>
    <phoneticPr fontId="5"/>
  </si>
  <si>
    <t>邦人専門職員の維持増強</t>
    <rPh sb="0" eb="2">
      <t>ホウジン</t>
    </rPh>
    <rPh sb="2" eb="4">
      <t>センモン</t>
    </rPh>
    <rPh sb="4" eb="5">
      <t>ショク</t>
    </rPh>
    <rPh sb="7" eb="9">
      <t>イジ</t>
    </rPh>
    <rPh sb="9" eb="11">
      <t>ゾウキョウ</t>
    </rPh>
    <phoneticPr fontId="5"/>
  </si>
  <si>
    <t>邦人職員数（専門職以上）※目標値：ユネスコの算出する地理的配分ポストのうち我が国の望ましい専門職以上の職員数の上限</t>
    <rPh sb="0" eb="2">
      <t>ホウジン</t>
    </rPh>
    <rPh sb="2" eb="5">
      <t>ショクインスウ</t>
    </rPh>
    <rPh sb="9" eb="11">
      <t>イジョウ</t>
    </rPh>
    <rPh sb="13" eb="16">
      <t>モクヒョウチ</t>
    </rPh>
    <rPh sb="22" eb="24">
      <t>サンシュツ</t>
    </rPh>
    <rPh sb="37" eb="38">
      <t>ワ</t>
    </rPh>
    <rPh sb="39" eb="40">
      <t>クニ</t>
    </rPh>
    <rPh sb="55" eb="57">
      <t>ジョウゲン</t>
    </rPh>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</si>
  <si>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</si>
  <si>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</si>
  <si>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rPh sb="0" eb="2">
      <t>ホウジン</t>
    </rPh>
    <rPh sb="2" eb="4">
      <t>カンブ</t>
    </rPh>
    <rPh sb="6" eb="7">
      <t>スウ</t>
    </rPh>
    <rPh sb="14" eb="16">
      <t>ホウジン</t>
    </rPh>
    <rPh sb="16" eb="18">
      <t>ショクイン</t>
    </rPh>
    <rPh sb="18" eb="19">
      <t>スウ</t>
    </rPh>
    <rPh sb="20" eb="21">
      <t>タイ</t>
    </rPh>
    <rPh sb="23" eb="25">
      <t>ワリアイ</t>
    </rPh>
    <rPh sb="26" eb="29">
      <t>モクヒョウチ</t>
    </rPh>
    <rPh sb="47" eb="48">
      <t>ゼン</t>
    </rPh>
    <rPh sb="58" eb="60">
      <t>ドウトウ</t>
    </rPh>
    <phoneticPr fontId="5"/>
  </si>
  <si>
    <t>我が国が承認した案件数</t>
    <rPh sb="0" eb="1">
      <t>ワ</t>
    </rPh>
    <rPh sb="2" eb="3">
      <t>クニ</t>
    </rPh>
    <rPh sb="4" eb="6">
      <t>ショウニン</t>
    </rPh>
    <rPh sb="8" eb="10">
      <t>アンケン</t>
    </rPh>
    <rPh sb="10" eb="11">
      <t>スウ</t>
    </rPh>
    <phoneticPr fontId="5"/>
  </si>
  <si>
    <t>拠出額/進捗（含む終了）案件数　　　　　　　　　　　　</t>
    <rPh sb="0" eb="3">
      <t>キョシュツガク</t>
    </rPh>
    <rPh sb="4" eb="6">
      <t>シンチョク</t>
    </rPh>
    <rPh sb="7" eb="8">
      <t>フク</t>
    </rPh>
    <rPh sb="9" eb="11">
      <t>シュウリョウ</t>
    </rPh>
    <rPh sb="12" eb="14">
      <t>アンケン</t>
    </rPh>
    <rPh sb="13" eb="15">
      <t>ケンスウ</t>
    </rPh>
    <phoneticPr fontId="5"/>
  </si>
  <si>
    <t>百万円/件</t>
    <rPh sb="0" eb="2">
      <t>ヒャクマン</t>
    </rPh>
    <rPh sb="2" eb="3">
      <t>エン</t>
    </rPh>
    <rPh sb="4" eb="5">
      <t>ケン</t>
    </rPh>
    <phoneticPr fontId="5"/>
  </si>
  <si>
    <t>拠出額÷承認件数</t>
    <rPh sb="0" eb="3">
      <t>キョシュツガク</t>
    </rPh>
    <rPh sb="4" eb="6">
      <t>ショウニン</t>
    </rPh>
    <rPh sb="6" eb="8">
      <t>ケンスウ</t>
    </rPh>
    <phoneticPr fontId="5"/>
  </si>
  <si>
    <t>39/22</t>
    <phoneticPr fontId="5"/>
  </si>
  <si>
    <t>39/15</t>
    <phoneticPr fontId="5"/>
  </si>
  <si>
    <t>39/17</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</si>
  <si>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</si>
  <si>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phoneticPr fontId="5"/>
  </si>
  <si>
    <t>－</t>
  </si>
  <si>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</si>
  <si>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</si>
  <si>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人材育成事業への貢献</t>
    <rPh sb="0" eb="2">
      <t>ジンザイ</t>
    </rPh>
    <rPh sb="2" eb="4">
      <t>イクセイ</t>
    </rPh>
    <rPh sb="4" eb="6">
      <t>ジギョウ</t>
    </rPh>
    <rPh sb="8" eb="10">
      <t>コウケン</t>
    </rPh>
    <phoneticPr fontId="5"/>
  </si>
  <si>
    <t>平成29年</t>
    <rPh sb="0" eb="2">
      <t>ヘイセイ</t>
    </rPh>
    <rPh sb="4" eb="5">
      <t>ネン</t>
    </rPh>
    <phoneticPr fontId="5"/>
  </si>
  <si>
    <t>人的日本信託基金を通じた開発途上国における人材育成に貢献する。</t>
    <rPh sb="0" eb="2">
      <t>ジンテキ</t>
    </rPh>
    <rPh sb="2" eb="4">
      <t>ニホン</t>
    </rPh>
    <rPh sb="4" eb="6">
      <t>シンタク</t>
    </rPh>
    <rPh sb="6" eb="8">
      <t>キキン</t>
    </rPh>
    <rPh sb="9" eb="10">
      <t>ツウ</t>
    </rPh>
    <rPh sb="12" eb="14">
      <t>カイハツ</t>
    </rPh>
    <rPh sb="14" eb="17">
      <t>トジョウコク</t>
    </rPh>
    <rPh sb="21" eb="23">
      <t>ジンザイ</t>
    </rPh>
    <rPh sb="23" eb="25">
      <t>イクセイ</t>
    </rPh>
    <rPh sb="26" eb="28">
      <t>コウケン</t>
    </rPh>
    <phoneticPr fontId="5"/>
  </si>
  <si>
    <t>人的日本信託基金を通じて，開発途上国にて人材育成を実施し，当該国における人材育成に貢献した。</t>
    <rPh sb="0" eb="2">
      <t>ジンテキ</t>
    </rPh>
    <rPh sb="2" eb="4">
      <t>ニホン</t>
    </rPh>
    <rPh sb="4" eb="6">
      <t>シンタク</t>
    </rPh>
    <rPh sb="6" eb="8">
      <t>キキン</t>
    </rPh>
    <rPh sb="9" eb="10">
      <t>ツウ</t>
    </rPh>
    <rPh sb="13" eb="15">
      <t>カイハツ</t>
    </rPh>
    <rPh sb="15" eb="18">
      <t>トジョウコク</t>
    </rPh>
    <rPh sb="20" eb="22">
      <t>ジンザイ</t>
    </rPh>
    <rPh sb="22" eb="24">
      <t>イクセイ</t>
    </rPh>
    <rPh sb="25" eb="27">
      <t>ジッシ</t>
    </rPh>
    <rPh sb="29" eb="32">
      <t>トウガイコク</t>
    </rPh>
    <rPh sb="36" eb="38">
      <t>ジンザイ</t>
    </rPh>
    <rPh sb="38" eb="40">
      <t>イクセイ</t>
    </rPh>
    <rPh sb="41" eb="43">
      <t>コウケン</t>
    </rPh>
    <phoneticPr fontId="5"/>
  </si>
  <si>
    <t>上述のとおり，本日本信託基金を通じた人材育成の貢献により，文化，教育，知的交流の振興のための国際協力や国際貢献に寄与することが出来た。</t>
    <rPh sb="7" eb="8">
      <t>ホン</t>
    </rPh>
    <rPh sb="8" eb="10">
      <t>ニホン</t>
    </rPh>
    <rPh sb="10" eb="12">
      <t>シンタク</t>
    </rPh>
    <rPh sb="12" eb="14">
      <t>キキン</t>
    </rPh>
    <rPh sb="15" eb="16">
      <t>ツウ</t>
    </rPh>
    <rPh sb="18" eb="20">
      <t>ジンザイ</t>
    </rPh>
    <rPh sb="20" eb="22">
      <t>イクセイ</t>
    </rPh>
    <rPh sb="23" eb="25">
      <t>コウケン</t>
    </rPh>
    <phoneticPr fontId="5"/>
  </si>
  <si>
    <t>-</t>
  </si>
  <si>
    <t>－</t>
    <phoneticPr fontId="5"/>
  </si>
  <si>
    <t>－</t>
    <phoneticPr fontId="5"/>
  </si>
  <si>
    <t>‐</t>
  </si>
  <si>
    <t>無</t>
  </si>
  <si>
    <t>－</t>
    <phoneticPr fontId="5"/>
  </si>
  <si>
    <t>ユネスコを通じた開発途上国支援であり，国際的な平和と安定に寄与。</t>
    <rPh sb="5" eb="6">
      <t>ツウ</t>
    </rPh>
    <rPh sb="8" eb="10">
      <t>カイハツ</t>
    </rPh>
    <rPh sb="10" eb="13">
      <t>トジョウコク</t>
    </rPh>
    <rPh sb="13" eb="15">
      <t>シエン</t>
    </rPh>
    <rPh sb="19" eb="22">
      <t>コクサイテキ</t>
    </rPh>
    <rPh sb="23" eb="25">
      <t>ヘイワ</t>
    </rPh>
    <rPh sb="26" eb="28">
      <t>アンテイ</t>
    </rPh>
    <rPh sb="29" eb="31">
      <t>キヨ</t>
    </rPh>
    <phoneticPr fontId="5"/>
  </si>
  <si>
    <t>国際機関であるユネスコを通じた事業であり，国が実施するべき事業。</t>
    <rPh sb="0" eb="2">
      <t>コクサイ</t>
    </rPh>
    <rPh sb="2" eb="4">
      <t>キカン</t>
    </rPh>
    <rPh sb="12" eb="13">
      <t>ツウ</t>
    </rPh>
    <rPh sb="15" eb="17">
      <t>ジギョウ</t>
    </rPh>
    <rPh sb="21" eb="22">
      <t>クニ</t>
    </rPh>
    <rPh sb="23" eb="25">
      <t>ジッシ</t>
    </rPh>
    <rPh sb="29" eb="31">
      <t>ジギョウ</t>
    </rPh>
    <phoneticPr fontId="5"/>
  </si>
  <si>
    <t>我が国が重視している開発途上国支援，人材育成支援に関係する事業であり，必要且つ適切な事業である。</t>
    <rPh sb="0" eb="1">
      <t>ワ</t>
    </rPh>
    <rPh sb="2" eb="3">
      <t>クニ</t>
    </rPh>
    <rPh sb="4" eb="6">
      <t>ジュウシ</t>
    </rPh>
    <rPh sb="10" eb="12">
      <t>カイハツ</t>
    </rPh>
    <rPh sb="12" eb="15">
      <t>トジョウコク</t>
    </rPh>
    <rPh sb="15" eb="17">
      <t>シエン</t>
    </rPh>
    <rPh sb="18" eb="20">
      <t>ジンザイ</t>
    </rPh>
    <rPh sb="20" eb="22">
      <t>イクセイ</t>
    </rPh>
    <rPh sb="22" eb="24">
      <t>シエン</t>
    </rPh>
    <rPh sb="25" eb="27">
      <t>カンケイ</t>
    </rPh>
    <rPh sb="29" eb="31">
      <t>ジギョウ</t>
    </rPh>
    <rPh sb="35" eb="37">
      <t>ヒツヨウ</t>
    </rPh>
    <rPh sb="37" eb="38">
      <t>カ</t>
    </rPh>
    <rPh sb="39" eb="41">
      <t>テキセツ</t>
    </rPh>
    <rPh sb="42" eb="44">
      <t>ジギョウ</t>
    </rPh>
    <phoneticPr fontId="5"/>
  </si>
  <si>
    <t>－</t>
    <phoneticPr fontId="5"/>
  </si>
  <si>
    <t>国連システム手続きに基づき調達入札等を実施。</t>
    <rPh sb="0" eb="2">
      <t>コクレン</t>
    </rPh>
    <rPh sb="6" eb="8">
      <t>テツヅ</t>
    </rPh>
    <rPh sb="10" eb="11">
      <t>モト</t>
    </rPh>
    <rPh sb="13" eb="15">
      <t>チョウタツ</t>
    </rPh>
    <rPh sb="15" eb="17">
      <t>ニュウサツ</t>
    </rPh>
    <rPh sb="17" eb="18">
      <t>トウ</t>
    </rPh>
    <rPh sb="19" eb="21">
      <t>ジッシ</t>
    </rPh>
    <phoneticPr fontId="5"/>
  </si>
  <si>
    <t>ユネスコ本部事務局による各事業のモニタリングや，毎年本信託基金について我が国外務省が実施するレビューを通じて，本信託基金の運用を合理的なものとしている。</t>
    <rPh sb="4" eb="6">
      <t>ホンブ</t>
    </rPh>
    <rPh sb="6" eb="9">
      <t>ジムキョク</t>
    </rPh>
    <rPh sb="12" eb="15">
      <t>カクジギョウ</t>
    </rPh>
    <rPh sb="24" eb="26">
      <t>マイトシ</t>
    </rPh>
    <rPh sb="26" eb="27">
      <t>ホン</t>
    </rPh>
    <rPh sb="27" eb="29">
      <t>シンタク</t>
    </rPh>
    <rPh sb="29" eb="31">
      <t>キキン</t>
    </rPh>
    <rPh sb="35" eb="36">
      <t>ワ</t>
    </rPh>
    <rPh sb="37" eb="38">
      <t>クニ</t>
    </rPh>
    <rPh sb="38" eb="41">
      <t>ガイムショウ</t>
    </rPh>
    <rPh sb="42" eb="44">
      <t>ジッシ</t>
    </rPh>
    <rPh sb="51" eb="52">
      <t>ツウ</t>
    </rPh>
    <rPh sb="55" eb="56">
      <t>ホン</t>
    </rPh>
    <rPh sb="56" eb="58">
      <t>シンタク</t>
    </rPh>
    <rPh sb="58" eb="60">
      <t>キキン</t>
    </rPh>
    <rPh sb="61" eb="63">
      <t>ウンヨウ</t>
    </rPh>
    <rPh sb="64" eb="67">
      <t>ゴウリテキ</t>
    </rPh>
    <phoneticPr fontId="5"/>
  </si>
  <si>
    <t>ユネスコ地域事務所と途上国政府との協議を踏まえて作成された原案につき，ユネスコ本部の査定が行われた上で，我が方による査定承認が行われている体制であり，費用・使途は必要なものに限定されている。</t>
    <rPh sb="4" eb="6">
      <t>チイキ</t>
    </rPh>
    <rPh sb="6" eb="9">
      <t>ジムショ</t>
    </rPh>
    <rPh sb="10" eb="13">
      <t>トジョウコク</t>
    </rPh>
    <rPh sb="13" eb="15">
      <t>セイフ</t>
    </rPh>
    <rPh sb="17" eb="19">
      <t>キョウギ</t>
    </rPh>
    <rPh sb="20" eb="21">
      <t>フ</t>
    </rPh>
    <rPh sb="24" eb="26">
      <t>サクセイ</t>
    </rPh>
    <rPh sb="29" eb="31">
      <t>ゲンアン</t>
    </rPh>
    <rPh sb="39" eb="41">
      <t>ホンブ</t>
    </rPh>
    <rPh sb="42" eb="44">
      <t>サテイ</t>
    </rPh>
    <rPh sb="45" eb="46">
      <t>オコナ</t>
    </rPh>
    <rPh sb="49" eb="50">
      <t>ウエ</t>
    </rPh>
    <rPh sb="52" eb="53">
      <t>ワ</t>
    </rPh>
    <rPh sb="54" eb="55">
      <t>ホウ</t>
    </rPh>
    <rPh sb="58" eb="60">
      <t>サテイ</t>
    </rPh>
    <rPh sb="60" eb="62">
      <t>ショウニン</t>
    </rPh>
    <rPh sb="63" eb="64">
      <t>オコナ</t>
    </rPh>
    <rPh sb="69" eb="71">
      <t>タイセイ</t>
    </rPh>
    <rPh sb="75" eb="77">
      <t>ヒヨウ</t>
    </rPh>
    <rPh sb="78" eb="80">
      <t>シト</t>
    </rPh>
    <rPh sb="81" eb="83">
      <t>ヒツヨウ</t>
    </rPh>
    <rPh sb="87" eb="89">
      <t>ゲンテイ</t>
    </rPh>
    <phoneticPr fontId="5"/>
  </si>
  <si>
    <t>事前の個別事業案の審査，進捗報告書の確認，ユネスコと実施するレビューにおいて，本信託基金の運用に関する意見交換等を実施しており，効率化の工夫を行っている。</t>
    <rPh sb="0" eb="2">
      <t>ジゼン</t>
    </rPh>
    <rPh sb="3" eb="5">
      <t>コベツ</t>
    </rPh>
    <rPh sb="5" eb="7">
      <t>ジギョウ</t>
    </rPh>
    <rPh sb="7" eb="8">
      <t>アン</t>
    </rPh>
    <rPh sb="9" eb="11">
      <t>シンサ</t>
    </rPh>
    <rPh sb="12" eb="14">
      <t>シンチョク</t>
    </rPh>
    <rPh sb="14" eb="17">
      <t>ホウコクショ</t>
    </rPh>
    <rPh sb="18" eb="20">
      <t>カクニン</t>
    </rPh>
    <rPh sb="26" eb="28">
      <t>ジッシ</t>
    </rPh>
    <rPh sb="39" eb="40">
      <t>ホン</t>
    </rPh>
    <rPh sb="40" eb="42">
      <t>シンタク</t>
    </rPh>
    <rPh sb="42" eb="44">
      <t>キキン</t>
    </rPh>
    <rPh sb="45" eb="47">
      <t>ウンヨウ</t>
    </rPh>
    <rPh sb="48" eb="49">
      <t>カン</t>
    </rPh>
    <rPh sb="51" eb="53">
      <t>イケン</t>
    </rPh>
    <rPh sb="53" eb="55">
      <t>コウカン</t>
    </rPh>
    <rPh sb="55" eb="56">
      <t>トウ</t>
    </rPh>
    <rPh sb="57" eb="59">
      <t>ジッシ</t>
    </rPh>
    <rPh sb="64" eb="67">
      <t>コウリツカ</t>
    </rPh>
    <rPh sb="68" eb="70">
      <t>クフウ</t>
    </rPh>
    <rPh sb="71" eb="72">
      <t>オコナ</t>
    </rPh>
    <phoneticPr fontId="5"/>
  </si>
  <si>
    <t>ユネスコ本部を通じて，随時適切で効率的な実施を申し入れており，ユネスコ側も右問題意識を元に案件を形成。</t>
    <rPh sb="4" eb="6">
      <t>ホンブ</t>
    </rPh>
    <rPh sb="7" eb="8">
      <t>ツウ</t>
    </rPh>
    <rPh sb="11" eb="13">
      <t>ズイジ</t>
    </rPh>
    <rPh sb="13" eb="15">
      <t>テキセツ</t>
    </rPh>
    <rPh sb="16" eb="19">
      <t>コウリツテキ</t>
    </rPh>
    <rPh sb="20" eb="22">
      <t>ジッシ</t>
    </rPh>
    <rPh sb="23" eb="24">
      <t>モウ</t>
    </rPh>
    <rPh sb="25" eb="26">
      <t>イ</t>
    </rPh>
    <rPh sb="35" eb="36">
      <t>ガワ</t>
    </rPh>
    <rPh sb="37" eb="38">
      <t>ミギ</t>
    </rPh>
    <rPh sb="38" eb="40">
      <t>モンダイ</t>
    </rPh>
    <rPh sb="40" eb="42">
      <t>イシキ</t>
    </rPh>
    <rPh sb="43" eb="44">
      <t>モト</t>
    </rPh>
    <rPh sb="45" eb="47">
      <t>アンケン</t>
    </rPh>
    <rPh sb="48" eb="50">
      <t>ケイセイ</t>
    </rPh>
    <phoneticPr fontId="5"/>
  </si>
  <si>
    <t>事業の進捗状況は適切に管理されている。</t>
    <rPh sb="0" eb="2">
      <t>ジギョウ</t>
    </rPh>
    <rPh sb="3" eb="5">
      <t>シンチョク</t>
    </rPh>
    <rPh sb="5" eb="7">
      <t>ジョウキョウ</t>
    </rPh>
    <rPh sb="8" eb="10">
      <t>テキセツ</t>
    </rPh>
    <rPh sb="11" eb="13">
      <t>カンリ</t>
    </rPh>
    <phoneticPr fontId="5"/>
  </si>
  <si>
    <t>実施した事業成果は，途上国の担当者に引き継がれており，継続性は確保されている。また，若手研究者による報告書等共有されている。</t>
    <rPh sb="0" eb="2">
      <t>ジッシ</t>
    </rPh>
    <rPh sb="4" eb="6">
      <t>ジギョウ</t>
    </rPh>
    <rPh sb="6" eb="8">
      <t>セイカ</t>
    </rPh>
    <rPh sb="10" eb="13">
      <t>トジョウコク</t>
    </rPh>
    <rPh sb="14" eb="17">
      <t>タントウシャ</t>
    </rPh>
    <rPh sb="18" eb="19">
      <t>ヒ</t>
    </rPh>
    <rPh sb="20" eb="21">
      <t>ツ</t>
    </rPh>
    <rPh sb="27" eb="30">
      <t>ケイゾクセイ</t>
    </rPh>
    <rPh sb="31" eb="33">
      <t>カクホ</t>
    </rPh>
    <rPh sb="42" eb="44">
      <t>ワカテ</t>
    </rPh>
    <rPh sb="44" eb="47">
      <t>ケンキュウシャ</t>
    </rPh>
    <rPh sb="50" eb="53">
      <t>ホウコクショ</t>
    </rPh>
    <rPh sb="53" eb="54">
      <t>トウ</t>
    </rPh>
    <rPh sb="54" eb="56">
      <t>キョウユウ</t>
    </rPh>
    <phoneticPr fontId="5"/>
  </si>
  <si>
    <t>文部科学省</t>
  </si>
  <si>
    <t>ユネスコ事業への協力</t>
    <rPh sb="4" eb="6">
      <t>ジギョウ</t>
    </rPh>
    <rPh sb="8" eb="10">
      <t>キョウリョク</t>
    </rPh>
    <phoneticPr fontId="5"/>
  </si>
  <si>
    <t>・本信託基金で支援している，人材育成や政策立案ノウハウの支援といったいわゆるソフト支援自体，国連機関・援助機関の中でも特にユネスコに比較優位がある分野であり，費用対効果が高い。
・各プロジェクトの事業費のうち機材供与の比率には上限を設け，人材育成型事業の実施を確保している。
・事業成果の活用という観点からは裨益国側の関与・関心が重要。署名式等への現地日本大使館の出席やユネスコからの報告を通じて裨益国側の反応や謝意表明等をモニターしている。裨益国側がプロジェクト費用の一部を負担するなど顕著な関心が見られる例もあり。
・ユネスコは，我が国との年次レビュー会合等の機会を通じて資金の執行状況の報告等行ってきており，適切な管理，その強化に努力している。例として，昨年は上記のプロセスにより拠出金の運用に係るガイドラインの改良を行い，現地における我が方援助方針との合致等，より我が国の外交政策との整合性を向上させた。</t>
    <rPh sb="79" eb="81">
      <t>ヒヨウ</t>
    </rPh>
    <rPh sb="81" eb="82">
      <t>タイ</t>
    </rPh>
    <rPh sb="82" eb="84">
      <t>コウカ</t>
    </rPh>
    <rPh sb="85" eb="86">
      <t>タカ</t>
    </rPh>
    <phoneticPr fontId="3"/>
  </si>
  <si>
    <t>・ユネスコの改革努力の中では，業務対象を絞ってゆくことに多くの努力が傾注されているが，本信託基金による支援は第37回総会で提案された「強化された資金動員戦略（sharpened resource mobilization strategy）」で定められた優先課題を支援するものである。
・現在ユネスコ内では，ドナーのビジビリティと透明性確保のため，各プロジェクトの成果やドナー名等をオンラインで公表することにつき議論をしている。将来的には，各事業の情報が1ヶ月に1回ぐらい更新され情報入手が可能となるよう計画中。
・在外公館との連携によりドナーとしてのビジビリティを高め，一層効果的に実施していく。</t>
    <rPh sb="144" eb="146">
      <t>ゲンザイ</t>
    </rPh>
    <rPh sb="150" eb="151">
      <t>ナイ</t>
    </rPh>
    <rPh sb="214" eb="217">
      <t>ショウライテキ</t>
    </rPh>
    <rPh sb="220" eb="223">
      <t>カクジギョウ</t>
    </rPh>
    <rPh sb="224" eb="226">
      <t>ジョウホウ</t>
    </rPh>
    <rPh sb="229" eb="230">
      <t>ゲツ</t>
    </rPh>
    <rPh sb="232" eb="233">
      <t>カイ</t>
    </rPh>
    <rPh sb="236" eb="238">
      <t>コウシン</t>
    </rPh>
    <rPh sb="240" eb="242">
      <t>ジョウホウ</t>
    </rPh>
    <rPh sb="242" eb="244">
      <t>ニュウシュ</t>
    </rPh>
    <rPh sb="245" eb="247">
      <t>カノウ</t>
    </rPh>
    <rPh sb="252" eb="254">
      <t>ケイカク</t>
    </rPh>
    <rPh sb="254" eb="255">
      <t>チュウ</t>
    </rPh>
    <rPh sb="258" eb="260">
      <t>ザイガイ</t>
    </rPh>
    <rPh sb="260" eb="262">
      <t>コウカン</t>
    </rPh>
    <rPh sb="264" eb="266">
      <t>レンケイ</t>
    </rPh>
    <rPh sb="283" eb="284">
      <t>タカ</t>
    </rPh>
    <rPh sb="286" eb="288">
      <t>イッソウ</t>
    </rPh>
    <rPh sb="288" eb="291">
      <t>コウカテキ</t>
    </rPh>
    <rPh sb="292" eb="294">
      <t>ジッシ</t>
    </rPh>
    <phoneticPr fontId="3"/>
  </si>
  <si>
    <t>本基金では，以下のとおりPDCAサイクルを確保している。①計画段階(Plan) : 日・ユネスコ年次レビュー会合で年間計画を策定。ユネスコ提出の個別事業案を審査，承認。②実施段階(Do) : ユネスコ提出の進捗報告書，在外公館による現地視察，ユネスコとの協議等により，事業を適切にモニタリング。必要に応じて各事業を改善・修正。開会式典への出席，プレスリリースの発出等を通じ，ビジビリティを確保。③評価段階(Check)  : 最終報告を確認し，必要に応じ外部評価を実施。④フォローアップ段階(Act) : 日・ユネスコ年次レビュー会合や不定期の協議等を通じて，事業及び基金運営を改善。</t>
  </si>
  <si>
    <t>拠出金</t>
    <rPh sb="0" eb="3">
      <t>キョシュツキン</t>
    </rPh>
    <phoneticPr fontId="5"/>
  </si>
  <si>
    <t>途上国における人材育成プロジェクト</t>
    <rPh sb="0" eb="3">
      <t>トジョウコク</t>
    </rPh>
    <rPh sb="7" eb="9">
      <t>ジンザイ</t>
    </rPh>
    <rPh sb="9" eb="11">
      <t>イクセイ</t>
    </rPh>
    <phoneticPr fontId="5"/>
  </si>
  <si>
    <t>外務省</t>
  </si>
  <si>
    <t>39/4</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</si>
  <si>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</si>
  <si>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新規及び継続案件のうち，事業の開始や終了等人材育成分野の活動に進捗のあった事業数</t>
    <rPh sb="0" eb="2">
      <t>シンキ</t>
    </rPh>
    <rPh sb="2" eb="3">
      <t>オヨ</t>
    </rPh>
    <rPh sb="4" eb="6">
      <t>ケイゾク</t>
    </rPh>
    <rPh sb="6" eb="8">
      <t>アンケン</t>
    </rPh>
    <rPh sb="12" eb="14">
      <t>ジギョウ</t>
    </rPh>
    <rPh sb="15" eb="17">
      <t>カイシ</t>
    </rPh>
    <rPh sb="18" eb="20">
      <t>シュウリョウ</t>
    </rPh>
    <rPh sb="20" eb="21">
      <t>トウ</t>
    </rPh>
    <rPh sb="21" eb="23">
      <t>ジンザイ</t>
    </rPh>
    <rPh sb="23" eb="25">
      <t>イクセイ</t>
    </rPh>
    <rPh sb="25" eb="26">
      <t>ブン</t>
    </rPh>
    <rPh sb="26" eb="27">
      <t>ヤ</t>
    </rPh>
    <rPh sb="28" eb="30">
      <t>カツドウ</t>
    </rPh>
    <rPh sb="31" eb="33">
      <t>シンチョク</t>
    </rPh>
    <rPh sb="37" eb="40">
      <t>ジギョウスウ</t>
    </rPh>
    <phoneticPr fontId="5"/>
  </si>
  <si>
    <t>ユネスコからの報告</t>
    <rPh sb="7" eb="9">
      <t>ホウコク</t>
    </rPh>
    <phoneticPr fontId="5"/>
  </si>
  <si>
    <t>ユネスコホームページ（KENZO OBUCHI reserch fellowships programme）</t>
    <phoneticPr fontId="5"/>
  </si>
  <si>
    <t>無形文化遺産保護日本信託基金</t>
    <rPh sb="0" eb="2">
      <t>ムケイ</t>
    </rPh>
    <rPh sb="2" eb="6">
      <t>ブンカイサン</t>
    </rPh>
    <rPh sb="6" eb="8">
      <t>ホゴ</t>
    </rPh>
    <rPh sb="8" eb="10">
      <t>ニホン</t>
    </rPh>
    <rPh sb="10" eb="12">
      <t>シンタク</t>
    </rPh>
    <rPh sb="12" eb="14">
      <t>キキン</t>
    </rPh>
    <phoneticPr fontId="5"/>
  </si>
  <si>
    <t>外部有識者の点検対象外である。</t>
    <rPh sb="0" eb="2">
      <t>ガイブ</t>
    </rPh>
    <rPh sb="2" eb="5">
      <t>ユウシキシャ</t>
    </rPh>
    <rPh sb="6" eb="8">
      <t>テンケン</t>
    </rPh>
    <rPh sb="8" eb="11">
      <t>タイショウガイ</t>
    </rPh>
    <phoneticPr fontId="5"/>
  </si>
  <si>
    <t>拠出金</t>
    <rPh sb="0" eb="3">
      <t>キョシュツキン</t>
    </rPh>
    <phoneticPr fontId="5"/>
  </si>
  <si>
    <t>-</t>
    <phoneticPr fontId="5"/>
  </si>
  <si>
    <t>人的資源開発日本信託基金拠出金（任意拠出金）</t>
    <phoneticPr fontId="5"/>
  </si>
  <si>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</si>
  <si>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0292，0305，本拠出金を合わせて新たに「平和の砦」として要求する予定。</t>
    <rPh sb="19" eb="20">
      <t>アラ</t>
    </rPh>
    <rPh sb="31" eb="33">
      <t>ヨウキュウ</t>
    </rPh>
    <rPh sb="35" eb="37">
      <t>ヨテイ</t>
    </rPh>
    <phoneticPr fontId="5"/>
  </si>
  <si>
    <t>来年度は本件を含む3件の日本信託基金を統合し，新たに「平和の砦」基金として要求する予定であるため。</t>
    <rPh sb="0" eb="3">
      <t>ライネンド</t>
    </rPh>
    <rPh sb="4" eb="6">
      <t>ホンケン</t>
    </rPh>
    <rPh sb="7" eb="8">
      <t>フク</t>
    </rPh>
    <rPh sb="10" eb="11">
      <t>ケン</t>
    </rPh>
    <rPh sb="12" eb="14">
      <t>ニホン</t>
    </rPh>
    <rPh sb="14" eb="16">
      <t>シンタク</t>
    </rPh>
    <rPh sb="16" eb="18">
      <t>キキン</t>
    </rPh>
    <rPh sb="19" eb="21">
      <t>トウゴウ</t>
    </rPh>
    <rPh sb="23" eb="24">
      <t>アラ</t>
    </rPh>
    <rPh sb="27" eb="29">
      <t>ヘイワ</t>
    </rPh>
    <rPh sb="30" eb="31">
      <t>トリデ</t>
    </rPh>
    <rPh sb="32" eb="34">
      <t>キキン</t>
    </rPh>
    <rPh sb="37" eb="39">
      <t>ヨウキュウ</t>
    </rPh>
    <rPh sb="41" eb="43">
      <t>ヨテイ</t>
    </rPh>
    <phoneticPr fontId="5"/>
  </si>
  <si>
    <t>本事業は開発途上国の人材育成に焦点をあてた内容であり，その進捗状況も随時ユネスコ側と適切にモニタリングしている。</t>
    <rPh sb="0" eb="1">
      <t>ホン</t>
    </rPh>
    <rPh sb="1" eb="3">
      <t>ジギョウ</t>
    </rPh>
    <rPh sb="4" eb="6">
      <t>カイハツ</t>
    </rPh>
    <rPh sb="6" eb="9">
      <t>トジョウコク</t>
    </rPh>
    <rPh sb="10" eb="12">
      <t>ジンザイ</t>
    </rPh>
    <rPh sb="12" eb="14">
      <t>イクセイ</t>
    </rPh>
    <rPh sb="15" eb="17">
      <t>ショウテン</t>
    </rPh>
    <rPh sb="21" eb="23">
      <t>ナイヨウ</t>
    </rPh>
    <rPh sb="29" eb="31">
      <t>シンチョク</t>
    </rPh>
    <rPh sb="31" eb="33">
      <t>ジョウキョウ</t>
    </rPh>
    <rPh sb="34" eb="36">
      <t>ズイジ</t>
    </rPh>
    <rPh sb="40" eb="41">
      <t>ガワ</t>
    </rPh>
    <rPh sb="42" eb="44">
      <t>テキセツ</t>
    </rPh>
    <phoneticPr fontId="5"/>
  </si>
  <si>
    <t>　外務省の本信託基金の事業は開発途上国における人材育成や若手研究者のフェローシップを実施しており，ジェンダー及びアフリカ諸国を優先分野と位置づけているものである。文化遺産保存日本信託基金については，有形遺産保護，無形文化遺産保護日本信託基金については，無形文化遺産保護に関わる事業を実施している。文部科学省の事業は教育分野への貢献やアジア地域での実施を重視している。</t>
    <rPh sb="1" eb="4">
      <t>ガイムショウ</t>
    </rPh>
    <rPh sb="5" eb="6">
      <t>ホン</t>
    </rPh>
    <rPh sb="6" eb="8">
      <t>シンタク</t>
    </rPh>
    <rPh sb="8" eb="10">
      <t>キキン</t>
    </rPh>
    <rPh sb="11" eb="13">
      <t>ジギョウ</t>
    </rPh>
    <rPh sb="14" eb="16">
      <t>カイハツ</t>
    </rPh>
    <rPh sb="16" eb="19">
      <t>トジョウコク</t>
    </rPh>
    <rPh sb="23" eb="25">
      <t>ジンザイ</t>
    </rPh>
    <rPh sb="25" eb="27">
      <t>イクセイ</t>
    </rPh>
    <rPh sb="28" eb="30">
      <t>ワカテ</t>
    </rPh>
    <rPh sb="30" eb="33">
      <t>ケンキュウシャ</t>
    </rPh>
    <rPh sb="42" eb="44">
      <t>ジッシ</t>
    </rPh>
    <rPh sb="54" eb="55">
      <t>オヨ</t>
    </rPh>
    <rPh sb="60" eb="62">
      <t>ショコク</t>
    </rPh>
    <rPh sb="63" eb="65">
      <t>ユウセン</t>
    </rPh>
    <rPh sb="65" eb="67">
      <t>ブンヤ</t>
    </rPh>
    <rPh sb="68" eb="70">
      <t>イチ</t>
    </rPh>
    <rPh sb="85" eb="87">
      <t>ホゾン</t>
    </rPh>
    <rPh sb="99" eb="101">
      <t>ユウケイ</t>
    </rPh>
    <rPh sb="148" eb="150">
      <t>モンブ</t>
    </rPh>
    <rPh sb="150" eb="153">
      <t>カガクショウ</t>
    </rPh>
    <rPh sb="154" eb="156">
      <t>ジギョウ</t>
    </rPh>
    <rPh sb="157" eb="159">
      <t>キョウイク</t>
    </rPh>
    <rPh sb="159" eb="161">
      <t>ブンヤ</t>
    </rPh>
    <rPh sb="163" eb="165">
      <t>コウケン</t>
    </rPh>
    <rPh sb="169" eb="171">
      <t>チイキ</t>
    </rPh>
    <rPh sb="173" eb="175">
      <t>ジッシ</t>
    </rPh>
    <rPh sb="176" eb="178">
      <t>ジュウシ</t>
    </rPh>
    <phoneticPr fontId="5"/>
  </si>
  <si>
    <t>文化遺産保存日本信託基金</t>
    <rPh sb="0" eb="4">
      <t>ブンカイサン</t>
    </rPh>
    <rPh sb="4" eb="6">
      <t>ホゾン</t>
    </rPh>
    <rPh sb="6" eb="8">
      <t>ニホン</t>
    </rPh>
    <rPh sb="8" eb="10">
      <t>シンタク</t>
    </rPh>
    <rPh sb="10" eb="12">
      <t>キキン</t>
    </rPh>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</si>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</sst>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1681</xdr:colOff>
      <xdr:row>741</xdr:row>
      <xdr:rowOff>0</xdr:rowOff>
    </xdr:from>
    <xdr:to>
      <xdr:col>32</xdr:col>
      <xdr:colOff>96171</xdr:colOff>
      <xdr:row>742</xdr:row>
      <xdr:rowOff>174252</xdr:rowOff>
    </xdr:to>
    <xdr:sp macro="" textlink="">
      <xdr:nvSpPr>
        <xdr:cNvPr id="2" name="正方形/長方形 1"/>
        <xdr:cNvSpPr/>
      </xdr:nvSpPr>
      <xdr:spPr>
        <a:xfrm>
          <a:off x="4402231" y="48234600"/>
          <a:ext cx="2094740"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39</a:t>
          </a:r>
          <a:r>
            <a:rPr kumimoji="1" lang="ja-JP" altLang="en-US" sz="1100" baseline="0"/>
            <a:t>百万</a:t>
          </a:r>
          <a:r>
            <a:rPr kumimoji="1" lang="ja-JP" altLang="en-US" sz="1100"/>
            <a:t>円（平成</a:t>
          </a:r>
          <a:r>
            <a:rPr kumimoji="1" lang="en-US" altLang="ja-JP" sz="1100"/>
            <a:t>28</a:t>
          </a:r>
          <a:r>
            <a:rPr kumimoji="1" lang="ja-JP" altLang="en-US" sz="1100"/>
            <a:t>年度）</a:t>
          </a:r>
          <a:endParaRPr kumimoji="1" lang="en-US" altLang="ja-JP" sz="1100"/>
        </a:p>
      </xdr:txBody>
    </xdr:sp>
    <xdr:clientData/>
  </xdr:twoCellAnchor>
  <xdr:twoCellAnchor>
    <xdr:from>
      <xdr:col>22</xdr:col>
      <xdr:colOff>1681</xdr:colOff>
      <xdr:row>742</xdr:row>
      <xdr:rowOff>342340</xdr:rowOff>
    </xdr:from>
    <xdr:to>
      <xdr:col>33</xdr:col>
      <xdr:colOff>8980</xdr:colOff>
      <xdr:row>744</xdr:row>
      <xdr:rowOff>72432</xdr:rowOff>
    </xdr:to>
    <xdr:sp macro="" textlink="">
      <xdr:nvSpPr>
        <xdr:cNvPr id="3" name="大かっこ 2"/>
        <xdr:cNvSpPr/>
      </xdr:nvSpPr>
      <xdr:spPr>
        <a:xfrm>
          <a:off x="4402231" y="48929365"/>
          <a:ext cx="2207574" cy="4349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22</xdr:col>
      <xdr:colOff>35299</xdr:colOff>
      <xdr:row>747</xdr:row>
      <xdr:rowOff>328333</xdr:rowOff>
    </xdr:from>
    <xdr:to>
      <xdr:col>35</xdr:col>
      <xdr:colOff>11206</xdr:colOff>
      <xdr:row>749</xdr:row>
      <xdr:rowOff>151861</xdr:rowOff>
    </xdr:to>
    <xdr:sp macro="" textlink="">
      <xdr:nvSpPr>
        <xdr:cNvPr id="4" name="正方形/長方形 3"/>
        <xdr:cNvSpPr/>
      </xdr:nvSpPr>
      <xdr:spPr>
        <a:xfrm>
          <a:off x="4472828" y="51561627"/>
          <a:ext cx="2598084" cy="518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Ａ．国連教育科学文化機関</a:t>
          </a:r>
          <a:endParaRPr kumimoji="1" lang="en-US" altLang="ja-JP" sz="1100"/>
        </a:p>
        <a:p>
          <a:pPr algn="ctr"/>
          <a:r>
            <a:rPr kumimoji="1" lang="en-US" altLang="ja-JP" sz="1100"/>
            <a:t>39</a:t>
          </a:r>
          <a:r>
            <a:rPr kumimoji="1" lang="ja-JP" altLang="en-US" sz="1100"/>
            <a:t>百万円</a:t>
          </a:r>
          <a:endParaRPr kumimoji="1" lang="en-US" altLang="ja-JP" sz="1100"/>
        </a:p>
      </xdr:txBody>
    </xdr:sp>
    <xdr:clientData/>
  </xdr:twoCellAnchor>
  <xdr:twoCellAnchor>
    <xdr:from>
      <xdr:col>24</xdr:col>
      <xdr:colOff>5043</xdr:colOff>
      <xdr:row>744</xdr:row>
      <xdr:rowOff>332254</xdr:rowOff>
    </xdr:from>
    <xdr:to>
      <xdr:col>24</xdr:col>
      <xdr:colOff>5043</xdr:colOff>
      <xdr:row>746</xdr:row>
      <xdr:rowOff>310963</xdr:rowOff>
    </xdr:to>
    <xdr:cxnSp macro="">
      <xdr:nvCxnSpPr>
        <xdr:cNvPr id="5" name="直線矢印コネクタ 4"/>
        <xdr:cNvCxnSpPr/>
      </xdr:nvCxnSpPr>
      <xdr:spPr>
        <a:xfrm>
          <a:off x="4805643" y="49624129"/>
          <a:ext cx="0" cy="6835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8405</xdr:colOff>
      <xdr:row>744</xdr:row>
      <xdr:rowOff>332254</xdr:rowOff>
    </xdr:from>
    <xdr:to>
      <xdr:col>26</xdr:col>
      <xdr:colOff>8405</xdr:colOff>
      <xdr:row>746</xdr:row>
      <xdr:rowOff>186998</xdr:rowOff>
    </xdr:to>
    <xdr:cxnSp macro="">
      <xdr:nvCxnSpPr>
        <xdr:cNvPr id="6" name="直線矢印コネクタ 5"/>
        <xdr:cNvCxnSpPr/>
      </xdr:nvCxnSpPr>
      <xdr:spPr>
        <a:xfrm flipV="1">
          <a:off x="5209055" y="49624129"/>
          <a:ext cx="0" cy="55959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16809</xdr:colOff>
      <xdr:row>744</xdr:row>
      <xdr:rowOff>332254</xdr:rowOff>
    </xdr:from>
    <xdr:to>
      <xdr:col>31</xdr:col>
      <xdr:colOff>16809</xdr:colOff>
      <xdr:row>746</xdr:row>
      <xdr:rowOff>258432</xdr:rowOff>
    </xdr:to>
    <xdr:cxnSp macro="">
      <xdr:nvCxnSpPr>
        <xdr:cNvPr id="7" name="直線矢印コネクタ 6"/>
        <xdr:cNvCxnSpPr/>
      </xdr:nvCxnSpPr>
      <xdr:spPr>
        <a:xfrm>
          <a:off x="6217584" y="49624129"/>
          <a:ext cx="0" cy="631028"/>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744</xdr:row>
      <xdr:rowOff>332254</xdr:rowOff>
    </xdr:from>
    <xdr:ext cx="607859" cy="275717"/>
    <xdr:sp macro="" textlink="">
      <xdr:nvSpPr>
        <xdr:cNvPr id="8" name="テキスト ボックス 7"/>
        <xdr:cNvSpPr txBox="1"/>
      </xdr:nvSpPr>
      <xdr:spPr>
        <a:xfrm>
          <a:off x="4200525" y="496241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10086</xdr:colOff>
      <xdr:row>744</xdr:row>
      <xdr:rowOff>332254</xdr:rowOff>
    </xdr:from>
    <xdr:ext cx="705970" cy="642484"/>
    <xdr:sp macro="" textlink="">
      <xdr:nvSpPr>
        <xdr:cNvPr id="9" name="テキスト ボックス 8"/>
        <xdr:cNvSpPr txBox="1"/>
      </xdr:nvSpPr>
      <xdr:spPr>
        <a:xfrm>
          <a:off x="5410761" y="49624129"/>
          <a:ext cx="70597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32</xdr:col>
      <xdr:colOff>18490</xdr:colOff>
      <xdr:row>744</xdr:row>
      <xdr:rowOff>332254</xdr:rowOff>
    </xdr:from>
    <xdr:ext cx="990600" cy="459100"/>
    <xdr:sp macro="" textlink="">
      <xdr:nvSpPr>
        <xdr:cNvPr id="10" name="テキスト ボックス 9"/>
        <xdr:cNvSpPr txBox="1"/>
      </xdr:nvSpPr>
      <xdr:spPr>
        <a:xfrm>
          <a:off x="6419290" y="49624129"/>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oneCellAnchor>
    <xdr:from>
      <xdr:col>11</xdr:col>
      <xdr:colOff>123825</xdr:colOff>
      <xdr:row>750</xdr:row>
      <xdr:rowOff>342900</xdr:rowOff>
    </xdr:from>
    <xdr:ext cx="6925236" cy="459100"/>
    <xdr:sp macro="" textlink="">
      <xdr:nvSpPr>
        <xdr:cNvPr id="11" name="テキスト ボックス 10"/>
        <xdr:cNvSpPr txBox="1"/>
      </xdr:nvSpPr>
      <xdr:spPr>
        <a:xfrm>
          <a:off x="2324100" y="51749325"/>
          <a:ext cx="692523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［年次計画の立案，日本政府への事業提案，事業の実施，日本政府への進捗状況報告，裨益国における事業広報］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302</v>
      </c>
      <c r="AT2" s="969"/>
      <c r="AU2" s="969"/>
      <c r="AV2" s="52" t="str">
        <f>IF(AW2="", "", "-")</f>
        <v/>
      </c>
      <c r="AW2" s="941"/>
      <c r="AX2" s="941"/>
    </row>
    <row r="3" spans="1:50" ht="21" customHeight="1" thickBot="1">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604</v>
      </c>
      <c r="AK3" s="900"/>
      <c r="AL3" s="900"/>
      <c r="AM3" s="900"/>
      <c r="AN3" s="900"/>
      <c r="AO3" s="900"/>
      <c r="AP3" s="900"/>
      <c r="AQ3" s="900"/>
      <c r="AR3" s="900"/>
      <c r="AS3" s="900"/>
      <c r="AT3" s="900"/>
      <c r="AU3" s="900"/>
      <c r="AV3" s="900"/>
      <c r="AW3" s="900"/>
      <c r="AX3" s="24" t="s">
        <v>66</v>
      </c>
    </row>
    <row r="4" spans="1:50" ht="24.75" customHeight="1">
      <c r="A4" s="734" t="s">
        <v>26</v>
      </c>
      <c r="B4" s="735"/>
      <c r="C4" s="735"/>
      <c r="D4" s="735"/>
      <c r="E4" s="735"/>
      <c r="F4" s="735"/>
      <c r="G4" s="712" t="s">
        <v>614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68</v>
      </c>
      <c r="B5" s="723"/>
      <c r="C5" s="723"/>
      <c r="D5" s="723"/>
      <c r="E5" s="723"/>
      <c r="F5" s="724"/>
      <c r="G5" s="870" t="s">
        <v>176</v>
      </c>
      <c r="H5" s="871"/>
      <c r="I5" s="871"/>
      <c r="J5" s="871"/>
      <c r="K5" s="871"/>
      <c r="L5" s="871"/>
      <c r="M5" s="872" t="s">
        <v>67</v>
      </c>
      <c r="N5" s="873"/>
      <c r="O5" s="873"/>
      <c r="P5" s="873"/>
      <c r="Q5" s="873"/>
      <c r="R5" s="874"/>
      <c r="S5" s="875" t="s">
        <v>132</v>
      </c>
      <c r="T5" s="871"/>
      <c r="U5" s="871"/>
      <c r="V5" s="871"/>
      <c r="W5" s="871"/>
      <c r="X5" s="876"/>
      <c r="Y5" s="728" t="s">
        <v>3</v>
      </c>
      <c r="Z5" s="561"/>
      <c r="AA5" s="561"/>
      <c r="AB5" s="561"/>
      <c r="AC5" s="561"/>
      <c r="AD5" s="562"/>
      <c r="AE5" s="729" t="s">
        <v>547</v>
      </c>
      <c r="AF5" s="729"/>
      <c r="AG5" s="729"/>
      <c r="AH5" s="729"/>
      <c r="AI5" s="729"/>
      <c r="AJ5" s="729"/>
      <c r="AK5" s="729"/>
      <c r="AL5" s="729"/>
      <c r="AM5" s="729"/>
      <c r="AN5" s="729"/>
      <c r="AO5" s="729"/>
      <c r="AP5" s="730"/>
      <c r="AQ5" s="731" t="s">
        <v>548</v>
      </c>
      <c r="AR5" s="732"/>
      <c r="AS5" s="732"/>
      <c r="AT5" s="732"/>
      <c r="AU5" s="732"/>
      <c r="AV5" s="732"/>
      <c r="AW5" s="732"/>
      <c r="AX5" s="733"/>
    </row>
    <row r="6" spans="1:50" ht="39" customHeight="1">
      <c r="A6" s="736" t="s">
        <v>4</v>
      </c>
      <c r="B6" s="737"/>
      <c r="C6" s="737"/>
      <c r="D6" s="737"/>
      <c r="E6" s="737"/>
      <c r="F6" s="73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52" t="s">
        <v>5</v>
      </c>
      <c r="Z7" s="477"/>
      <c r="AA7" s="477"/>
      <c r="AB7" s="477"/>
      <c r="AC7" s="477"/>
      <c r="AD7" s="953"/>
      <c r="AE7" s="942" t="s">
        <v>551</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11" t="s">
        <v>391</v>
      </c>
      <c r="B8" s="512"/>
      <c r="C8" s="512"/>
      <c r="D8" s="512"/>
      <c r="E8" s="512"/>
      <c r="F8" s="513"/>
      <c r="G8" s="970" t="str">
        <f>入力規則等!A26</f>
        <v>-</v>
      </c>
      <c r="H8" s="753"/>
      <c r="I8" s="753"/>
      <c r="J8" s="753"/>
      <c r="K8" s="753"/>
      <c r="L8" s="753"/>
      <c r="M8" s="753"/>
      <c r="N8" s="753"/>
      <c r="O8" s="753"/>
      <c r="P8" s="753"/>
      <c r="Q8" s="753"/>
      <c r="R8" s="753"/>
      <c r="S8" s="753"/>
      <c r="T8" s="753"/>
      <c r="U8" s="753"/>
      <c r="V8" s="753"/>
      <c r="W8" s="753"/>
      <c r="X8" s="971"/>
      <c r="Y8" s="877" t="s">
        <v>392</v>
      </c>
      <c r="Z8" s="878"/>
      <c r="AA8" s="878"/>
      <c r="AB8" s="878"/>
      <c r="AC8" s="878"/>
      <c r="AD8" s="879"/>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c r="A9" s="880" t="s">
        <v>24</v>
      </c>
      <c r="B9" s="881"/>
      <c r="C9" s="881"/>
      <c r="D9" s="881"/>
      <c r="E9" s="881"/>
      <c r="F9" s="881"/>
      <c r="G9" s="882" t="s">
        <v>552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c r="A10" s="688" t="s">
        <v>31</v>
      </c>
      <c r="B10" s="689"/>
      <c r="C10" s="689"/>
      <c r="D10" s="689"/>
      <c r="E10" s="689"/>
      <c r="F10" s="689"/>
      <c r="G10" s="779" t="s">
        <v>553</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8" t="s">
        <v>6</v>
      </c>
      <c r="B11" s="689"/>
      <c r="C11" s="689"/>
      <c r="D11" s="689"/>
      <c r="E11" s="689"/>
      <c r="F11" s="690"/>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974" t="s">
        <v>25</v>
      </c>
      <c r="B12" s="975"/>
      <c r="C12" s="975"/>
      <c r="D12" s="975"/>
      <c r="E12" s="975"/>
      <c r="F12" s="976"/>
      <c r="G12" s="787"/>
      <c r="H12" s="788"/>
      <c r="I12" s="788"/>
      <c r="J12" s="788"/>
      <c r="K12" s="788"/>
      <c r="L12" s="788"/>
      <c r="M12" s="788"/>
      <c r="N12" s="788"/>
      <c r="O12" s="788"/>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5"/>
    </row>
    <row r="13" spans="1:50" ht="21" customHeight="1">
      <c r="A13" s="644"/>
      <c r="B13" s="645"/>
      <c r="C13" s="645"/>
      <c r="D13" s="645"/>
      <c r="E13" s="645"/>
      <c r="F13" s="646"/>
      <c r="G13" s="756" t="s">
        <v>7</v>
      </c>
      <c r="H13" s="757"/>
      <c r="I13" s="795" t="s">
        <v>8</v>
      </c>
      <c r="J13" s="796"/>
      <c r="K13" s="796"/>
      <c r="L13" s="796"/>
      <c r="M13" s="796"/>
      <c r="N13" s="796"/>
      <c r="O13" s="797"/>
      <c r="P13" s="685">
        <v>39</v>
      </c>
      <c r="Q13" s="686"/>
      <c r="R13" s="686"/>
      <c r="S13" s="686"/>
      <c r="T13" s="686"/>
      <c r="U13" s="686"/>
      <c r="V13" s="687"/>
      <c r="W13" s="685">
        <v>39</v>
      </c>
      <c r="X13" s="686"/>
      <c r="Y13" s="686"/>
      <c r="Z13" s="686"/>
      <c r="AA13" s="686"/>
      <c r="AB13" s="686"/>
      <c r="AC13" s="687"/>
      <c r="AD13" s="685">
        <v>39</v>
      </c>
      <c r="AE13" s="686"/>
      <c r="AF13" s="686"/>
      <c r="AG13" s="686"/>
      <c r="AH13" s="686"/>
      <c r="AI13" s="686"/>
      <c r="AJ13" s="687"/>
      <c r="AK13" s="685">
        <v>39</v>
      </c>
      <c r="AL13" s="686"/>
      <c r="AM13" s="686"/>
      <c r="AN13" s="686"/>
      <c r="AO13" s="686"/>
      <c r="AP13" s="686"/>
      <c r="AQ13" s="687"/>
      <c r="AR13" s="949">
        <v>0</v>
      </c>
      <c r="AS13" s="950"/>
      <c r="AT13" s="950"/>
      <c r="AU13" s="950"/>
      <c r="AV13" s="950"/>
      <c r="AW13" s="950"/>
      <c r="AX13" s="951"/>
    </row>
    <row r="14" spans="1:50" ht="21" customHeight="1">
      <c r="A14" s="644"/>
      <c r="B14" s="645"/>
      <c r="C14" s="645"/>
      <c r="D14" s="645"/>
      <c r="E14" s="645"/>
      <c r="F14" s="646"/>
      <c r="G14" s="758"/>
      <c r="H14" s="759"/>
      <c r="I14" s="744" t="s">
        <v>9</v>
      </c>
      <c r="J14" s="790"/>
      <c r="K14" s="790"/>
      <c r="L14" s="790"/>
      <c r="M14" s="790"/>
      <c r="N14" s="790"/>
      <c r="O14" s="791"/>
      <c r="P14" s="685" t="s">
        <v>613</v>
      </c>
      <c r="Q14" s="686"/>
      <c r="R14" s="686"/>
      <c r="S14" s="686"/>
      <c r="T14" s="686"/>
      <c r="U14" s="686"/>
      <c r="V14" s="687"/>
      <c r="W14" s="685" t="s">
        <v>580</v>
      </c>
      <c r="X14" s="686"/>
      <c r="Y14" s="686"/>
      <c r="Z14" s="686"/>
      <c r="AA14" s="686"/>
      <c r="AB14" s="686"/>
      <c r="AC14" s="687"/>
      <c r="AD14" s="685" t="s">
        <v>580</v>
      </c>
      <c r="AE14" s="686"/>
      <c r="AF14" s="686"/>
      <c r="AG14" s="686"/>
      <c r="AH14" s="686"/>
      <c r="AI14" s="686"/>
      <c r="AJ14" s="687"/>
      <c r="AK14" s="685"/>
      <c r="AL14" s="686"/>
      <c r="AM14" s="686"/>
      <c r="AN14" s="686"/>
      <c r="AO14" s="686"/>
      <c r="AP14" s="686"/>
      <c r="AQ14" s="687"/>
      <c r="AR14" s="819"/>
      <c r="AS14" s="819"/>
      <c r="AT14" s="819"/>
      <c r="AU14" s="819"/>
      <c r="AV14" s="819"/>
      <c r="AW14" s="819"/>
      <c r="AX14" s="820"/>
    </row>
    <row r="15" spans="1:50" ht="21" customHeight="1">
      <c r="A15" s="644"/>
      <c r="B15" s="645"/>
      <c r="C15" s="645"/>
      <c r="D15" s="645"/>
      <c r="E15" s="645"/>
      <c r="F15" s="646"/>
      <c r="G15" s="758"/>
      <c r="H15" s="759"/>
      <c r="I15" s="744" t="s">
        <v>52</v>
      </c>
      <c r="J15" s="745"/>
      <c r="K15" s="745"/>
      <c r="L15" s="745"/>
      <c r="M15" s="745"/>
      <c r="N15" s="745"/>
      <c r="O15" s="746"/>
      <c r="P15" s="685" t="s">
        <v>580</v>
      </c>
      <c r="Q15" s="686"/>
      <c r="R15" s="686"/>
      <c r="S15" s="686"/>
      <c r="T15" s="686"/>
      <c r="U15" s="686"/>
      <c r="V15" s="687"/>
      <c r="W15" s="685" t="s">
        <v>580</v>
      </c>
      <c r="X15" s="686"/>
      <c r="Y15" s="686"/>
      <c r="Z15" s="686"/>
      <c r="AA15" s="686"/>
      <c r="AB15" s="686"/>
      <c r="AC15" s="687"/>
      <c r="AD15" s="685" t="s">
        <v>580</v>
      </c>
      <c r="AE15" s="686"/>
      <c r="AF15" s="686"/>
      <c r="AG15" s="686"/>
      <c r="AH15" s="686"/>
      <c r="AI15" s="686"/>
      <c r="AJ15" s="687"/>
      <c r="AK15" s="685" t="s">
        <v>580</v>
      </c>
      <c r="AL15" s="686"/>
      <c r="AM15" s="686"/>
      <c r="AN15" s="686"/>
      <c r="AO15" s="686"/>
      <c r="AP15" s="686"/>
      <c r="AQ15" s="687"/>
      <c r="AR15" s="685"/>
      <c r="AS15" s="686"/>
      <c r="AT15" s="686"/>
      <c r="AU15" s="686"/>
      <c r="AV15" s="686"/>
      <c r="AW15" s="686"/>
      <c r="AX15" s="789"/>
    </row>
    <row r="16" spans="1:50" ht="21" customHeight="1">
      <c r="A16" s="644"/>
      <c r="B16" s="645"/>
      <c r="C16" s="645"/>
      <c r="D16" s="645"/>
      <c r="E16" s="645"/>
      <c r="F16" s="646"/>
      <c r="G16" s="758"/>
      <c r="H16" s="759"/>
      <c r="I16" s="744" t="s">
        <v>53</v>
      </c>
      <c r="J16" s="745"/>
      <c r="K16" s="745"/>
      <c r="L16" s="745"/>
      <c r="M16" s="745"/>
      <c r="N16" s="745"/>
      <c r="O16" s="746"/>
      <c r="P16" s="685" t="s">
        <v>580</v>
      </c>
      <c r="Q16" s="686"/>
      <c r="R16" s="686"/>
      <c r="S16" s="686"/>
      <c r="T16" s="686"/>
      <c r="U16" s="686"/>
      <c r="V16" s="687"/>
      <c r="W16" s="685" t="s">
        <v>580</v>
      </c>
      <c r="X16" s="686"/>
      <c r="Y16" s="686"/>
      <c r="Z16" s="686"/>
      <c r="AA16" s="686"/>
      <c r="AB16" s="686"/>
      <c r="AC16" s="687"/>
      <c r="AD16" s="685" t="s">
        <v>580</v>
      </c>
      <c r="AE16" s="686"/>
      <c r="AF16" s="686"/>
      <c r="AG16" s="686"/>
      <c r="AH16" s="686"/>
      <c r="AI16" s="686"/>
      <c r="AJ16" s="687"/>
      <c r="AK16" s="685"/>
      <c r="AL16" s="686"/>
      <c r="AM16" s="686"/>
      <c r="AN16" s="686"/>
      <c r="AO16" s="686"/>
      <c r="AP16" s="686"/>
      <c r="AQ16" s="687"/>
      <c r="AR16" s="782"/>
      <c r="AS16" s="783"/>
      <c r="AT16" s="783"/>
      <c r="AU16" s="783"/>
      <c r="AV16" s="783"/>
      <c r="AW16" s="783"/>
      <c r="AX16" s="784"/>
    </row>
    <row r="17" spans="1:50" ht="24.75" customHeight="1">
      <c r="A17" s="644"/>
      <c r="B17" s="645"/>
      <c r="C17" s="645"/>
      <c r="D17" s="645"/>
      <c r="E17" s="645"/>
      <c r="F17" s="646"/>
      <c r="G17" s="758"/>
      <c r="H17" s="759"/>
      <c r="I17" s="744" t="s">
        <v>51</v>
      </c>
      <c r="J17" s="790"/>
      <c r="K17" s="790"/>
      <c r="L17" s="790"/>
      <c r="M17" s="790"/>
      <c r="N17" s="790"/>
      <c r="O17" s="791"/>
      <c r="P17" s="685" t="s">
        <v>580</v>
      </c>
      <c r="Q17" s="686"/>
      <c r="R17" s="686"/>
      <c r="S17" s="686"/>
      <c r="T17" s="686"/>
      <c r="U17" s="686"/>
      <c r="V17" s="687"/>
      <c r="W17" s="685" t="s">
        <v>580</v>
      </c>
      <c r="X17" s="686"/>
      <c r="Y17" s="686"/>
      <c r="Z17" s="686"/>
      <c r="AA17" s="686"/>
      <c r="AB17" s="686"/>
      <c r="AC17" s="687"/>
      <c r="AD17" s="685" t="s">
        <v>580</v>
      </c>
      <c r="AE17" s="686"/>
      <c r="AF17" s="686"/>
      <c r="AG17" s="686"/>
      <c r="AH17" s="686"/>
      <c r="AI17" s="686"/>
      <c r="AJ17" s="687"/>
      <c r="AK17" s="685"/>
      <c r="AL17" s="686"/>
      <c r="AM17" s="686"/>
      <c r="AN17" s="686"/>
      <c r="AO17" s="686"/>
      <c r="AP17" s="686"/>
      <c r="AQ17" s="687"/>
      <c r="AR17" s="947"/>
      <c r="AS17" s="947"/>
      <c r="AT17" s="947"/>
      <c r="AU17" s="947"/>
      <c r="AV17" s="947"/>
      <c r="AW17" s="947"/>
      <c r="AX17" s="948"/>
    </row>
    <row r="18" spans="1:50" ht="24.75" customHeight="1">
      <c r="A18" s="644"/>
      <c r="B18" s="645"/>
      <c r="C18" s="645"/>
      <c r="D18" s="645"/>
      <c r="E18" s="645"/>
      <c r="F18" s="646"/>
      <c r="G18" s="760"/>
      <c r="H18" s="761"/>
      <c r="I18" s="749" t="s">
        <v>21</v>
      </c>
      <c r="J18" s="750"/>
      <c r="K18" s="750"/>
      <c r="L18" s="750"/>
      <c r="M18" s="750"/>
      <c r="N18" s="750"/>
      <c r="O18" s="751"/>
      <c r="P18" s="909">
        <f>SUM(P13:V17)</f>
        <v>39</v>
      </c>
      <c r="Q18" s="910"/>
      <c r="R18" s="910"/>
      <c r="S18" s="910"/>
      <c r="T18" s="910"/>
      <c r="U18" s="910"/>
      <c r="V18" s="911"/>
      <c r="W18" s="909">
        <f>SUM(W13:AC17)</f>
        <v>39</v>
      </c>
      <c r="X18" s="910"/>
      <c r="Y18" s="910"/>
      <c r="Z18" s="910"/>
      <c r="AA18" s="910"/>
      <c r="AB18" s="910"/>
      <c r="AC18" s="911"/>
      <c r="AD18" s="909">
        <f>SUM(AD13:AJ17)</f>
        <v>39</v>
      </c>
      <c r="AE18" s="910"/>
      <c r="AF18" s="910"/>
      <c r="AG18" s="910"/>
      <c r="AH18" s="910"/>
      <c r="AI18" s="910"/>
      <c r="AJ18" s="911"/>
      <c r="AK18" s="909">
        <f>SUM(AK13:AQ17)</f>
        <v>39</v>
      </c>
      <c r="AL18" s="910"/>
      <c r="AM18" s="910"/>
      <c r="AN18" s="910"/>
      <c r="AO18" s="910"/>
      <c r="AP18" s="910"/>
      <c r="AQ18" s="911"/>
      <c r="AR18" s="909">
        <f>SUM(AR13:AX17)</f>
        <v>0</v>
      </c>
      <c r="AS18" s="910"/>
      <c r="AT18" s="910"/>
      <c r="AU18" s="910"/>
      <c r="AV18" s="910"/>
      <c r="AW18" s="910"/>
      <c r="AX18" s="912"/>
    </row>
    <row r="19" spans="1:50" ht="24.75" customHeight="1">
      <c r="A19" s="644"/>
      <c r="B19" s="645"/>
      <c r="C19" s="645"/>
      <c r="D19" s="645"/>
      <c r="E19" s="645"/>
      <c r="F19" s="646"/>
      <c r="G19" s="907" t="s">
        <v>10</v>
      </c>
      <c r="H19" s="908"/>
      <c r="I19" s="908"/>
      <c r="J19" s="908"/>
      <c r="K19" s="908"/>
      <c r="L19" s="908"/>
      <c r="M19" s="908"/>
      <c r="N19" s="908"/>
      <c r="O19" s="908"/>
      <c r="P19" s="685">
        <v>39</v>
      </c>
      <c r="Q19" s="686"/>
      <c r="R19" s="686"/>
      <c r="S19" s="686"/>
      <c r="T19" s="686"/>
      <c r="U19" s="686"/>
      <c r="V19" s="687"/>
      <c r="W19" s="685">
        <v>39</v>
      </c>
      <c r="X19" s="686"/>
      <c r="Y19" s="686"/>
      <c r="Z19" s="686"/>
      <c r="AA19" s="686"/>
      <c r="AB19" s="686"/>
      <c r="AC19" s="687"/>
      <c r="AD19" s="685">
        <v>39</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c r="A20" s="644"/>
      <c r="B20" s="645"/>
      <c r="C20" s="645"/>
      <c r="D20" s="645"/>
      <c r="E20" s="645"/>
      <c r="F20" s="646"/>
      <c r="G20" s="907" t="s">
        <v>11</v>
      </c>
      <c r="H20" s="908"/>
      <c r="I20" s="908"/>
      <c r="J20" s="908"/>
      <c r="K20" s="908"/>
      <c r="L20" s="908"/>
      <c r="M20" s="908"/>
      <c r="N20" s="908"/>
      <c r="O20" s="908"/>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0"/>
      <c r="B21" s="881"/>
      <c r="C21" s="881"/>
      <c r="D21" s="881"/>
      <c r="E21" s="881"/>
      <c r="F21" s="977"/>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5" t="s">
        <v>485</v>
      </c>
      <c r="B22" s="996"/>
      <c r="C22" s="996"/>
      <c r="D22" s="996"/>
      <c r="E22" s="996"/>
      <c r="F22" s="997"/>
      <c r="G22" s="982" t="s">
        <v>483</v>
      </c>
      <c r="H22" s="243"/>
      <c r="I22" s="243"/>
      <c r="J22" s="243"/>
      <c r="K22" s="243"/>
      <c r="L22" s="243"/>
      <c r="M22" s="243"/>
      <c r="N22" s="243"/>
      <c r="O22" s="244"/>
      <c r="P22" s="972" t="s">
        <v>482</v>
      </c>
      <c r="Q22" s="243"/>
      <c r="R22" s="243"/>
      <c r="S22" s="243"/>
      <c r="T22" s="243"/>
      <c r="U22" s="243"/>
      <c r="V22" s="244"/>
      <c r="W22" s="972" t="s">
        <v>481</v>
      </c>
      <c r="X22" s="243"/>
      <c r="Y22" s="243"/>
      <c r="Z22" s="243"/>
      <c r="AA22" s="243"/>
      <c r="AB22" s="243"/>
      <c r="AC22" s="244"/>
      <c r="AD22" s="972" t="s">
        <v>480</v>
      </c>
      <c r="AE22" s="243"/>
      <c r="AF22" s="243"/>
      <c r="AG22" s="243"/>
      <c r="AH22" s="243"/>
      <c r="AI22" s="243"/>
      <c r="AJ22" s="243"/>
      <c r="AK22" s="243"/>
      <c r="AL22" s="243"/>
      <c r="AM22" s="243"/>
      <c r="AN22" s="243"/>
      <c r="AO22" s="243"/>
      <c r="AP22" s="243"/>
      <c r="AQ22" s="243"/>
      <c r="AR22" s="243"/>
      <c r="AS22" s="243"/>
      <c r="AT22" s="243"/>
      <c r="AU22" s="243"/>
      <c r="AV22" s="243"/>
      <c r="AW22" s="243"/>
      <c r="AX22" s="1004"/>
    </row>
    <row r="23" spans="1:50" ht="25.5" customHeight="1">
      <c r="A23" s="998"/>
      <c r="B23" s="999"/>
      <c r="C23" s="999"/>
      <c r="D23" s="999"/>
      <c r="E23" s="999"/>
      <c r="F23" s="1000"/>
      <c r="G23" s="983" t="s">
        <v>612</v>
      </c>
      <c r="H23" s="984"/>
      <c r="I23" s="984"/>
      <c r="J23" s="984"/>
      <c r="K23" s="984"/>
      <c r="L23" s="984"/>
      <c r="M23" s="984"/>
      <c r="N23" s="984"/>
      <c r="O23" s="985"/>
      <c r="P23" s="949">
        <v>39</v>
      </c>
      <c r="Q23" s="950"/>
      <c r="R23" s="950"/>
      <c r="S23" s="950"/>
      <c r="T23" s="950"/>
      <c r="U23" s="950"/>
      <c r="V23" s="973"/>
      <c r="W23" s="949">
        <v>0</v>
      </c>
      <c r="X23" s="950"/>
      <c r="Y23" s="950"/>
      <c r="Z23" s="950"/>
      <c r="AA23" s="950"/>
      <c r="AB23" s="950"/>
      <c r="AC23" s="973"/>
      <c r="AD23" s="1005" t="s">
        <v>617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86"/>
      <c r="H24" s="987"/>
      <c r="I24" s="987"/>
      <c r="J24" s="987"/>
      <c r="K24" s="987"/>
      <c r="L24" s="987"/>
      <c r="M24" s="987"/>
      <c r="N24" s="987"/>
      <c r="O24" s="988"/>
      <c r="P24" s="685"/>
      <c r="Q24" s="686"/>
      <c r="R24" s="686"/>
      <c r="S24" s="686"/>
      <c r="T24" s="686"/>
      <c r="U24" s="686"/>
      <c r="V24" s="687"/>
      <c r="W24" s="685"/>
      <c r="X24" s="686"/>
      <c r="Y24" s="686"/>
      <c r="Z24" s="686"/>
      <c r="AA24" s="686"/>
      <c r="AB24" s="686"/>
      <c r="AC24" s="68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c r="A25" s="998"/>
      <c r="B25" s="999"/>
      <c r="C25" s="999"/>
      <c r="D25" s="999"/>
      <c r="E25" s="999"/>
      <c r="F25" s="1000"/>
      <c r="G25" s="986"/>
      <c r="H25" s="987"/>
      <c r="I25" s="987"/>
      <c r="J25" s="987"/>
      <c r="K25" s="987"/>
      <c r="L25" s="987"/>
      <c r="M25" s="987"/>
      <c r="N25" s="987"/>
      <c r="O25" s="988"/>
      <c r="P25" s="685"/>
      <c r="Q25" s="686"/>
      <c r="R25" s="686"/>
      <c r="S25" s="686"/>
      <c r="T25" s="686"/>
      <c r="U25" s="686"/>
      <c r="V25" s="687"/>
      <c r="W25" s="685"/>
      <c r="X25" s="686"/>
      <c r="Y25" s="686"/>
      <c r="Z25" s="686"/>
      <c r="AA25" s="686"/>
      <c r="AB25" s="686"/>
      <c r="AC25" s="68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c r="A26" s="998"/>
      <c r="B26" s="999"/>
      <c r="C26" s="999"/>
      <c r="D26" s="999"/>
      <c r="E26" s="999"/>
      <c r="F26" s="1000"/>
      <c r="G26" s="986"/>
      <c r="H26" s="987"/>
      <c r="I26" s="987"/>
      <c r="J26" s="987"/>
      <c r="K26" s="987"/>
      <c r="L26" s="987"/>
      <c r="M26" s="987"/>
      <c r="N26" s="987"/>
      <c r="O26" s="988"/>
      <c r="P26" s="685"/>
      <c r="Q26" s="686"/>
      <c r="R26" s="686"/>
      <c r="S26" s="686"/>
      <c r="T26" s="686"/>
      <c r="U26" s="686"/>
      <c r="V26" s="687"/>
      <c r="W26" s="685"/>
      <c r="X26" s="686"/>
      <c r="Y26" s="686"/>
      <c r="Z26" s="686"/>
      <c r="AA26" s="686"/>
      <c r="AB26" s="686"/>
      <c r="AC26" s="68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c r="A27" s="998"/>
      <c r="B27" s="999"/>
      <c r="C27" s="999"/>
      <c r="D27" s="999"/>
      <c r="E27" s="999"/>
      <c r="F27" s="1000"/>
      <c r="G27" s="986"/>
      <c r="H27" s="987"/>
      <c r="I27" s="987"/>
      <c r="J27" s="987"/>
      <c r="K27" s="987"/>
      <c r="L27" s="987"/>
      <c r="M27" s="987"/>
      <c r="N27" s="987"/>
      <c r="O27" s="988"/>
      <c r="P27" s="685"/>
      <c r="Q27" s="686"/>
      <c r="R27" s="686"/>
      <c r="S27" s="686"/>
      <c r="T27" s="686"/>
      <c r="U27" s="686"/>
      <c r="V27" s="687"/>
      <c r="W27" s="685"/>
      <c r="X27" s="686"/>
      <c r="Y27" s="686"/>
      <c r="Z27" s="686"/>
      <c r="AA27" s="686"/>
      <c r="AB27" s="686"/>
      <c r="AC27" s="68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488</v>
      </c>
      <c r="H28" s="990"/>
      <c r="I28" s="990"/>
      <c r="J28" s="990"/>
      <c r="K28" s="990"/>
      <c r="L28" s="990"/>
      <c r="M28" s="990"/>
      <c r="N28" s="990"/>
      <c r="O28" s="991"/>
      <c r="P28" s="909">
        <f>P29-SUM(P23:P27)</f>
        <v>0</v>
      </c>
      <c r="Q28" s="910"/>
      <c r="R28" s="910"/>
      <c r="S28" s="910"/>
      <c r="T28" s="910"/>
      <c r="U28" s="910"/>
      <c r="V28" s="911"/>
      <c r="W28" s="909">
        <f>W29-SUM(W23:W27)</f>
        <v>0</v>
      </c>
      <c r="X28" s="910"/>
      <c r="Y28" s="910"/>
      <c r="Z28" s="910"/>
      <c r="AA28" s="910"/>
      <c r="AB28" s="910"/>
      <c r="AC28" s="911"/>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484</v>
      </c>
      <c r="H29" s="993"/>
      <c r="I29" s="993"/>
      <c r="J29" s="993"/>
      <c r="K29" s="993"/>
      <c r="L29" s="993"/>
      <c r="M29" s="993"/>
      <c r="N29" s="993"/>
      <c r="O29" s="994"/>
      <c r="P29" s="964">
        <f>AK13</f>
        <v>39</v>
      </c>
      <c r="Q29" s="965"/>
      <c r="R29" s="965"/>
      <c r="S29" s="965"/>
      <c r="T29" s="965"/>
      <c r="U29" s="965"/>
      <c r="V29" s="966"/>
      <c r="W29" s="964">
        <f>AR13</f>
        <v>0</v>
      </c>
      <c r="X29" s="965"/>
      <c r="Y29" s="965"/>
      <c r="Z29" s="965"/>
      <c r="AA29" s="965"/>
      <c r="AB29" s="965"/>
      <c r="AC29" s="966"/>
      <c r="AD29" s="1011"/>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2" t="s">
        <v>501</v>
      </c>
      <c r="B30" s="893"/>
      <c r="C30" s="893"/>
      <c r="D30" s="893"/>
      <c r="E30" s="893"/>
      <c r="F30" s="894"/>
      <c r="G30" s="804" t="s">
        <v>266</v>
      </c>
      <c r="H30" s="805"/>
      <c r="I30" s="805"/>
      <c r="J30" s="805"/>
      <c r="K30" s="805"/>
      <c r="L30" s="805"/>
      <c r="M30" s="805"/>
      <c r="N30" s="805"/>
      <c r="O30" s="806"/>
      <c r="P30" s="888" t="s">
        <v>60</v>
      </c>
      <c r="Q30" s="805"/>
      <c r="R30" s="805"/>
      <c r="S30" s="805"/>
      <c r="T30" s="805"/>
      <c r="U30" s="805"/>
      <c r="V30" s="805"/>
      <c r="W30" s="805"/>
      <c r="X30" s="806"/>
      <c r="Y30" s="885"/>
      <c r="Z30" s="886"/>
      <c r="AA30" s="887"/>
      <c r="AB30" s="889" t="s">
        <v>12</v>
      </c>
      <c r="AC30" s="890"/>
      <c r="AD30" s="891"/>
      <c r="AE30" s="945" t="s">
        <v>358</v>
      </c>
      <c r="AF30" s="945"/>
      <c r="AG30" s="945"/>
      <c r="AH30" s="945"/>
      <c r="AI30" s="945" t="s">
        <v>359</v>
      </c>
      <c r="AJ30" s="945"/>
      <c r="AK30" s="945"/>
      <c r="AL30" s="945"/>
      <c r="AM30" s="945" t="s">
        <v>365</v>
      </c>
      <c r="AN30" s="945"/>
      <c r="AO30" s="945"/>
      <c r="AP30" s="889"/>
      <c r="AQ30" s="798" t="s">
        <v>356</v>
      </c>
      <c r="AR30" s="799"/>
      <c r="AS30" s="799"/>
      <c r="AT30" s="800"/>
      <c r="AU30" s="805" t="s">
        <v>254</v>
      </c>
      <c r="AV30" s="805"/>
      <c r="AW30" s="805"/>
      <c r="AX30" s="946"/>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70"/>
      <c r="AF31" s="570"/>
      <c r="AG31" s="570"/>
      <c r="AH31" s="570"/>
      <c r="AI31" s="570"/>
      <c r="AJ31" s="570"/>
      <c r="AK31" s="570"/>
      <c r="AL31" s="570"/>
      <c r="AM31" s="570"/>
      <c r="AN31" s="570"/>
      <c r="AO31" s="570"/>
      <c r="AP31" s="444"/>
      <c r="AQ31" s="611">
        <v>29</v>
      </c>
      <c r="AR31" s="187"/>
      <c r="AS31" s="131" t="s">
        <v>357</v>
      </c>
      <c r="AT31" s="132"/>
      <c r="AU31" s="186">
        <v>29</v>
      </c>
      <c r="AV31" s="186"/>
      <c r="AW31" s="429" t="s">
        <v>301</v>
      </c>
      <c r="AX31" s="430"/>
    </row>
    <row r="32" spans="1:50" ht="30" customHeight="1">
      <c r="A32" s="434"/>
      <c r="B32" s="432"/>
      <c r="C32" s="432"/>
      <c r="D32" s="432"/>
      <c r="E32" s="432"/>
      <c r="F32" s="433"/>
      <c r="G32" s="582" t="s">
        <v>554</v>
      </c>
      <c r="H32" s="583"/>
      <c r="I32" s="583"/>
      <c r="J32" s="583"/>
      <c r="K32" s="583"/>
      <c r="L32" s="583"/>
      <c r="M32" s="583"/>
      <c r="N32" s="583"/>
      <c r="O32" s="584"/>
      <c r="P32" s="100" t="s">
        <v>607</v>
      </c>
      <c r="Q32" s="100"/>
      <c r="R32" s="100"/>
      <c r="S32" s="100"/>
      <c r="T32" s="100"/>
      <c r="U32" s="100"/>
      <c r="V32" s="100"/>
      <c r="W32" s="100"/>
      <c r="X32" s="101"/>
      <c r="Y32" s="497" t="s">
        <v>13</v>
      </c>
      <c r="Z32" s="551"/>
      <c r="AA32" s="552"/>
      <c r="AB32" s="482" t="s">
        <v>557</v>
      </c>
      <c r="AC32" s="482"/>
      <c r="AD32" s="482"/>
      <c r="AE32" s="239">
        <v>15</v>
      </c>
      <c r="AF32" s="240"/>
      <c r="AG32" s="240"/>
      <c r="AH32" s="240"/>
      <c r="AI32" s="239">
        <v>8</v>
      </c>
      <c r="AJ32" s="240"/>
      <c r="AK32" s="240"/>
      <c r="AL32" s="240"/>
      <c r="AM32" s="239">
        <v>15</v>
      </c>
      <c r="AN32" s="240"/>
      <c r="AO32" s="240"/>
      <c r="AP32" s="240"/>
      <c r="AQ32" s="359"/>
      <c r="AR32" s="194"/>
      <c r="AS32" s="194"/>
      <c r="AT32" s="360"/>
      <c r="AU32" s="240"/>
      <c r="AV32" s="240"/>
      <c r="AW32" s="240"/>
      <c r="AX32" s="242"/>
    </row>
    <row r="33" spans="1:50" ht="30" customHeight="1">
      <c r="A33" s="435"/>
      <c r="B33" s="436"/>
      <c r="C33" s="436"/>
      <c r="D33" s="436"/>
      <c r="E33" s="436"/>
      <c r="F33" s="437"/>
      <c r="G33" s="585"/>
      <c r="H33" s="586"/>
      <c r="I33" s="586"/>
      <c r="J33" s="586"/>
      <c r="K33" s="586"/>
      <c r="L33" s="586"/>
      <c r="M33" s="586"/>
      <c r="N33" s="586"/>
      <c r="O33" s="587"/>
      <c r="P33" s="103"/>
      <c r="Q33" s="103"/>
      <c r="R33" s="103"/>
      <c r="S33" s="103"/>
      <c r="T33" s="103"/>
      <c r="U33" s="103"/>
      <c r="V33" s="103"/>
      <c r="W33" s="103"/>
      <c r="X33" s="104"/>
      <c r="Y33" s="419" t="s">
        <v>55</v>
      </c>
      <c r="Z33" s="420"/>
      <c r="AA33" s="421"/>
      <c r="AB33" s="537" t="s">
        <v>557</v>
      </c>
      <c r="AC33" s="537"/>
      <c r="AD33" s="537"/>
      <c r="AE33" s="239">
        <v>16</v>
      </c>
      <c r="AF33" s="240"/>
      <c r="AG33" s="240"/>
      <c r="AH33" s="240"/>
      <c r="AI33" s="239">
        <v>9</v>
      </c>
      <c r="AJ33" s="240"/>
      <c r="AK33" s="240"/>
      <c r="AL33" s="240"/>
      <c r="AM33" s="239">
        <v>17</v>
      </c>
      <c r="AN33" s="240"/>
      <c r="AO33" s="240"/>
      <c r="AP33" s="240"/>
      <c r="AQ33" s="359">
        <v>8</v>
      </c>
      <c r="AR33" s="194"/>
      <c r="AS33" s="194"/>
      <c r="AT33" s="360"/>
      <c r="AU33" s="240"/>
      <c r="AV33" s="240"/>
      <c r="AW33" s="240"/>
      <c r="AX33" s="242"/>
    </row>
    <row r="34" spans="1:50" ht="30" customHeight="1">
      <c r="A34" s="434"/>
      <c r="B34" s="432"/>
      <c r="C34" s="432"/>
      <c r="D34" s="432"/>
      <c r="E34" s="432"/>
      <c r="F34" s="433"/>
      <c r="G34" s="588"/>
      <c r="H34" s="589"/>
      <c r="I34" s="589"/>
      <c r="J34" s="589"/>
      <c r="K34" s="589"/>
      <c r="L34" s="589"/>
      <c r="M34" s="589"/>
      <c r="N34" s="589"/>
      <c r="O34" s="590"/>
      <c r="P34" s="106"/>
      <c r="Q34" s="106"/>
      <c r="R34" s="106"/>
      <c r="S34" s="106"/>
      <c r="T34" s="106"/>
      <c r="U34" s="106"/>
      <c r="V34" s="106"/>
      <c r="W34" s="106"/>
      <c r="X34" s="107"/>
      <c r="Y34" s="419" t="s">
        <v>14</v>
      </c>
      <c r="Z34" s="420"/>
      <c r="AA34" s="421"/>
      <c r="AB34" s="577" t="s">
        <v>302</v>
      </c>
      <c r="AC34" s="577"/>
      <c r="AD34" s="577"/>
      <c r="AE34" s="239">
        <v>93</v>
      </c>
      <c r="AF34" s="240"/>
      <c r="AG34" s="240"/>
      <c r="AH34" s="240"/>
      <c r="AI34" s="239">
        <v>88</v>
      </c>
      <c r="AJ34" s="240"/>
      <c r="AK34" s="240"/>
      <c r="AL34" s="240"/>
      <c r="AM34" s="239">
        <v>88</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608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01" t="s">
        <v>501</v>
      </c>
      <c r="B37" s="802"/>
      <c r="C37" s="802"/>
      <c r="D37" s="802"/>
      <c r="E37" s="802"/>
      <c r="F37" s="803"/>
      <c r="G37" s="447" t="s">
        <v>266</v>
      </c>
      <c r="H37" s="448"/>
      <c r="I37" s="448"/>
      <c r="J37" s="448"/>
      <c r="K37" s="448"/>
      <c r="L37" s="448"/>
      <c r="M37" s="448"/>
      <c r="N37" s="448"/>
      <c r="O37" s="449"/>
      <c r="P37" s="785" t="s">
        <v>60</v>
      </c>
      <c r="Q37" s="448"/>
      <c r="R37" s="448"/>
      <c r="S37" s="448"/>
      <c r="T37" s="448"/>
      <c r="U37" s="448"/>
      <c r="V37" s="448"/>
      <c r="W37" s="448"/>
      <c r="X37" s="449"/>
      <c r="Y37" s="595"/>
      <c r="Z37" s="596"/>
      <c r="AA37" s="597"/>
      <c r="AB37" s="792" t="s">
        <v>12</v>
      </c>
      <c r="AC37" s="793"/>
      <c r="AD37" s="794"/>
      <c r="AE37" s="786" t="s">
        <v>358</v>
      </c>
      <c r="AF37" s="786"/>
      <c r="AG37" s="786"/>
      <c r="AH37" s="786"/>
      <c r="AI37" s="786" t="s">
        <v>359</v>
      </c>
      <c r="AJ37" s="786"/>
      <c r="AK37" s="786"/>
      <c r="AL37" s="786"/>
      <c r="AM37" s="786" t="s">
        <v>365</v>
      </c>
      <c r="AN37" s="786"/>
      <c r="AO37" s="786"/>
      <c r="AP37" s="792"/>
      <c r="AQ37" s="180" t="s">
        <v>356</v>
      </c>
      <c r="AR37" s="172"/>
      <c r="AS37" s="172"/>
      <c r="AT37" s="173"/>
      <c r="AU37" s="448" t="s">
        <v>254</v>
      </c>
      <c r="AV37" s="448"/>
      <c r="AW37" s="448"/>
      <c r="AX37" s="940"/>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70"/>
      <c r="AF38" s="570"/>
      <c r="AG38" s="570"/>
      <c r="AH38" s="570"/>
      <c r="AI38" s="570"/>
      <c r="AJ38" s="570"/>
      <c r="AK38" s="570"/>
      <c r="AL38" s="570"/>
      <c r="AM38" s="570"/>
      <c r="AN38" s="570"/>
      <c r="AO38" s="570"/>
      <c r="AP38" s="444"/>
      <c r="AQ38" s="611">
        <v>29</v>
      </c>
      <c r="AR38" s="187"/>
      <c r="AS38" s="131" t="s">
        <v>357</v>
      </c>
      <c r="AT38" s="132"/>
      <c r="AU38" s="186">
        <v>29</v>
      </c>
      <c r="AV38" s="186"/>
      <c r="AW38" s="429" t="s">
        <v>301</v>
      </c>
      <c r="AX38" s="430"/>
    </row>
    <row r="39" spans="1:50" ht="23.25" customHeight="1">
      <c r="A39" s="434"/>
      <c r="B39" s="432"/>
      <c r="C39" s="432"/>
      <c r="D39" s="432"/>
      <c r="E39" s="432"/>
      <c r="F39" s="433"/>
      <c r="G39" s="582" t="s">
        <v>555</v>
      </c>
      <c r="H39" s="583"/>
      <c r="I39" s="583"/>
      <c r="J39" s="583"/>
      <c r="K39" s="583"/>
      <c r="L39" s="583"/>
      <c r="M39" s="583"/>
      <c r="N39" s="583"/>
      <c r="O39" s="584"/>
      <c r="P39" s="100" t="s">
        <v>556</v>
      </c>
      <c r="Q39" s="100"/>
      <c r="R39" s="100"/>
      <c r="S39" s="100"/>
      <c r="T39" s="100"/>
      <c r="U39" s="100"/>
      <c r="V39" s="100"/>
      <c r="W39" s="100"/>
      <c r="X39" s="101"/>
      <c r="Y39" s="497" t="s">
        <v>13</v>
      </c>
      <c r="Z39" s="551"/>
      <c r="AA39" s="552"/>
      <c r="AB39" s="482" t="s">
        <v>557</v>
      </c>
      <c r="AC39" s="482"/>
      <c r="AD39" s="482"/>
      <c r="AE39" s="239">
        <v>47</v>
      </c>
      <c r="AF39" s="240"/>
      <c r="AG39" s="240"/>
      <c r="AH39" s="240"/>
      <c r="AI39" s="239">
        <v>61</v>
      </c>
      <c r="AJ39" s="240"/>
      <c r="AK39" s="240"/>
      <c r="AL39" s="240"/>
      <c r="AM39" s="239">
        <v>61</v>
      </c>
      <c r="AN39" s="240"/>
      <c r="AO39" s="240"/>
      <c r="AP39" s="240"/>
      <c r="AQ39" s="359"/>
      <c r="AR39" s="194"/>
      <c r="AS39" s="194"/>
      <c r="AT39" s="360"/>
      <c r="AU39" s="240"/>
      <c r="AV39" s="240"/>
      <c r="AW39" s="240"/>
      <c r="AX39" s="242"/>
    </row>
    <row r="40" spans="1:50" ht="23.25" customHeight="1">
      <c r="A40" s="435"/>
      <c r="B40" s="436"/>
      <c r="C40" s="436"/>
      <c r="D40" s="436"/>
      <c r="E40" s="436"/>
      <c r="F40" s="437"/>
      <c r="G40" s="585"/>
      <c r="H40" s="586"/>
      <c r="I40" s="586"/>
      <c r="J40" s="586"/>
      <c r="K40" s="586"/>
      <c r="L40" s="586"/>
      <c r="M40" s="586"/>
      <c r="N40" s="586"/>
      <c r="O40" s="587"/>
      <c r="P40" s="103"/>
      <c r="Q40" s="103"/>
      <c r="R40" s="103"/>
      <c r="S40" s="103"/>
      <c r="T40" s="103"/>
      <c r="U40" s="103"/>
      <c r="V40" s="103"/>
      <c r="W40" s="103"/>
      <c r="X40" s="104"/>
      <c r="Y40" s="419" t="s">
        <v>55</v>
      </c>
      <c r="Z40" s="420"/>
      <c r="AA40" s="421"/>
      <c r="AB40" s="537" t="s">
        <v>557</v>
      </c>
      <c r="AC40" s="537"/>
      <c r="AD40" s="537"/>
      <c r="AE40" s="239">
        <v>45</v>
      </c>
      <c r="AF40" s="240"/>
      <c r="AG40" s="240"/>
      <c r="AH40" s="240"/>
      <c r="AI40" s="239">
        <v>60</v>
      </c>
      <c r="AJ40" s="240"/>
      <c r="AK40" s="240"/>
      <c r="AL40" s="240"/>
      <c r="AM40" s="239">
        <v>80</v>
      </c>
      <c r="AN40" s="240"/>
      <c r="AO40" s="240"/>
      <c r="AP40" s="240"/>
      <c r="AQ40" s="359">
        <v>70</v>
      </c>
      <c r="AR40" s="194"/>
      <c r="AS40" s="194"/>
      <c r="AT40" s="360"/>
      <c r="AU40" s="240">
        <v>70</v>
      </c>
      <c r="AV40" s="240"/>
      <c r="AW40" s="240"/>
      <c r="AX40" s="242"/>
    </row>
    <row r="41" spans="1:50" ht="23.25" customHeight="1">
      <c r="A41" s="438"/>
      <c r="B41" s="439"/>
      <c r="C41" s="439"/>
      <c r="D41" s="439"/>
      <c r="E41" s="439"/>
      <c r="F41" s="440"/>
      <c r="G41" s="588"/>
      <c r="H41" s="589"/>
      <c r="I41" s="589"/>
      <c r="J41" s="589"/>
      <c r="K41" s="589"/>
      <c r="L41" s="589"/>
      <c r="M41" s="589"/>
      <c r="N41" s="589"/>
      <c r="O41" s="590"/>
      <c r="P41" s="106"/>
      <c r="Q41" s="106"/>
      <c r="R41" s="106"/>
      <c r="S41" s="106"/>
      <c r="T41" s="106"/>
      <c r="U41" s="106"/>
      <c r="V41" s="106"/>
      <c r="W41" s="106"/>
      <c r="X41" s="107"/>
      <c r="Y41" s="419" t="s">
        <v>14</v>
      </c>
      <c r="Z41" s="420"/>
      <c r="AA41" s="421"/>
      <c r="AB41" s="577" t="s">
        <v>302</v>
      </c>
      <c r="AC41" s="577"/>
      <c r="AD41" s="577"/>
      <c r="AE41" s="239">
        <v>104</v>
      </c>
      <c r="AF41" s="240"/>
      <c r="AG41" s="240"/>
      <c r="AH41" s="240"/>
      <c r="AI41" s="239">
        <v>102</v>
      </c>
      <c r="AJ41" s="240"/>
      <c r="AK41" s="240"/>
      <c r="AL41" s="240"/>
      <c r="AM41" s="239">
        <v>76.25</v>
      </c>
      <c r="AN41" s="240"/>
      <c r="AO41" s="240"/>
      <c r="AP41" s="240"/>
      <c r="AQ41" s="359"/>
      <c r="AR41" s="194"/>
      <c r="AS41" s="194"/>
      <c r="AT41" s="360"/>
      <c r="AU41" s="240"/>
      <c r="AV41" s="240"/>
      <c r="AW41" s="240"/>
      <c r="AX41" s="242"/>
    </row>
    <row r="42" spans="1:50" ht="23.25" customHeight="1">
      <c r="A42" s="225" t="s">
        <v>539</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01" t="s">
        <v>501</v>
      </c>
      <c r="B44" s="802"/>
      <c r="C44" s="802"/>
      <c r="D44" s="802"/>
      <c r="E44" s="802"/>
      <c r="F44" s="803"/>
      <c r="G44" s="447" t="s">
        <v>266</v>
      </c>
      <c r="H44" s="448"/>
      <c r="I44" s="448"/>
      <c r="J44" s="448"/>
      <c r="K44" s="448"/>
      <c r="L44" s="448"/>
      <c r="M44" s="448"/>
      <c r="N44" s="448"/>
      <c r="O44" s="449"/>
      <c r="P44" s="785" t="s">
        <v>60</v>
      </c>
      <c r="Q44" s="448"/>
      <c r="R44" s="448"/>
      <c r="S44" s="448"/>
      <c r="T44" s="448"/>
      <c r="U44" s="448"/>
      <c r="V44" s="448"/>
      <c r="W44" s="448"/>
      <c r="X44" s="449"/>
      <c r="Y44" s="595"/>
      <c r="Z44" s="596"/>
      <c r="AA44" s="597"/>
      <c r="AB44" s="792" t="s">
        <v>12</v>
      </c>
      <c r="AC44" s="793"/>
      <c r="AD44" s="794"/>
      <c r="AE44" s="786" t="s">
        <v>358</v>
      </c>
      <c r="AF44" s="786"/>
      <c r="AG44" s="786"/>
      <c r="AH44" s="786"/>
      <c r="AI44" s="786" t="s">
        <v>359</v>
      </c>
      <c r="AJ44" s="786"/>
      <c r="AK44" s="786"/>
      <c r="AL44" s="786"/>
      <c r="AM44" s="786" t="s">
        <v>365</v>
      </c>
      <c r="AN44" s="786"/>
      <c r="AO44" s="786"/>
      <c r="AP44" s="792"/>
      <c r="AQ44" s="180" t="s">
        <v>356</v>
      </c>
      <c r="AR44" s="172"/>
      <c r="AS44" s="172"/>
      <c r="AT44" s="173"/>
      <c r="AU44" s="448" t="s">
        <v>254</v>
      </c>
      <c r="AV44" s="448"/>
      <c r="AW44" s="448"/>
      <c r="AX44" s="940"/>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70"/>
      <c r="AF45" s="570"/>
      <c r="AG45" s="570"/>
      <c r="AH45" s="570"/>
      <c r="AI45" s="570"/>
      <c r="AJ45" s="570"/>
      <c r="AK45" s="570"/>
      <c r="AL45" s="570"/>
      <c r="AM45" s="570"/>
      <c r="AN45" s="570"/>
      <c r="AO45" s="570"/>
      <c r="AP45" s="444"/>
      <c r="AQ45" s="611">
        <v>29</v>
      </c>
      <c r="AR45" s="187"/>
      <c r="AS45" s="131" t="s">
        <v>357</v>
      </c>
      <c r="AT45" s="132"/>
      <c r="AU45" s="186">
        <v>29</v>
      </c>
      <c r="AV45" s="186"/>
      <c r="AW45" s="429" t="s">
        <v>301</v>
      </c>
      <c r="AX45" s="430"/>
    </row>
    <row r="46" spans="1:50" ht="23.25" customHeight="1">
      <c r="A46" s="434"/>
      <c r="B46" s="432"/>
      <c r="C46" s="432"/>
      <c r="D46" s="432"/>
      <c r="E46" s="432"/>
      <c r="F46" s="433"/>
      <c r="G46" s="582" t="s">
        <v>558</v>
      </c>
      <c r="H46" s="583"/>
      <c r="I46" s="583"/>
      <c r="J46" s="583"/>
      <c r="K46" s="583"/>
      <c r="L46" s="583"/>
      <c r="M46" s="583"/>
      <c r="N46" s="583"/>
      <c r="O46" s="584"/>
      <c r="P46" s="100" t="s">
        <v>559</v>
      </c>
      <c r="Q46" s="100"/>
      <c r="R46" s="100"/>
      <c r="S46" s="100"/>
      <c r="T46" s="100"/>
      <c r="U46" s="100"/>
      <c r="V46" s="100"/>
      <c r="W46" s="100"/>
      <c r="X46" s="101"/>
      <c r="Y46" s="497" t="s">
        <v>13</v>
      </c>
      <c r="Z46" s="551"/>
      <c r="AA46" s="552"/>
      <c r="AB46" s="482" t="s">
        <v>560</v>
      </c>
      <c r="AC46" s="482"/>
      <c r="AD46" s="482"/>
      <c r="AE46" s="239">
        <v>33</v>
      </c>
      <c r="AF46" s="240"/>
      <c r="AG46" s="240"/>
      <c r="AH46" s="240"/>
      <c r="AI46" s="239">
        <v>32</v>
      </c>
      <c r="AJ46" s="240"/>
      <c r="AK46" s="240"/>
      <c r="AL46" s="240"/>
      <c r="AM46" s="239">
        <v>29</v>
      </c>
      <c r="AN46" s="240"/>
      <c r="AO46" s="240"/>
      <c r="AP46" s="240"/>
      <c r="AQ46" s="359"/>
      <c r="AR46" s="194"/>
      <c r="AS46" s="194"/>
      <c r="AT46" s="360"/>
      <c r="AU46" s="240"/>
      <c r="AV46" s="240"/>
      <c r="AW46" s="240"/>
      <c r="AX46" s="242"/>
    </row>
    <row r="47" spans="1:50" ht="23.25" customHeight="1">
      <c r="A47" s="435"/>
      <c r="B47" s="436"/>
      <c r="C47" s="436"/>
      <c r="D47" s="436"/>
      <c r="E47" s="436"/>
      <c r="F47" s="437"/>
      <c r="G47" s="585"/>
      <c r="H47" s="586"/>
      <c r="I47" s="586"/>
      <c r="J47" s="586"/>
      <c r="K47" s="586"/>
      <c r="L47" s="586"/>
      <c r="M47" s="586"/>
      <c r="N47" s="586"/>
      <c r="O47" s="587"/>
      <c r="P47" s="103"/>
      <c r="Q47" s="103"/>
      <c r="R47" s="103"/>
      <c r="S47" s="103"/>
      <c r="T47" s="103"/>
      <c r="U47" s="103"/>
      <c r="V47" s="103"/>
      <c r="W47" s="103"/>
      <c r="X47" s="104"/>
      <c r="Y47" s="419" t="s">
        <v>55</v>
      </c>
      <c r="Z47" s="420"/>
      <c r="AA47" s="421"/>
      <c r="AB47" s="537" t="s">
        <v>560</v>
      </c>
      <c r="AC47" s="537"/>
      <c r="AD47" s="537"/>
      <c r="AE47" s="239">
        <v>39</v>
      </c>
      <c r="AF47" s="240"/>
      <c r="AG47" s="240"/>
      <c r="AH47" s="240"/>
      <c r="AI47" s="239">
        <v>39</v>
      </c>
      <c r="AJ47" s="240"/>
      <c r="AK47" s="240"/>
      <c r="AL47" s="240"/>
      <c r="AM47" s="239">
        <v>35</v>
      </c>
      <c r="AN47" s="240"/>
      <c r="AO47" s="240"/>
      <c r="AP47" s="240"/>
      <c r="AQ47" s="359">
        <v>35</v>
      </c>
      <c r="AR47" s="194"/>
      <c r="AS47" s="194"/>
      <c r="AT47" s="360"/>
      <c r="AU47" s="240"/>
      <c r="AV47" s="240"/>
      <c r="AW47" s="240"/>
      <c r="AX47" s="242"/>
    </row>
    <row r="48" spans="1:50" ht="23.25" customHeight="1">
      <c r="A48" s="438"/>
      <c r="B48" s="439"/>
      <c r="C48" s="439"/>
      <c r="D48" s="439"/>
      <c r="E48" s="439"/>
      <c r="F48" s="440"/>
      <c r="G48" s="588"/>
      <c r="H48" s="589"/>
      <c r="I48" s="589"/>
      <c r="J48" s="589"/>
      <c r="K48" s="589"/>
      <c r="L48" s="589"/>
      <c r="M48" s="589"/>
      <c r="N48" s="589"/>
      <c r="O48" s="590"/>
      <c r="P48" s="106"/>
      <c r="Q48" s="106"/>
      <c r="R48" s="106"/>
      <c r="S48" s="106"/>
      <c r="T48" s="106"/>
      <c r="U48" s="106"/>
      <c r="V48" s="106"/>
      <c r="W48" s="106"/>
      <c r="X48" s="107"/>
      <c r="Y48" s="419" t="s">
        <v>14</v>
      </c>
      <c r="Z48" s="420"/>
      <c r="AA48" s="421"/>
      <c r="AB48" s="577" t="s">
        <v>302</v>
      </c>
      <c r="AC48" s="577"/>
      <c r="AD48" s="577"/>
      <c r="AE48" s="239">
        <v>84.6</v>
      </c>
      <c r="AF48" s="240"/>
      <c r="AG48" s="240"/>
      <c r="AH48" s="240"/>
      <c r="AI48" s="239">
        <v>82.1</v>
      </c>
      <c r="AJ48" s="240"/>
      <c r="AK48" s="240"/>
      <c r="AL48" s="240"/>
      <c r="AM48" s="239">
        <v>83</v>
      </c>
      <c r="AN48" s="240"/>
      <c r="AO48" s="240"/>
      <c r="AP48" s="240"/>
      <c r="AQ48" s="359"/>
      <c r="AR48" s="194"/>
      <c r="AS48" s="194"/>
      <c r="AT48" s="360"/>
      <c r="AU48" s="240"/>
      <c r="AV48" s="240"/>
      <c r="AW48" s="240"/>
      <c r="AX48" s="242"/>
    </row>
    <row r="49" spans="1:50" ht="23.25" customHeight="1">
      <c r="A49" s="225" t="s">
        <v>539</v>
      </c>
      <c r="B49" s="226"/>
      <c r="C49" s="226"/>
      <c r="D49" s="226"/>
      <c r="E49" s="226"/>
      <c r="F49" s="227"/>
      <c r="G49" s="231" t="s">
        <v>606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9" t="s">
        <v>358</v>
      </c>
      <c r="AF51" s="569"/>
      <c r="AG51" s="569"/>
      <c r="AH51" s="569"/>
      <c r="AI51" s="569" t="s">
        <v>359</v>
      </c>
      <c r="AJ51" s="569"/>
      <c r="AK51" s="569"/>
      <c r="AL51" s="569"/>
      <c r="AM51" s="569" t="s">
        <v>365</v>
      </c>
      <c r="AN51" s="569"/>
      <c r="AO51" s="569"/>
      <c r="AP51" s="441"/>
      <c r="AQ51" s="159" t="s">
        <v>356</v>
      </c>
      <c r="AR51" s="128"/>
      <c r="AS51" s="128"/>
      <c r="AT51" s="129"/>
      <c r="AU51" s="571" t="s">
        <v>254</v>
      </c>
      <c r="AV51" s="571"/>
      <c r="AW51" s="571"/>
      <c r="AX51" s="572"/>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70"/>
      <c r="AF52" s="570"/>
      <c r="AG52" s="570"/>
      <c r="AH52" s="570"/>
      <c r="AI52" s="570"/>
      <c r="AJ52" s="570"/>
      <c r="AK52" s="570"/>
      <c r="AL52" s="570"/>
      <c r="AM52" s="570"/>
      <c r="AN52" s="570"/>
      <c r="AO52" s="570"/>
      <c r="AP52" s="444"/>
      <c r="AQ52" s="611">
        <v>29</v>
      </c>
      <c r="AR52" s="187"/>
      <c r="AS52" s="131" t="s">
        <v>357</v>
      </c>
      <c r="AT52" s="132"/>
      <c r="AU52" s="186">
        <v>29</v>
      </c>
      <c r="AV52" s="186"/>
      <c r="AW52" s="429" t="s">
        <v>301</v>
      </c>
      <c r="AX52" s="430"/>
    </row>
    <row r="53" spans="1:50" ht="23.25" customHeight="1">
      <c r="A53" s="434"/>
      <c r="B53" s="432"/>
      <c r="C53" s="432"/>
      <c r="D53" s="432"/>
      <c r="E53" s="432"/>
      <c r="F53" s="433"/>
      <c r="G53" s="582" t="s">
        <v>561</v>
      </c>
      <c r="H53" s="583"/>
      <c r="I53" s="583"/>
      <c r="J53" s="583"/>
      <c r="K53" s="583"/>
      <c r="L53" s="583"/>
      <c r="M53" s="583"/>
      <c r="N53" s="583"/>
      <c r="O53" s="584"/>
      <c r="P53" s="100" t="s">
        <v>562</v>
      </c>
      <c r="Q53" s="545"/>
      <c r="R53" s="545"/>
      <c r="S53" s="545"/>
      <c r="T53" s="545"/>
      <c r="U53" s="545"/>
      <c r="V53" s="545"/>
      <c r="W53" s="545"/>
      <c r="X53" s="546"/>
      <c r="Y53" s="497" t="s">
        <v>13</v>
      </c>
      <c r="Z53" s="551"/>
      <c r="AA53" s="552"/>
      <c r="AB53" s="536" t="s">
        <v>15</v>
      </c>
      <c r="AC53" s="536"/>
      <c r="AD53" s="536"/>
      <c r="AE53" s="239">
        <v>2</v>
      </c>
      <c r="AF53" s="240"/>
      <c r="AG53" s="240"/>
      <c r="AH53" s="240"/>
      <c r="AI53" s="239">
        <v>3.8</v>
      </c>
      <c r="AJ53" s="240"/>
      <c r="AK53" s="240"/>
      <c r="AL53" s="240"/>
      <c r="AM53" s="239">
        <v>3.9</v>
      </c>
      <c r="AN53" s="240"/>
      <c r="AO53" s="240"/>
      <c r="AP53" s="240"/>
      <c r="AQ53" s="359"/>
      <c r="AR53" s="194"/>
      <c r="AS53" s="194"/>
      <c r="AT53" s="360"/>
      <c r="AU53" s="240"/>
      <c r="AV53" s="240"/>
      <c r="AW53" s="240"/>
      <c r="AX53" s="242"/>
    </row>
    <row r="54" spans="1:50" ht="23.25" customHeight="1">
      <c r="A54" s="435"/>
      <c r="B54" s="436"/>
      <c r="C54" s="436"/>
      <c r="D54" s="436"/>
      <c r="E54" s="436"/>
      <c r="F54" s="437"/>
      <c r="G54" s="585"/>
      <c r="H54" s="586"/>
      <c r="I54" s="586"/>
      <c r="J54" s="586"/>
      <c r="K54" s="586"/>
      <c r="L54" s="586"/>
      <c r="M54" s="586"/>
      <c r="N54" s="586"/>
      <c r="O54" s="587"/>
      <c r="P54" s="547"/>
      <c r="Q54" s="547"/>
      <c r="R54" s="547"/>
      <c r="S54" s="547"/>
      <c r="T54" s="547"/>
      <c r="U54" s="547"/>
      <c r="V54" s="547"/>
      <c r="W54" s="547"/>
      <c r="X54" s="548"/>
      <c r="Y54" s="419" t="s">
        <v>55</v>
      </c>
      <c r="Z54" s="420"/>
      <c r="AA54" s="421"/>
      <c r="AB54" s="536" t="s">
        <v>15</v>
      </c>
      <c r="AC54" s="536"/>
      <c r="AD54" s="536"/>
      <c r="AE54" s="239">
        <v>3.8</v>
      </c>
      <c r="AF54" s="240"/>
      <c r="AG54" s="240"/>
      <c r="AH54" s="240"/>
      <c r="AI54" s="239">
        <v>3.6</v>
      </c>
      <c r="AJ54" s="240"/>
      <c r="AK54" s="240"/>
      <c r="AL54" s="240"/>
      <c r="AM54" s="239">
        <v>3.7</v>
      </c>
      <c r="AN54" s="240"/>
      <c r="AO54" s="240"/>
      <c r="AP54" s="240"/>
      <c r="AQ54" s="359">
        <v>3.7</v>
      </c>
      <c r="AR54" s="194"/>
      <c r="AS54" s="194"/>
      <c r="AT54" s="360"/>
      <c r="AU54" s="240"/>
      <c r="AV54" s="240"/>
      <c r="AW54" s="240"/>
      <c r="AX54" s="242"/>
    </row>
    <row r="55" spans="1:50" ht="23.25" customHeight="1">
      <c r="A55" s="438"/>
      <c r="B55" s="439"/>
      <c r="C55" s="439"/>
      <c r="D55" s="439"/>
      <c r="E55" s="439"/>
      <c r="F55" s="440"/>
      <c r="G55" s="588"/>
      <c r="H55" s="589"/>
      <c r="I55" s="589"/>
      <c r="J55" s="589"/>
      <c r="K55" s="589"/>
      <c r="L55" s="589"/>
      <c r="M55" s="589"/>
      <c r="N55" s="589"/>
      <c r="O55" s="590"/>
      <c r="P55" s="549"/>
      <c r="Q55" s="549"/>
      <c r="R55" s="549"/>
      <c r="S55" s="549"/>
      <c r="T55" s="549"/>
      <c r="U55" s="549"/>
      <c r="V55" s="549"/>
      <c r="W55" s="549"/>
      <c r="X55" s="550"/>
      <c r="Y55" s="419" t="s">
        <v>14</v>
      </c>
      <c r="Z55" s="420"/>
      <c r="AA55" s="421"/>
      <c r="AB55" s="554" t="s">
        <v>15</v>
      </c>
      <c r="AC55" s="554"/>
      <c r="AD55" s="554"/>
      <c r="AE55" s="239">
        <v>52.3</v>
      </c>
      <c r="AF55" s="240"/>
      <c r="AG55" s="240"/>
      <c r="AH55" s="240"/>
      <c r="AI55" s="239">
        <v>107.2</v>
      </c>
      <c r="AJ55" s="240"/>
      <c r="AK55" s="240"/>
      <c r="AL55" s="240"/>
      <c r="AM55" s="239">
        <v>106.8</v>
      </c>
      <c r="AN55" s="240"/>
      <c r="AO55" s="240"/>
      <c r="AP55" s="240"/>
      <c r="AQ55" s="359"/>
      <c r="AR55" s="194"/>
      <c r="AS55" s="194"/>
      <c r="AT55" s="360"/>
      <c r="AU55" s="240"/>
      <c r="AV55" s="240"/>
      <c r="AW55" s="240"/>
      <c r="AX55" s="242"/>
    </row>
    <row r="56" spans="1:50" ht="23.25" customHeight="1">
      <c r="A56" s="225" t="s">
        <v>539</v>
      </c>
      <c r="B56" s="226"/>
      <c r="C56" s="226"/>
      <c r="D56" s="226"/>
      <c r="E56" s="226"/>
      <c r="F56" s="227"/>
      <c r="G56" s="231" t="s">
        <v>606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9" t="s">
        <v>358</v>
      </c>
      <c r="AF58" s="569"/>
      <c r="AG58" s="569"/>
      <c r="AH58" s="569"/>
      <c r="AI58" s="569" t="s">
        <v>359</v>
      </c>
      <c r="AJ58" s="569"/>
      <c r="AK58" s="569"/>
      <c r="AL58" s="569"/>
      <c r="AM58" s="569" t="s">
        <v>365</v>
      </c>
      <c r="AN58" s="569"/>
      <c r="AO58" s="569"/>
      <c r="AP58" s="441"/>
      <c r="AQ58" s="159" t="s">
        <v>356</v>
      </c>
      <c r="AR58" s="128"/>
      <c r="AS58" s="128"/>
      <c r="AT58" s="129"/>
      <c r="AU58" s="571" t="s">
        <v>254</v>
      </c>
      <c r="AV58" s="571"/>
      <c r="AW58" s="571"/>
      <c r="AX58" s="572"/>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70"/>
      <c r="AF59" s="570"/>
      <c r="AG59" s="570"/>
      <c r="AH59" s="570"/>
      <c r="AI59" s="570"/>
      <c r="AJ59" s="570"/>
      <c r="AK59" s="570"/>
      <c r="AL59" s="570"/>
      <c r="AM59" s="570"/>
      <c r="AN59" s="570"/>
      <c r="AO59" s="570"/>
      <c r="AP59" s="444"/>
      <c r="AQ59" s="611"/>
      <c r="AR59" s="187"/>
      <c r="AS59" s="131" t="s">
        <v>357</v>
      </c>
      <c r="AT59" s="132"/>
      <c r="AU59" s="186"/>
      <c r="AV59" s="186"/>
      <c r="AW59" s="429" t="s">
        <v>301</v>
      </c>
      <c r="AX59" s="430"/>
    </row>
    <row r="60" spans="1:50" ht="23.25" hidden="1" customHeight="1">
      <c r="A60" s="434"/>
      <c r="B60" s="432"/>
      <c r="C60" s="432"/>
      <c r="D60" s="432"/>
      <c r="E60" s="432"/>
      <c r="F60" s="433"/>
      <c r="G60" s="582"/>
      <c r="H60" s="583"/>
      <c r="I60" s="583"/>
      <c r="J60" s="583"/>
      <c r="K60" s="583"/>
      <c r="L60" s="583"/>
      <c r="M60" s="583"/>
      <c r="N60" s="583"/>
      <c r="O60" s="584"/>
      <c r="P60" s="100"/>
      <c r="Q60" s="100"/>
      <c r="R60" s="100"/>
      <c r="S60" s="100"/>
      <c r="T60" s="100"/>
      <c r="U60" s="100"/>
      <c r="V60" s="100"/>
      <c r="W60" s="100"/>
      <c r="X60" s="101"/>
      <c r="Y60" s="497" t="s">
        <v>13</v>
      </c>
      <c r="Z60" s="551"/>
      <c r="AA60" s="55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5"/>
      <c r="H61" s="586"/>
      <c r="I61" s="586"/>
      <c r="J61" s="586"/>
      <c r="K61" s="586"/>
      <c r="L61" s="586"/>
      <c r="M61" s="586"/>
      <c r="N61" s="586"/>
      <c r="O61" s="587"/>
      <c r="P61" s="103"/>
      <c r="Q61" s="103"/>
      <c r="R61" s="103"/>
      <c r="S61" s="103"/>
      <c r="T61" s="103"/>
      <c r="U61" s="103"/>
      <c r="V61" s="103"/>
      <c r="W61" s="103"/>
      <c r="X61" s="104"/>
      <c r="Y61" s="419" t="s">
        <v>55</v>
      </c>
      <c r="Z61" s="420"/>
      <c r="AA61" s="421"/>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8"/>
      <c r="H62" s="589"/>
      <c r="I62" s="589"/>
      <c r="J62" s="589"/>
      <c r="K62" s="589"/>
      <c r="L62" s="589"/>
      <c r="M62" s="589"/>
      <c r="N62" s="589"/>
      <c r="O62" s="590"/>
      <c r="P62" s="106"/>
      <c r="Q62" s="106"/>
      <c r="R62" s="106"/>
      <c r="S62" s="106"/>
      <c r="T62" s="106"/>
      <c r="U62" s="106"/>
      <c r="V62" s="106"/>
      <c r="W62" s="106"/>
      <c r="X62" s="107"/>
      <c r="Y62" s="419" t="s">
        <v>14</v>
      </c>
      <c r="Z62" s="420"/>
      <c r="AA62" s="421"/>
      <c r="AB62" s="577" t="s">
        <v>15</v>
      </c>
      <c r="AC62" s="577"/>
      <c r="AD62" s="57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600"/>
      <c r="H73" s="128" t="s">
        <v>266</v>
      </c>
      <c r="I73" s="128"/>
      <c r="J73" s="128"/>
      <c r="K73" s="128"/>
      <c r="L73" s="128"/>
      <c r="M73" s="128"/>
      <c r="N73" s="128"/>
      <c r="O73" s="129"/>
      <c r="P73" s="159" t="s">
        <v>60</v>
      </c>
      <c r="Q73" s="128"/>
      <c r="R73" s="128"/>
      <c r="S73" s="128"/>
      <c r="T73" s="128"/>
      <c r="U73" s="128"/>
      <c r="V73" s="128"/>
      <c r="W73" s="128"/>
      <c r="X73" s="129"/>
      <c r="Y73" s="602"/>
      <c r="Z73" s="603"/>
      <c r="AA73" s="604"/>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60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11"/>
      <c r="AR74" s="187"/>
      <c r="AS74" s="131" t="s">
        <v>357</v>
      </c>
      <c r="AT74" s="132"/>
      <c r="AU74" s="611"/>
      <c r="AV74" s="187"/>
      <c r="AW74" s="131" t="s">
        <v>301</v>
      </c>
      <c r="AX74" s="170"/>
    </row>
    <row r="75" spans="1:50" ht="23.25" hidden="1" customHeight="1">
      <c r="A75" s="525"/>
      <c r="B75" s="526"/>
      <c r="C75" s="526"/>
      <c r="D75" s="526"/>
      <c r="E75" s="526"/>
      <c r="F75" s="527"/>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8"/>
      <c r="H77" s="106"/>
      <c r="I77" s="106"/>
      <c r="J77" s="106"/>
      <c r="K77" s="106"/>
      <c r="L77" s="106"/>
      <c r="M77" s="106"/>
      <c r="N77" s="106"/>
      <c r="O77" s="107"/>
      <c r="P77" s="103"/>
      <c r="Q77" s="103"/>
      <c r="R77" s="103"/>
      <c r="S77" s="103"/>
      <c r="T77" s="103"/>
      <c r="U77" s="103"/>
      <c r="V77" s="103"/>
      <c r="W77" s="103"/>
      <c r="X77" s="104"/>
      <c r="Y77" s="159" t="s">
        <v>14</v>
      </c>
      <c r="Z77" s="128"/>
      <c r="AA77" s="129"/>
      <c r="AB77" s="591" t="s">
        <v>15</v>
      </c>
      <c r="AC77" s="591"/>
      <c r="AD77" s="591"/>
      <c r="AE77" s="921"/>
      <c r="AF77" s="922"/>
      <c r="AG77" s="922"/>
      <c r="AH77" s="922"/>
      <c r="AI77" s="921"/>
      <c r="AJ77" s="922"/>
      <c r="AK77" s="922"/>
      <c r="AL77" s="922"/>
      <c r="AM77" s="921"/>
      <c r="AN77" s="922"/>
      <c r="AO77" s="922"/>
      <c r="AP77" s="922"/>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8"/>
      <c r="I78" s="609"/>
      <c r="J78" s="609"/>
      <c r="K78" s="609"/>
      <c r="L78" s="609"/>
      <c r="M78" s="609"/>
      <c r="N78" s="609"/>
      <c r="O78" s="610"/>
      <c r="P78" s="153"/>
      <c r="Q78" s="153"/>
      <c r="R78" s="153"/>
      <c r="S78" s="153"/>
      <c r="T78" s="153"/>
      <c r="U78" s="153"/>
      <c r="V78" s="153"/>
      <c r="W78" s="153"/>
      <c r="X78" s="15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78"/>
    </row>
    <row r="80" spans="1:50" ht="18.75" hidden="1" customHeight="1">
      <c r="A80" s="895"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6"/>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6"/>
      <c r="B82" s="541"/>
      <c r="C82" s="462"/>
      <c r="D82" s="462"/>
      <c r="E82" s="462"/>
      <c r="F82" s="463"/>
      <c r="G82" s="706"/>
      <c r="H82" s="706"/>
      <c r="I82" s="706"/>
      <c r="J82" s="706"/>
      <c r="K82" s="706"/>
      <c r="L82" s="706"/>
      <c r="M82" s="706"/>
      <c r="N82" s="706"/>
      <c r="O82" s="706"/>
      <c r="P82" s="706"/>
      <c r="Q82" s="706"/>
      <c r="R82" s="706"/>
      <c r="S82" s="706"/>
      <c r="T82" s="706"/>
      <c r="U82" s="706"/>
      <c r="V82" s="706"/>
      <c r="W82" s="706"/>
      <c r="X82" s="706"/>
      <c r="Y82" s="706"/>
      <c r="Z82" s="706"/>
      <c r="AA82" s="707"/>
      <c r="AB82" s="915"/>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6"/>
    </row>
    <row r="83" spans="1:60" ht="22.5" hidden="1" customHeight="1">
      <c r="A83" s="896"/>
      <c r="B83" s="541"/>
      <c r="C83" s="462"/>
      <c r="D83" s="462"/>
      <c r="E83" s="462"/>
      <c r="F83" s="463"/>
      <c r="G83" s="708"/>
      <c r="H83" s="708"/>
      <c r="I83" s="708"/>
      <c r="J83" s="708"/>
      <c r="K83" s="708"/>
      <c r="L83" s="708"/>
      <c r="M83" s="708"/>
      <c r="N83" s="708"/>
      <c r="O83" s="708"/>
      <c r="P83" s="708"/>
      <c r="Q83" s="708"/>
      <c r="R83" s="708"/>
      <c r="S83" s="708"/>
      <c r="T83" s="708"/>
      <c r="U83" s="708"/>
      <c r="V83" s="708"/>
      <c r="W83" s="708"/>
      <c r="X83" s="708"/>
      <c r="Y83" s="708"/>
      <c r="Z83" s="708"/>
      <c r="AA83" s="709"/>
      <c r="AB83" s="917"/>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8"/>
    </row>
    <row r="84" spans="1:60" ht="19.5" hidden="1" customHeight="1">
      <c r="A84" s="896"/>
      <c r="B84" s="542"/>
      <c r="C84" s="543"/>
      <c r="D84" s="543"/>
      <c r="E84" s="543"/>
      <c r="F84" s="544"/>
      <c r="G84" s="710"/>
      <c r="H84" s="710"/>
      <c r="I84" s="710"/>
      <c r="J84" s="710"/>
      <c r="K84" s="710"/>
      <c r="L84" s="710"/>
      <c r="M84" s="710"/>
      <c r="N84" s="710"/>
      <c r="O84" s="710"/>
      <c r="P84" s="710"/>
      <c r="Q84" s="710"/>
      <c r="R84" s="710"/>
      <c r="S84" s="710"/>
      <c r="T84" s="710"/>
      <c r="U84" s="710"/>
      <c r="V84" s="710"/>
      <c r="W84" s="710"/>
      <c r="X84" s="710"/>
      <c r="Y84" s="710"/>
      <c r="Z84" s="710"/>
      <c r="AA84" s="711"/>
      <c r="AB84" s="919"/>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0"/>
    </row>
    <row r="85" spans="1:60" ht="18.75" hidden="1" customHeight="1">
      <c r="A85" s="89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9" t="s">
        <v>358</v>
      </c>
      <c r="AF85" s="569"/>
      <c r="AG85" s="569"/>
      <c r="AH85" s="569"/>
      <c r="AI85" s="569" t="s">
        <v>359</v>
      </c>
      <c r="AJ85" s="569"/>
      <c r="AK85" s="569"/>
      <c r="AL85" s="569"/>
      <c r="AM85" s="569" t="s">
        <v>365</v>
      </c>
      <c r="AN85" s="569"/>
      <c r="AO85" s="569"/>
      <c r="AP85" s="441"/>
      <c r="AQ85" s="159" t="s">
        <v>356</v>
      </c>
      <c r="AR85" s="128"/>
      <c r="AS85" s="128"/>
      <c r="AT85" s="129"/>
      <c r="AU85" s="571" t="s">
        <v>254</v>
      </c>
      <c r="AV85" s="571"/>
      <c r="AW85" s="571"/>
      <c r="AX85" s="572"/>
      <c r="AY85" s="10"/>
      <c r="AZ85" s="10"/>
      <c r="BA85" s="10"/>
      <c r="BB85" s="10"/>
      <c r="BC85" s="10"/>
    </row>
    <row r="86" spans="1:60" ht="18.75" hidden="1" customHeight="1">
      <c r="A86" s="89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70"/>
      <c r="AF86" s="570"/>
      <c r="AG86" s="570"/>
      <c r="AH86" s="570"/>
      <c r="AI86" s="570"/>
      <c r="AJ86" s="570"/>
      <c r="AK86" s="570"/>
      <c r="AL86" s="570"/>
      <c r="AM86" s="570"/>
      <c r="AN86" s="570"/>
      <c r="AO86" s="570"/>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9" t="s">
        <v>63</v>
      </c>
      <c r="Z87" s="580"/>
      <c r="AA87" s="581"/>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53" t="s">
        <v>55</v>
      </c>
      <c r="Z88" s="486"/>
      <c r="AA88" s="487"/>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6"/>
      <c r="B89" s="543"/>
      <c r="C89" s="543"/>
      <c r="D89" s="543"/>
      <c r="E89" s="543"/>
      <c r="F89" s="544"/>
      <c r="G89" s="105"/>
      <c r="H89" s="106"/>
      <c r="I89" s="106"/>
      <c r="J89" s="106"/>
      <c r="K89" s="106"/>
      <c r="L89" s="106"/>
      <c r="M89" s="106"/>
      <c r="N89" s="106"/>
      <c r="O89" s="107"/>
      <c r="P89" s="209"/>
      <c r="Q89" s="209"/>
      <c r="R89" s="209"/>
      <c r="S89" s="209"/>
      <c r="T89" s="209"/>
      <c r="U89" s="209"/>
      <c r="V89" s="209"/>
      <c r="W89" s="209"/>
      <c r="X89" s="578"/>
      <c r="Y89" s="553" t="s">
        <v>14</v>
      </c>
      <c r="Z89" s="486"/>
      <c r="AA89" s="487"/>
      <c r="AB89" s="554" t="s">
        <v>15</v>
      </c>
      <c r="AC89" s="554"/>
      <c r="AD89" s="55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9" t="s">
        <v>358</v>
      </c>
      <c r="AF90" s="569"/>
      <c r="AG90" s="569"/>
      <c r="AH90" s="569"/>
      <c r="AI90" s="569" t="s">
        <v>359</v>
      </c>
      <c r="AJ90" s="569"/>
      <c r="AK90" s="569"/>
      <c r="AL90" s="569"/>
      <c r="AM90" s="569" t="s">
        <v>365</v>
      </c>
      <c r="AN90" s="569"/>
      <c r="AO90" s="569"/>
      <c r="AP90" s="441"/>
      <c r="AQ90" s="159" t="s">
        <v>356</v>
      </c>
      <c r="AR90" s="128"/>
      <c r="AS90" s="128"/>
      <c r="AT90" s="129"/>
      <c r="AU90" s="571" t="s">
        <v>254</v>
      </c>
      <c r="AV90" s="571"/>
      <c r="AW90" s="571"/>
      <c r="AX90" s="572"/>
    </row>
    <row r="91" spans="1:60" ht="18.75" hidden="1" customHeight="1">
      <c r="A91" s="89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70"/>
      <c r="AF91" s="570"/>
      <c r="AG91" s="570"/>
      <c r="AH91" s="570"/>
      <c r="AI91" s="570"/>
      <c r="AJ91" s="570"/>
      <c r="AK91" s="570"/>
      <c r="AL91" s="570"/>
      <c r="AM91" s="570"/>
      <c r="AN91" s="570"/>
      <c r="AO91" s="570"/>
      <c r="AP91" s="444"/>
      <c r="AQ91" s="185"/>
      <c r="AR91" s="186"/>
      <c r="AS91" s="131" t="s">
        <v>357</v>
      </c>
      <c r="AT91" s="132"/>
      <c r="AU91" s="186"/>
      <c r="AV91" s="186"/>
      <c r="AW91" s="429" t="s">
        <v>301</v>
      </c>
      <c r="AX91" s="430"/>
      <c r="AY91" s="10"/>
      <c r="AZ91" s="10"/>
      <c r="BA91" s="10"/>
      <c r="BB91" s="10"/>
      <c r="BC91" s="10"/>
    </row>
    <row r="92" spans="1:60" ht="23.25" hidden="1" customHeight="1">
      <c r="A92" s="89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9" t="s">
        <v>63</v>
      </c>
      <c r="Z92" s="580"/>
      <c r="AA92" s="581"/>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53" t="s">
        <v>55</v>
      </c>
      <c r="Z93" s="486"/>
      <c r="AA93" s="487"/>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6"/>
      <c r="B94" s="543"/>
      <c r="C94" s="543"/>
      <c r="D94" s="543"/>
      <c r="E94" s="543"/>
      <c r="F94" s="544"/>
      <c r="G94" s="105"/>
      <c r="H94" s="106"/>
      <c r="I94" s="106"/>
      <c r="J94" s="106"/>
      <c r="K94" s="106"/>
      <c r="L94" s="106"/>
      <c r="M94" s="106"/>
      <c r="N94" s="106"/>
      <c r="O94" s="107"/>
      <c r="P94" s="209"/>
      <c r="Q94" s="209"/>
      <c r="R94" s="209"/>
      <c r="S94" s="209"/>
      <c r="T94" s="209"/>
      <c r="U94" s="209"/>
      <c r="V94" s="209"/>
      <c r="W94" s="209"/>
      <c r="X94" s="578"/>
      <c r="Y94" s="553" t="s">
        <v>14</v>
      </c>
      <c r="Z94" s="486"/>
      <c r="AA94" s="487"/>
      <c r="AB94" s="554" t="s">
        <v>15</v>
      </c>
      <c r="AC94" s="554"/>
      <c r="AD94" s="55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9" t="s">
        <v>358</v>
      </c>
      <c r="AF95" s="569"/>
      <c r="AG95" s="569"/>
      <c r="AH95" s="569"/>
      <c r="AI95" s="569" t="s">
        <v>359</v>
      </c>
      <c r="AJ95" s="569"/>
      <c r="AK95" s="569"/>
      <c r="AL95" s="569"/>
      <c r="AM95" s="569" t="s">
        <v>365</v>
      </c>
      <c r="AN95" s="569"/>
      <c r="AO95" s="569"/>
      <c r="AP95" s="441"/>
      <c r="AQ95" s="159" t="s">
        <v>356</v>
      </c>
      <c r="AR95" s="128"/>
      <c r="AS95" s="128"/>
      <c r="AT95" s="129"/>
      <c r="AU95" s="571" t="s">
        <v>254</v>
      </c>
      <c r="AV95" s="571"/>
      <c r="AW95" s="571"/>
      <c r="AX95" s="572"/>
      <c r="AY95" s="10"/>
      <c r="AZ95" s="10"/>
      <c r="BA95" s="10"/>
      <c r="BB95" s="10"/>
      <c r="BC95" s="10"/>
      <c r="BD95" s="10"/>
      <c r="BE95" s="10"/>
      <c r="BF95" s="10"/>
      <c r="BG95" s="10"/>
      <c r="BH95" s="10"/>
    </row>
    <row r="96" spans="1:60" ht="18.75" hidden="1" customHeight="1">
      <c r="A96" s="89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70"/>
      <c r="AF96" s="570"/>
      <c r="AG96" s="570"/>
      <c r="AH96" s="570"/>
      <c r="AI96" s="570"/>
      <c r="AJ96" s="570"/>
      <c r="AK96" s="570"/>
      <c r="AL96" s="570"/>
      <c r="AM96" s="570"/>
      <c r="AN96" s="570"/>
      <c r="AO96" s="570"/>
      <c r="AP96" s="444"/>
      <c r="AQ96" s="185"/>
      <c r="AR96" s="186"/>
      <c r="AS96" s="131" t="s">
        <v>357</v>
      </c>
      <c r="AT96" s="132"/>
      <c r="AU96" s="186"/>
      <c r="AV96" s="186"/>
      <c r="AW96" s="429" t="s">
        <v>301</v>
      </c>
      <c r="AX96" s="430"/>
    </row>
    <row r="97" spans="1:60" ht="23.25" hidden="1" customHeight="1">
      <c r="A97" s="89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9" t="s">
        <v>63</v>
      </c>
      <c r="Z97" s="580"/>
      <c r="AA97" s="581"/>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53" t="s">
        <v>55</v>
      </c>
      <c r="Z98" s="486"/>
      <c r="AA98" s="487"/>
      <c r="AB98" s="592"/>
      <c r="AC98" s="593"/>
      <c r="AD98" s="59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7"/>
      <c r="B99" s="464"/>
      <c r="C99" s="464"/>
      <c r="D99" s="464"/>
      <c r="E99" s="464"/>
      <c r="F99" s="465"/>
      <c r="G99" s="598"/>
      <c r="H99" s="216"/>
      <c r="I99" s="216"/>
      <c r="J99" s="216"/>
      <c r="K99" s="216"/>
      <c r="L99" s="216"/>
      <c r="M99" s="216"/>
      <c r="N99" s="216"/>
      <c r="O99" s="599"/>
      <c r="P99" s="534"/>
      <c r="Q99" s="534"/>
      <c r="R99" s="534"/>
      <c r="S99" s="534"/>
      <c r="T99" s="534"/>
      <c r="U99" s="534"/>
      <c r="V99" s="534"/>
      <c r="W99" s="534"/>
      <c r="X99" s="535"/>
      <c r="Y99" s="926" t="s">
        <v>14</v>
      </c>
      <c r="Z99" s="927"/>
      <c r="AA99" s="928"/>
      <c r="AB99" s="923" t="s">
        <v>15</v>
      </c>
      <c r="AC99" s="924"/>
      <c r="AD99" s="92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5"/>
      <c r="Z100" s="886"/>
      <c r="AA100" s="887"/>
      <c r="AB100" s="568" t="s">
        <v>12</v>
      </c>
      <c r="AC100" s="568"/>
      <c r="AD100" s="568"/>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63"/>
      <c r="AC104" s="564"/>
      <c r="AD104" s="565"/>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6"/>
      <c r="AA105" s="567"/>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63"/>
      <c r="AC107" s="564"/>
      <c r="AD107" s="565"/>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6"/>
      <c r="AA108" s="567"/>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63"/>
      <c r="AC110" s="564"/>
      <c r="AD110" s="56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6"/>
      <c r="AA111" s="56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4" t="s">
        <v>504</v>
      </c>
      <c r="AR112" s="955"/>
      <c r="AS112" s="955"/>
      <c r="AT112" s="956"/>
      <c r="AU112" s="310" t="s">
        <v>505</v>
      </c>
      <c r="AV112" s="311"/>
      <c r="AW112" s="311"/>
      <c r="AX112" s="312"/>
    </row>
    <row r="113" spans="1:50" ht="23.25" customHeight="1">
      <c r="A113" s="456"/>
      <c r="B113" s="457"/>
      <c r="C113" s="457"/>
      <c r="D113" s="457"/>
      <c r="E113" s="457"/>
      <c r="F113" s="458"/>
      <c r="G113" s="100" t="s">
        <v>563</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63" t="s">
        <v>557</v>
      </c>
      <c r="AC113" s="564"/>
      <c r="AD113" s="565"/>
      <c r="AE113" s="452">
        <v>3</v>
      </c>
      <c r="AF113" s="452"/>
      <c r="AG113" s="452"/>
      <c r="AH113" s="452"/>
      <c r="AI113" s="452">
        <v>2</v>
      </c>
      <c r="AJ113" s="452"/>
      <c r="AK113" s="452"/>
      <c r="AL113" s="452"/>
      <c r="AM113" s="452">
        <v>0</v>
      </c>
      <c r="AN113" s="452"/>
      <c r="AO113" s="452"/>
      <c r="AP113" s="452"/>
      <c r="AQ113" s="239"/>
      <c r="AR113" s="240"/>
      <c r="AS113" s="240"/>
      <c r="AT113" s="241"/>
      <c r="AU113" s="239"/>
      <c r="AV113" s="240"/>
      <c r="AW113" s="240"/>
      <c r="AX113" s="241"/>
    </row>
    <row r="114" spans="1:50" ht="23.25"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6"/>
      <c r="AA114" s="567"/>
      <c r="AB114" s="494" t="s">
        <v>557</v>
      </c>
      <c r="AC114" s="495"/>
      <c r="AD114" s="496"/>
      <c r="AE114" s="452">
        <v>3</v>
      </c>
      <c r="AF114" s="452"/>
      <c r="AG114" s="452"/>
      <c r="AH114" s="452"/>
      <c r="AI114" s="452">
        <v>2</v>
      </c>
      <c r="AJ114" s="452"/>
      <c r="AK114" s="452"/>
      <c r="AL114" s="452"/>
      <c r="AM114" s="452">
        <v>1</v>
      </c>
      <c r="AN114" s="452"/>
      <c r="AO114" s="452"/>
      <c r="AP114" s="452"/>
      <c r="AQ114" s="239">
        <v>1</v>
      </c>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4"/>
      <c r="Z115" s="575"/>
      <c r="AA115" s="576"/>
      <c r="AB115" s="419" t="s">
        <v>12</v>
      </c>
      <c r="AC115" s="420"/>
      <c r="AD115" s="421"/>
      <c r="AE115" s="419" t="s">
        <v>358</v>
      </c>
      <c r="AF115" s="420"/>
      <c r="AG115" s="420"/>
      <c r="AH115" s="421"/>
      <c r="AI115" s="419" t="s">
        <v>359</v>
      </c>
      <c r="AJ115" s="420"/>
      <c r="AK115" s="420"/>
      <c r="AL115" s="421"/>
      <c r="AM115" s="419" t="s">
        <v>365</v>
      </c>
      <c r="AN115" s="420"/>
      <c r="AO115" s="420"/>
      <c r="AP115" s="421"/>
      <c r="AQ115" s="557" t="s">
        <v>478</v>
      </c>
      <c r="AR115" s="558"/>
      <c r="AS115" s="558"/>
      <c r="AT115" s="558"/>
      <c r="AU115" s="558"/>
      <c r="AV115" s="558"/>
      <c r="AW115" s="558"/>
      <c r="AX115" s="559"/>
    </row>
    <row r="116" spans="1:50" ht="23.25" customHeight="1">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1.7</v>
      </c>
      <c r="AF116" s="452"/>
      <c r="AG116" s="452"/>
      <c r="AH116" s="452"/>
      <c r="AI116" s="452">
        <v>2.6</v>
      </c>
      <c r="AJ116" s="452"/>
      <c r="AK116" s="452"/>
      <c r="AL116" s="452"/>
      <c r="AM116" s="452">
        <v>2.2999999999999998</v>
      </c>
      <c r="AN116" s="452"/>
      <c r="AO116" s="452"/>
      <c r="AP116" s="452"/>
      <c r="AQ116" s="239">
        <v>9.75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555" t="s">
        <v>567</v>
      </c>
      <c r="AF117" s="555"/>
      <c r="AG117" s="555"/>
      <c r="AH117" s="555"/>
      <c r="AI117" s="555" t="s">
        <v>568</v>
      </c>
      <c r="AJ117" s="555"/>
      <c r="AK117" s="555"/>
      <c r="AL117" s="555"/>
      <c r="AM117" s="555" t="s">
        <v>569</v>
      </c>
      <c r="AN117" s="555"/>
      <c r="AO117" s="555"/>
      <c r="AP117" s="555"/>
      <c r="AQ117" s="555" t="s">
        <v>605</v>
      </c>
      <c r="AR117" s="555"/>
      <c r="AS117" s="555"/>
      <c r="AT117" s="555"/>
      <c r="AU117" s="555"/>
      <c r="AV117" s="555"/>
      <c r="AW117" s="555"/>
      <c r="AX117" s="556"/>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4"/>
      <c r="Z118" s="575"/>
      <c r="AA118" s="576"/>
      <c r="AB118" s="419" t="s">
        <v>12</v>
      </c>
      <c r="AC118" s="420"/>
      <c r="AD118" s="421"/>
      <c r="AE118" s="419" t="s">
        <v>358</v>
      </c>
      <c r="AF118" s="420"/>
      <c r="AG118" s="420"/>
      <c r="AH118" s="421"/>
      <c r="AI118" s="419" t="s">
        <v>359</v>
      </c>
      <c r="AJ118" s="420"/>
      <c r="AK118" s="420"/>
      <c r="AL118" s="421"/>
      <c r="AM118" s="419" t="s">
        <v>365</v>
      </c>
      <c r="AN118" s="420"/>
      <c r="AO118" s="420"/>
      <c r="AP118" s="421"/>
      <c r="AQ118" s="557" t="s">
        <v>478</v>
      </c>
      <c r="AR118" s="558"/>
      <c r="AS118" s="558"/>
      <c r="AT118" s="558"/>
      <c r="AU118" s="558"/>
      <c r="AV118" s="558"/>
      <c r="AW118" s="558"/>
      <c r="AX118" s="559"/>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73"/>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4"/>
      <c r="Z121" s="575"/>
      <c r="AA121" s="576"/>
      <c r="AB121" s="419" t="s">
        <v>12</v>
      </c>
      <c r="AC121" s="420"/>
      <c r="AD121" s="421"/>
      <c r="AE121" s="419" t="s">
        <v>358</v>
      </c>
      <c r="AF121" s="420"/>
      <c r="AG121" s="420"/>
      <c r="AH121" s="421"/>
      <c r="AI121" s="419" t="s">
        <v>359</v>
      </c>
      <c r="AJ121" s="420"/>
      <c r="AK121" s="420"/>
      <c r="AL121" s="421"/>
      <c r="AM121" s="419" t="s">
        <v>365</v>
      </c>
      <c r="AN121" s="420"/>
      <c r="AO121" s="420"/>
      <c r="AP121" s="421"/>
      <c r="AQ121" s="557" t="s">
        <v>478</v>
      </c>
      <c r="AR121" s="558"/>
      <c r="AS121" s="558"/>
      <c r="AT121" s="558"/>
      <c r="AU121" s="558"/>
      <c r="AV121" s="558"/>
      <c r="AW121" s="558"/>
      <c r="AX121" s="559"/>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73"/>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4"/>
      <c r="Z124" s="575"/>
      <c r="AA124" s="576"/>
      <c r="AB124" s="419" t="s">
        <v>12</v>
      </c>
      <c r="AC124" s="420"/>
      <c r="AD124" s="421"/>
      <c r="AE124" s="419" t="s">
        <v>358</v>
      </c>
      <c r="AF124" s="420"/>
      <c r="AG124" s="420"/>
      <c r="AH124" s="421"/>
      <c r="AI124" s="419" t="s">
        <v>359</v>
      </c>
      <c r="AJ124" s="420"/>
      <c r="AK124" s="420"/>
      <c r="AL124" s="421"/>
      <c r="AM124" s="419" t="s">
        <v>365</v>
      </c>
      <c r="AN124" s="420"/>
      <c r="AO124" s="420"/>
      <c r="AP124" s="421"/>
      <c r="AQ124" s="557" t="s">
        <v>478</v>
      </c>
      <c r="AR124" s="558"/>
      <c r="AS124" s="558"/>
      <c r="AT124" s="558"/>
      <c r="AU124" s="558"/>
      <c r="AV124" s="558"/>
      <c r="AW124" s="558"/>
      <c r="AX124" s="559"/>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73"/>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1"/>
      <c r="Y126" s="497" t="s">
        <v>50</v>
      </c>
      <c r="Z126" s="480"/>
      <c r="AA126" s="481"/>
      <c r="AB126" s="498" t="s">
        <v>513</v>
      </c>
      <c r="AC126" s="499"/>
      <c r="AD126" s="500"/>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63"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7"/>
      <c r="Z127" s="958"/>
      <c r="AA127" s="959"/>
      <c r="AB127" s="444" t="s">
        <v>12</v>
      </c>
      <c r="AC127" s="445"/>
      <c r="AD127" s="446"/>
      <c r="AE127" s="419" t="s">
        <v>358</v>
      </c>
      <c r="AF127" s="420"/>
      <c r="AG127" s="420"/>
      <c r="AH127" s="421"/>
      <c r="AI127" s="419" t="s">
        <v>359</v>
      </c>
      <c r="AJ127" s="420"/>
      <c r="AK127" s="420"/>
      <c r="AL127" s="421"/>
      <c r="AM127" s="419" t="s">
        <v>365</v>
      </c>
      <c r="AN127" s="420"/>
      <c r="AO127" s="420"/>
      <c r="AP127" s="421"/>
      <c r="AQ127" s="557" t="s">
        <v>478</v>
      </c>
      <c r="AR127" s="558"/>
      <c r="AS127" s="558"/>
      <c r="AT127" s="558"/>
      <c r="AU127" s="558"/>
      <c r="AV127" s="558"/>
      <c r="AW127" s="558"/>
      <c r="AX127" s="559"/>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73"/>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43" t="s">
        <v>371</v>
      </c>
      <c r="B130" s="138"/>
      <c r="C130" s="137" t="s">
        <v>368</v>
      </c>
      <c r="D130" s="138"/>
      <c r="E130" s="202" t="s">
        <v>401</v>
      </c>
      <c r="F130" s="203"/>
      <c r="G130" s="204" t="s">
        <v>570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v>29</v>
      </c>
      <c r="AV133" s="187"/>
      <c r="AW133" s="131" t="s">
        <v>301</v>
      </c>
      <c r="AX133" s="170"/>
    </row>
    <row r="134" spans="1:50" ht="39.75" customHeight="1">
      <c r="A134" s="144"/>
      <c r="B134" s="140"/>
      <c r="C134" s="139"/>
      <c r="D134" s="140"/>
      <c r="E134" s="139"/>
      <c r="F134" s="213"/>
      <c r="G134" s="99" t="s">
        <v>573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572</v>
      </c>
      <c r="AC134" s="192"/>
      <c r="AD134" s="192"/>
      <c r="AE134" s="193" t="s">
        <v>572</v>
      </c>
      <c r="AF134" s="194"/>
      <c r="AG134" s="194"/>
      <c r="AH134" s="194"/>
      <c r="AI134" s="193" t="s">
        <v>572</v>
      </c>
      <c r="AJ134" s="194"/>
      <c r="AK134" s="194"/>
      <c r="AL134" s="194"/>
      <c r="AM134" s="193" t="s">
        <v>572</v>
      </c>
      <c r="AN134" s="194"/>
      <c r="AO134" s="194"/>
      <c r="AP134" s="194"/>
      <c r="AQ134" s="193" t="s">
        <v>572</v>
      </c>
      <c r="AR134" s="194"/>
      <c r="AS134" s="194"/>
      <c r="AT134" s="194"/>
      <c r="AU134" s="193" t="s">
        <v>572</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572</v>
      </c>
      <c r="AC135" s="200"/>
      <c r="AD135" s="200"/>
      <c r="AE135" s="193" t="s">
        <v>572</v>
      </c>
      <c r="AF135" s="194"/>
      <c r="AG135" s="194"/>
      <c r="AH135" s="194"/>
      <c r="AI135" s="193" t="s">
        <v>572</v>
      </c>
      <c r="AJ135" s="194"/>
      <c r="AK135" s="194"/>
      <c r="AL135" s="194"/>
      <c r="AM135" s="193" t="s">
        <v>572</v>
      </c>
      <c r="AN135" s="194"/>
      <c r="AO135" s="194"/>
      <c r="AP135" s="194"/>
      <c r="AQ135" s="193" t="s">
        <v>572</v>
      </c>
      <c r="AR135" s="194"/>
      <c r="AS135" s="194"/>
      <c r="AT135" s="194"/>
      <c r="AU135" s="193" t="s">
        <v>572</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574</v>
      </c>
      <c r="H154" s="100"/>
      <c r="I154" s="100"/>
      <c r="J154" s="100"/>
      <c r="K154" s="100"/>
      <c r="L154" s="100"/>
      <c r="M154" s="100"/>
      <c r="N154" s="100"/>
      <c r="O154" s="100"/>
      <c r="P154" s="101"/>
      <c r="Q154" s="123" t="s">
        <v>575</v>
      </c>
      <c r="R154" s="100"/>
      <c r="S154" s="100"/>
      <c r="T154" s="100"/>
      <c r="U154" s="100"/>
      <c r="V154" s="100"/>
      <c r="W154" s="100"/>
      <c r="X154" s="100"/>
      <c r="Y154" s="100"/>
      <c r="Z154" s="100"/>
      <c r="AA154" s="133"/>
      <c r="AB154" s="147" t="s">
        <v>576</v>
      </c>
      <c r="AC154" s="148"/>
      <c r="AD154" s="148"/>
      <c r="AE154" s="153" t="s">
        <v>577</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2"/>
      <c r="E430" s="207" t="s">
        <v>390</v>
      </c>
      <c r="F430" s="208"/>
      <c r="G430" s="929" t="s">
        <v>386</v>
      </c>
      <c r="H430" s="121"/>
      <c r="I430" s="121"/>
      <c r="J430" s="930" t="s">
        <v>580</v>
      </c>
      <c r="K430" s="931"/>
      <c r="L430" s="931"/>
      <c r="M430" s="931"/>
      <c r="N430" s="931"/>
      <c r="O430" s="931"/>
      <c r="P430" s="931"/>
      <c r="Q430" s="931"/>
      <c r="R430" s="931"/>
      <c r="S430" s="931"/>
      <c r="T430" s="932"/>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3"/>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1">
        <v>29</v>
      </c>
      <c r="AR432" s="187"/>
      <c r="AS432" s="131" t="s">
        <v>357</v>
      </c>
      <c r="AT432" s="132"/>
      <c r="AU432" s="187">
        <v>29</v>
      </c>
      <c r="AV432" s="187"/>
      <c r="AW432" s="131" t="s">
        <v>301</v>
      </c>
      <c r="AX432" s="170"/>
    </row>
    <row r="433" spans="1:50" ht="23.25" customHeight="1">
      <c r="A433" s="144"/>
      <c r="B433" s="140"/>
      <c r="C433" s="139"/>
      <c r="D433" s="140"/>
      <c r="E433" s="361"/>
      <c r="F433" s="362"/>
      <c r="G433" s="99" t="s">
        <v>581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572</v>
      </c>
      <c r="AC433" s="200"/>
      <c r="AD433" s="200"/>
      <c r="AE433" s="359" t="s">
        <v>572</v>
      </c>
      <c r="AF433" s="194"/>
      <c r="AG433" s="194"/>
      <c r="AH433" s="194"/>
      <c r="AI433" s="359" t="s">
        <v>572</v>
      </c>
      <c r="AJ433" s="194"/>
      <c r="AK433" s="194"/>
      <c r="AL433" s="194"/>
      <c r="AM433" s="359" t="s">
        <v>572</v>
      </c>
      <c r="AN433" s="194"/>
      <c r="AO433" s="194"/>
      <c r="AP433" s="360"/>
      <c r="AQ433" s="359" t="s">
        <v>572</v>
      </c>
      <c r="AR433" s="194"/>
      <c r="AS433" s="194"/>
      <c r="AT433" s="360"/>
      <c r="AU433" s="194" t="s">
        <v>572</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572</v>
      </c>
      <c r="AC434" s="192"/>
      <c r="AD434" s="192"/>
      <c r="AE434" s="359" t="s">
        <v>572</v>
      </c>
      <c r="AF434" s="194"/>
      <c r="AG434" s="194"/>
      <c r="AH434" s="360"/>
      <c r="AI434" s="359" t="s">
        <v>572</v>
      </c>
      <c r="AJ434" s="194"/>
      <c r="AK434" s="194"/>
      <c r="AL434" s="194"/>
      <c r="AM434" s="359" t="s">
        <v>572</v>
      </c>
      <c r="AN434" s="194"/>
      <c r="AO434" s="194"/>
      <c r="AP434" s="360"/>
      <c r="AQ434" s="359" t="s">
        <v>572</v>
      </c>
      <c r="AR434" s="194"/>
      <c r="AS434" s="194"/>
      <c r="AT434" s="360"/>
      <c r="AU434" s="194" t="s">
        <v>572</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1" t="s">
        <v>302</v>
      </c>
      <c r="AC435" s="591"/>
      <c r="AD435" s="591"/>
      <c r="AE435" s="359" t="s">
        <v>572</v>
      </c>
      <c r="AF435" s="194"/>
      <c r="AG435" s="194"/>
      <c r="AH435" s="360"/>
      <c r="AI435" s="359" t="s">
        <v>572</v>
      </c>
      <c r="AJ435" s="194"/>
      <c r="AK435" s="194"/>
      <c r="AL435" s="194"/>
      <c r="AM435" s="359" t="s">
        <v>572</v>
      </c>
      <c r="AN435" s="194"/>
      <c r="AO435" s="194"/>
      <c r="AP435" s="360"/>
      <c r="AQ435" s="359" t="s">
        <v>572</v>
      </c>
      <c r="AR435" s="194"/>
      <c r="AS435" s="194"/>
      <c r="AT435" s="360"/>
      <c r="AU435" s="194" t="s">
        <v>572</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1"/>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1" t="s">
        <v>302</v>
      </c>
      <c r="AC440" s="591"/>
      <c r="AD440" s="59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1"/>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1" t="s">
        <v>302</v>
      </c>
      <c r="AC445" s="591"/>
      <c r="AD445" s="59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1"/>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1" t="s">
        <v>302</v>
      </c>
      <c r="AC450" s="591"/>
      <c r="AD450" s="59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1"/>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1" t="s">
        <v>302</v>
      </c>
      <c r="AC455" s="591"/>
      <c r="AD455" s="59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1"/>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1" t="s">
        <v>15</v>
      </c>
      <c r="AC460" s="591"/>
      <c r="AD460" s="59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1"/>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1" t="s">
        <v>15</v>
      </c>
      <c r="AC465" s="591"/>
      <c r="AD465" s="59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1"/>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1" t="s">
        <v>15</v>
      </c>
      <c r="AC470" s="591"/>
      <c r="AD470" s="59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1"/>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1" t="s">
        <v>15</v>
      </c>
      <c r="AC475" s="591"/>
      <c r="AD475" s="59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1"/>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1" t="s">
        <v>15</v>
      </c>
      <c r="AC480" s="591"/>
      <c r="AD480" s="59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582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9" t="s">
        <v>386</v>
      </c>
      <c r="H484" s="121"/>
      <c r="I484" s="121"/>
      <c r="J484" s="930"/>
      <c r="K484" s="931"/>
      <c r="L484" s="931"/>
      <c r="M484" s="931"/>
      <c r="N484" s="931"/>
      <c r="O484" s="931"/>
      <c r="P484" s="931"/>
      <c r="Q484" s="931"/>
      <c r="R484" s="931"/>
      <c r="S484" s="931"/>
      <c r="T484" s="932"/>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3"/>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1"/>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1" t="s">
        <v>302</v>
      </c>
      <c r="AC489" s="591"/>
      <c r="AD489" s="59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1"/>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1" t="s">
        <v>302</v>
      </c>
      <c r="AC494" s="591"/>
      <c r="AD494" s="59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1"/>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1" t="s">
        <v>302</v>
      </c>
      <c r="AC499" s="591"/>
      <c r="AD499" s="59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1"/>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1" t="s">
        <v>302</v>
      </c>
      <c r="AC504" s="591"/>
      <c r="AD504" s="59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1"/>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1" t="s">
        <v>302</v>
      </c>
      <c r="AC509" s="591"/>
      <c r="AD509" s="59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1"/>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1" t="s">
        <v>15</v>
      </c>
      <c r="AC514" s="591"/>
      <c r="AD514" s="59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1"/>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1" t="s">
        <v>15</v>
      </c>
      <c r="AC519" s="591"/>
      <c r="AD519" s="59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1"/>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1" t="s">
        <v>15</v>
      </c>
      <c r="AC524" s="591"/>
      <c r="AD524" s="59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1"/>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1" t="s">
        <v>15</v>
      </c>
      <c r="AC529" s="591"/>
      <c r="AD529" s="59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1"/>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1" t="s">
        <v>15</v>
      </c>
      <c r="AC534" s="591"/>
      <c r="AD534" s="59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9" t="s">
        <v>386</v>
      </c>
      <c r="H538" s="121"/>
      <c r="I538" s="121"/>
      <c r="J538" s="930"/>
      <c r="K538" s="931"/>
      <c r="L538" s="931"/>
      <c r="M538" s="931"/>
      <c r="N538" s="931"/>
      <c r="O538" s="931"/>
      <c r="P538" s="931"/>
      <c r="Q538" s="931"/>
      <c r="R538" s="931"/>
      <c r="S538" s="931"/>
      <c r="T538" s="932"/>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3"/>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1"/>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1" t="s">
        <v>302</v>
      </c>
      <c r="AC543" s="591"/>
      <c r="AD543" s="59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1"/>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1" t="s">
        <v>302</v>
      </c>
      <c r="AC548" s="591"/>
      <c r="AD548" s="59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1"/>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1" t="s">
        <v>302</v>
      </c>
      <c r="AC553" s="591"/>
      <c r="AD553" s="59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1"/>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1" t="s">
        <v>302</v>
      </c>
      <c r="AC558" s="591"/>
      <c r="AD558" s="59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1"/>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1" t="s">
        <v>302</v>
      </c>
      <c r="AC563" s="591"/>
      <c r="AD563" s="59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1"/>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1" t="s">
        <v>15</v>
      </c>
      <c r="AC568" s="591"/>
      <c r="AD568" s="59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1"/>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1" t="s">
        <v>15</v>
      </c>
      <c r="AC573" s="591"/>
      <c r="AD573" s="59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1"/>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1" t="s">
        <v>15</v>
      </c>
      <c r="AC578" s="591"/>
      <c r="AD578" s="59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1"/>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1" t="s">
        <v>15</v>
      </c>
      <c r="AC583" s="591"/>
      <c r="AD583" s="59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1"/>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1" t="s">
        <v>15</v>
      </c>
      <c r="AC588" s="591"/>
      <c r="AD588" s="59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9" t="s">
        <v>386</v>
      </c>
      <c r="H592" s="121"/>
      <c r="I592" s="121"/>
      <c r="J592" s="930"/>
      <c r="K592" s="931"/>
      <c r="L592" s="931"/>
      <c r="M592" s="931"/>
      <c r="N592" s="931"/>
      <c r="O592" s="931"/>
      <c r="P592" s="931"/>
      <c r="Q592" s="931"/>
      <c r="R592" s="931"/>
      <c r="S592" s="931"/>
      <c r="T592" s="932"/>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3"/>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1"/>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1" t="s">
        <v>302</v>
      </c>
      <c r="AC597" s="591"/>
      <c r="AD597" s="59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1"/>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1" t="s">
        <v>302</v>
      </c>
      <c r="AC602" s="591"/>
      <c r="AD602" s="59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1"/>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1" t="s">
        <v>302</v>
      </c>
      <c r="AC607" s="591"/>
      <c r="AD607" s="59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1"/>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1" t="s">
        <v>302</v>
      </c>
      <c r="AC612" s="591"/>
      <c r="AD612" s="59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1"/>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1" t="s">
        <v>302</v>
      </c>
      <c r="AC617" s="591"/>
      <c r="AD617" s="59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1"/>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1" t="s">
        <v>15</v>
      </c>
      <c r="AC622" s="591"/>
      <c r="AD622" s="59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1"/>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1" t="s">
        <v>15</v>
      </c>
      <c r="AC627" s="591"/>
      <c r="AD627" s="59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1"/>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1" t="s">
        <v>15</v>
      </c>
      <c r="AC632" s="591"/>
      <c r="AD632" s="59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1"/>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1" t="s">
        <v>15</v>
      </c>
      <c r="AC637" s="591"/>
      <c r="AD637" s="59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1"/>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1" t="s">
        <v>15</v>
      </c>
      <c r="AC642" s="591"/>
      <c r="AD642" s="59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9" t="s">
        <v>386</v>
      </c>
      <c r="H646" s="121"/>
      <c r="I646" s="121"/>
      <c r="J646" s="930"/>
      <c r="K646" s="931"/>
      <c r="L646" s="931"/>
      <c r="M646" s="931"/>
      <c r="N646" s="931"/>
      <c r="O646" s="931"/>
      <c r="P646" s="931"/>
      <c r="Q646" s="931"/>
      <c r="R646" s="931"/>
      <c r="S646" s="931"/>
      <c r="T646" s="932"/>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3"/>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1"/>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1" t="s">
        <v>302</v>
      </c>
      <c r="AC651" s="591"/>
      <c r="AD651" s="59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1"/>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1" t="s">
        <v>302</v>
      </c>
      <c r="AC656" s="591"/>
      <c r="AD656" s="59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1"/>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1" t="s">
        <v>302</v>
      </c>
      <c r="AC661" s="591"/>
      <c r="AD661" s="59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1"/>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1" t="s">
        <v>302</v>
      </c>
      <c r="AC666" s="591"/>
      <c r="AD666" s="59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1"/>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1" t="s">
        <v>302</v>
      </c>
      <c r="AC671" s="591"/>
      <c r="AD671" s="59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1"/>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1" t="s">
        <v>15</v>
      </c>
      <c r="AC676" s="591"/>
      <c r="AD676" s="59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1"/>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1" t="s">
        <v>15</v>
      </c>
      <c r="AC681" s="591"/>
      <c r="AD681" s="59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1"/>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1" t="s">
        <v>15</v>
      </c>
      <c r="AC686" s="591"/>
      <c r="AD686" s="59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1"/>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1" t="s">
        <v>15</v>
      </c>
      <c r="AC691" s="591"/>
      <c r="AD691" s="59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1"/>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1" t="s">
        <v>15</v>
      </c>
      <c r="AC696" s="591"/>
      <c r="AD696" s="59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7" t="s">
        <v>48</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5" t="s">
        <v>32</v>
      </c>
      <c r="AH701" s="407"/>
      <c r="AI701" s="407"/>
      <c r="AJ701" s="407"/>
      <c r="AK701" s="407"/>
      <c r="AL701" s="407"/>
      <c r="AM701" s="407"/>
      <c r="AN701" s="407"/>
      <c r="AO701" s="407"/>
      <c r="AP701" s="407"/>
      <c r="AQ701" s="407"/>
      <c r="AR701" s="407"/>
      <c r="AS701" s="407"/>
      <c r="AT701" s="407"/>
      <c r="AU701" s="407"/>
      <c r="AV701" s="407"/>
      <c r="AW701" s="407"/>
      <c r="AX701" s="856"/>
    </row>
    <row r="702" spans="1:50" ht="27" customHeight="1">
      <c r="A702" s="901" t="s">
        <v>260</v>
      </c>
      <c r="B702" s="902"/>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7" t="s">
        <v>549</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3"/>
      <c r="AD703" s="347" t="s">
        <v>549</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549</v>
      </c>
      <c r="AE704" s="814"/>
      <c r="AF704" s="814"/>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2" t="s">
        <v>40</v>
      </c>
      <c r="B705" s="673"/>
      <c r="C705" s="852" t="s">
        <v>42</v>
      </c>
      <c r="D705" s="85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4"/>
      <c r="AD705" s="747" t="s">
        <v>583</v>
      </c>
      <c r="AE705" s="748"/>
      <c r="AF705" s="748"/>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4"/>
      <c r="B706" s="675"/>
      <c r="C706" s="825"/>
      <c r="D706" s="826"/>
      <c r="E706" s="764" t="s">
        <v>540</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584</v>
      </c>
      <c r="AE706" s="348"/>
      <c r="AF706" s="69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4"/>
      <c r="B707" s="675"/>
      <c r="C707" s="827"/>
      <c r="D707" s="828"/>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6" t="s">
        <v>584</v>
      </c>
      <c r="AE707" s="867"/>
      <c r="AF707" s="86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4"/>
      <c r="B708" s="676"/>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4" t="s">
        <v>549</v>
      </c>
      <c r="AE708" s="635"/>
      <c r="AF708" s="635"/>
      <c r="AG708" s="738" t="s">
        <v>590</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c r="A709" s="674"/>
      <c r="B709" s="676"/>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738" t="s">
        <v>590</v>
      </c>
      <c r="AH709" s="739"/>
      <c r="AI709" s="739"/>
      <c r="AJ709" s="739"/>
      <c r="AK709" s="739"/>
      <c r="AL709" s="739"/>
      <c r="AM709" s="739"/>
      <c r="AN709" s="739"/>
      <c r="AO709" s="739"/>
      <c r="AP709" s="739"/>
      <c r="AQ709" s="739"/>
      <c r="AR709" s="739"/>
      <c r="AS709" s="739"/>
      <c r="AT709" s="739"/>
      <c r="AU709" s="739"/>
      <c r="AV709" s="739"/>
      <c r="AW709" s="739"/>
      <c r="AX709" s="740"/>
    </row>
    <row r="710" spans="1:50" ht="48" customHeight="1">
      <c r="A710" s="674"/>
      <c r="B710" s="676"/>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549</v>
      </c>
      <c r="AE710" s="348"/>
      <c r="AF710" s="348"/>
      <c r="AG710" s="117" t="s">
        <v>591</v>
      </c>
      <c r="AH710" s="118"/>
      <c r="AI710" s="118"/>
      <c r="AJ710" s="118"/>
      <c r="AK710" s="118"/>
      <c r="AL710" s="118"/>
      <c r="AM710" s="118"/>
      <c r="AN710" s="118"/>
      <c r="AO710" s="118"/>
      <c r="AP710" s="118"/>
      <c r="AQ710" s="118"/>
      <c r="AR710" s="118"/>
      <c r="AS710" s="118"/>
      <c r="AT710" s="118"/>
      <c r="AU710" s="118"/>
      <c r="AV710" s="118"/>
      <c r="AW710" s="118"/>
      <c r="AX710" s="119"/>
    </row>
    <row r="711" spans="1:50" ht="58.5" customHeight="1">
      <c r="A711" s="674"/>
      <c r="B711" s="676"/>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0"/>
      <c r="AD711" s="347" t="s">
        <v>549</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4"/>
      <c r="B712" s="676"/>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0"/>
      <c r="AD712" s="813" t="s">
        <v>583</v>
      </c>
      <c r="AE712" s="814"/>
      <c r="AF712" s="814"/>
      <c r="AG712" s="841" t="s">
        <v>581</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74"/>
      <c r="B713" s="676"/>
      <c r="C713" s="979" t="s">
        <v>499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7" t="s">
        <v>583</v>
      </c>
      <c r="AE713" s="348"/>
      <c r="AF713" s="691"/>
      <c r="AG713" s="117" t="s">
        <v>589</v>
      </c>
      <c r="AH713" s="118"/>
      <c r="AI713" s="118"/>
      <c r="AJ713" s="118"/>
      <c r="AK713" s="118"/>
      <c r="AL713" s="118"/>
      <c r="AM713" s="118"/>
      <c r="AN713" s="118"/>
      <c r="AO713" s="118"/>
      <c r="AP713" s="118"/>
      <c r="AQ713" s="118"/>
      <c r="AR713" s="118"/>
      <c r="AS713" s="118"/>
      <c r="AT713" s="118"/>
      <c r="AU713" s="118"/>
      <c r="AV713" s="118"/>
      <c r="AW713" s="118"/>
      <c r="AX713" s="119"/>
    </row>
    <row r="714" spans="1:50" ht="42.75" customHeight="1">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8" t="s">
        <v>549</v>
      </c>
      <c r="AE714" s="839"/>
      <c r="AF714" s="840"/>
      <c r="AG714" s="770" t="s">
        <v>593</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c r="A715" s="672"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4" t="s">
        <v>549</v>
      </c>
      <c r="AE715" s="635"/>
      <c r="AF715" s="762"/>
      <c r="AG715" s="738" t="s">
        <v>618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549</v>
      </c>
      <c r="AE716" s="659"/>
      <c r="AF716" s="659"/>
      <c r="AG716" s="117" t="s">
        <v>594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4"/>
      <c r="B717" s="676"/>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595</v>
      </c>
      <c r="AH717" s="118"/>
      <c r="AI717" s="118"/>
      <c r="AJ717" s="118"/>
      <c r="AK717" s="118"/>
      <c r="AL717" s="118"/>
      <c r="AM717" s="118"/>
      <c r="AN717" s="118"/>
      <c r="AO717" s="118"/>
      <c r="AP717" s="118"/>
      <c r="AQ717" s="118"/>
      <c r="AR717" s="118"/>
      <c r="AS717" s="118"/>
      <c r="AT717" s="118"/>
      <c r="AU717" s="118"/>
      <c r="AV717" s="118"/>
      <c r="AW717" s="118"/>
      <c r="AX717" s="119"/>
    </row>
    <row r="718" spans="1:50" ht="51.75" customHeight="1">
      <c r="A718" s="677"/>
      <c r="B718" s="678"/>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596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7" t="s">
        <v>59</v>
      </c>
      <c r="B719" s="808"/>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3" t="s">
        <v>619</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9"/>
      <c r="B720" s="81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9"/>
      <c r="B721" s="810"/>
      <c r="C721" s="336" t="s">
        <v>597</v>
      </c>
      <c r="D721" s="337"/>
      <c r="E721" s="337"/>
      <c r="F721" s="338"/>
      <c r="G721" s="319"/>
      <c r="H721" s="320"/>
      <c r="I721" s="92" t="str">
        <f>IF(OR(G721="　", G721=""), "", "-")</f>
        <v/>
      </c>
      <c r="J721" s="323">
        <v>422</v>
      </c>
      <c r="K721" s="323"/>
      <c r="L721" s="92" t="str">
        <f>IF(M721="","","-")</f>
        <v/>
      </c>
      <c r="M721" s="93"/>
      <c r="N721" s="298" t="s">
        <v>598</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9"/>
      <c r="B722" s="810"/>
      <c r="C722" s="336" t="s">
        <v>604</v>
      </c>
      <c r="D722" s="337"/>
      <c r="E722" s="337"/>
      <c r="F722" s="338"/>
      <c r="G722" s="319"/>
      <c r="H722" s="320"/>
      <c r="I722" s="92" t="str">
        <f t="shared" ref="I722:I725" si="4">IF(OR(G722="　", G722=""), "", "-")</f>
        <v/>
      </c>
      <c r="J722" s="323">
        <v>292</v>
      </c>
      <c r="K722" s="323"/>
      <c r="L722" s="92" t="str">
        <f t="shared" ref="L722:L725" si="5">IF(M722="","","-")</f>
        <v/>
      </c>
      <c r="M722" s="93"/>
      <c r="N722" s="298" t="s">
        <v>620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9"/>
      <c r="B723" s="810"/>
      <c r="C723" s="336" t="s">
        <v>604</v>
      </c>
      <c r="D723" s="337"/>
      <c r="E723" s="337"/>
      <c r="F723" s="338"/>
      <c r="G723" s="319"/>
      <c r="H723" s="320"/>
      <c r="I723" s="92" t="str">
        <f t="shared" si="4"/>
        <v/>
      </c>
      <c r="J723" s="323">
        <v>305</v>
      </c>
      <c r="K723" s="323"/>
      <c r="L723" s="92" t="str">
        <f t="shared" si="5"/>
        <v/>
      </c>
      <c r="M723" s="93"/>
      <c r="N723" s="298" t="s">
        <v>610</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9"/>
      <c r="B724" s="81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1"/>
      <c r="B725" s="81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17" customHeight="1">
      <c r="A726" s="672" t="s">
        <v>49</v>
      </c>
      <c r="B726" s="833"/>
      <c r="C726" s="846" t="s">
        <v>54</v>
      </c>
      <c r="D726" s="868"/>
      <c r="E726" s="868"/>
      <c r="F726" s="869"/>
      <c r="G726" s="620" t="s">
        <v>599</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77.25" customHeight="1" thickBot="1">
      <c r="A727" s="834"/>
      <c r="B727" s="835"/>
      <c r="C727" s="615" t="s">
        <v>58</v>
      </c>
      <c r="D727" s="616"/>
      <c r="E727" s="616"/>
      <c r="F727" s="617"/>
      <c r="G727" s="618" t="s">
        <v>600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c r="A729" s="666" t="s">
        <v>611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0" t="s">
        <v>258</v>
      </c>
      <c r="B731" s="831"/>
      <c r="C731" s="831"/>
      <c r="D731" s="831"/>
      <c r="E731" s="832"/>
      <c r="F731" s="763" t="s">
        <v>615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3" t="s">
        <v>296</v>
      </c>
      <c r="B733" s="704"/>
      <c r="C733" s="704"/>
      <c r="D733" s="704"/>
      <c r="E733" s="705"/>
      <c r="F733" s="669" t="s">
        <v>616</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776" t="s">
        <v>36</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2.25" customHeight="1" thickBot="1">
      <c r="A735" s="821" t="s">
        <v>601</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c r="A737" s="837" t="s">
        <v>433</v>
      </c>
      <c r="B737" s="326"/>
      <c r="C737" s="326"/>
      <c r="D737" s="326"/>
      <c r="E737" s="326"/>
      <c r="F737" s="326"/>
      <c r="G737" s="313">
        <v>102</v>
      </c>
      <c r="H737" s="314"/>
      <c r="I737" s="314"/>
      <c r="J737" s="314"/>
      <c r="K737" s="314"/>
      <c r="L737" s="314"/>
      <c r="M737" s="314"/>
      <c r="N737" s="314"/>
      <c r="O737" s="314"/>
      <c r="P737" s="315"/>
      <c r="Q737" s="326" t="s">
        <v>360</v>
      </c>
      <c r="R737" s="326"/>
      <c r="S737" s="326"/>
      <c r="T737" s="326"/>
      <c r="U737" s="326"/>
      <c r="V737" s="326"/>
      <c r="W737" s="313">
        <v>112</v>
      </c>
      <c r="X737" s="314"/>
      <c r="Y737" s="314"/>
      <c r="Z737" s="314"/>
      <c r="AA737" s="314"/>
      <c r="AB737" s="314"/>
      <c r="AC737" s="314"/>
      <c r="AD737" s="314"/>
      <c r="AE737" s="314"/>
      <c r="AF737" s="315"/>
      <c r="AG737" s="326" t="s">
        <v>361</v>
      </c>
      <c r="AH737" s="326"/>
      <c r="AI737" s="326"/>
      <c r="AJ737" s="326"/>
      <c r="AK737" s="326"/>
      <c r="AL737" s="326"/>
      <c r="AM737" s="313">
        <v>140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269</v>
      </c>
      <c r="H738" s="314"/>
      <c r="I738" s="314"/>
      <c r="J738" s="314"/>
      <c r="K738" s="314"/>
      <c r="L738" s="314"/>
      <c r="M738" s="314"/>
      <c r="N738" s="314"/>
      <c r="O738" s="314"/>
      <c r="P738" s="314"/>
      <c r="Q738" s="326" t="s">
        <v>363</v>
      </c>
      <c r="R738" s="326"/>
      <c r="S738" s="326"/>
      <c r="T738" s="326"/>
      <c r="U738" s="326"/>
      <c r="V738" s="326"/>
      <c r="W738" s="313">
        <v>253</v>
      </c>
      <c r="X738" s="314"/>
      <c r="Y738" s="314"/>
      <c r="Z738" s="314"/>
      <c r="AA738" s="314"/>
      <c r="AB738" s="314"/>
      <c r="AC738" s="314"/>
      <c r="AD738" s="314"/>
      <c r="AE738" s="314"/>
      <c r="AF738" s="315"/>
      <c r="AG738" s="279" t="s">
        <v>364</v>
      </c>
      <c r="AH738" s="279"/>
      <c r="AI738" s="279"/>
      <c r="AJ738" s="279"/>
      <c r="AK738" s="279"/>
      <c r="AL738" s="279"/>
      <c r="AM738" s="313">
        <v>254</v>
      </c>
      <c r="AN738" s="314"/>
      <c r="AO738" s="314"/>
      <c r="AP738" s="314"/>
      <c r="AQ738" s="314"/>
      <c r="AR738" s="314"/>
      <c r="AS738" s="314"/>
      <c r="AT738" s="314"/>
      <c r="AU738" s="314"/>
      <c r="AV738" s="315"/>
      <c r="AW738" s="87"/>
      <c r="AX738" s="88"/>
    </row>
    <row r="739" spans="1:50" ht="24.75" customHeight="1" thickBot="1">
      <c r="A739" s="692" t="s">
        <v>492</v>
      </c>
      <c r="B739" s="693"/>
      <c r="C739" s="693"/>
      <c r="D739" s="693"/>
      <c r="E739" s="693"/>
      <c r="F739" s="693"/>
      <c r="G739" s="316">
        <v>296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0" t="s">
        <v>545</v>
      </c>
      <c r="B779" s="661"/>
      <c r="C779" s="661"/>
      <c r="D779" s="661"/>
      <c r="E779" s="661"/>
      <c r="F779" s="662"/>
      <c r="G779" s="625" t="s">
        <v>621</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4"/>
    </row>
    <row r="780" spans="1:50" ht="24.75" customHeight="1">
      <c r="A780" s="663"/>
      <c r="B780" s="664"/>
      <c r="C780" s="664"/>
      <c r="D780" s="664"/>
      <c r="E780" s="664"/>
      <c r="F780" s="665"/>
      <c r="G780" s="846"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9"/>
      <c r="AC780" s="846"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c r="A781" s="663"/>
      <c r="B781" s="664"/>
      <c r="C781" s="664"/>
      <c r="D781" s="664"/>
      <c r="E781" s="664"/>
      <c r="F781" s="665"/>
      <c r="G781" s="700" t="s">
        <v>602</v>
      </c>
      <c r="H781" s="701"/>
      <c r="I781" s="701"/>
      <c r="J781" s="701"/>
      <c r="K781" s="702"/>
      <c r="L781" s="694" t="s">
        <v>603</v>
      </c>
      <c r="M781" s="695"/>
      <c r="N781" s="695"/>
      <c r="O781" s="695"/>
      <c r="P781" s="695"/>
      <c r="Q781" s="695"/>
      <c r="R781" s="695"/>
      <c r="S781" s="695"/>
      <c r="T781" s="695"/>
      <c r="U781" s="695"/>
      <c r="V781" s="695"/>
      <c r="W781" s="695"/>
      <c r="X781" s="696"/>
      <c r="Y781" s="413">
        <v>39</v>
      </c>
      <c r="Z781" s="414"/>
      <c r="AA781" s="414"/>
      <c r="AB781" s="836"/>
      <c r="AC781" s="700"/>
      <c r="AD781" s="701"/>
      <c r="AE781" s="701"/>
      <c r="AF781" s="701"/>
      <c r="AG781" s="702"/>
      <c r="AH781" s="694"/>
      <c r="AI781" s="695"/>
      <c r="AJ781" s="695"/>
      <c r="AK781" s="695"/>
      <c r="AL781" s="695"/>
      <c r="AM781" s="695"/>
      <c r="AN781" s="695"/>
      <c r="AO781" s="695"/>
      <c r="AP781" s="695"/>
      <c r="AQ781" s="695"/>
      <c r="AR781" s="695"/>
      <c r="AS781" s="695"/>
      <c r="AT781" s="696"/>
      <c r="AU781" s="413"/>
      <c r="AV781" s="414"/>
      <c r="AW781" s="414"/>
      <c r="AX781" s="415"/>
    </row>
    <row r="782" spans="1:50" ht="24.75" customHeight="1">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c r="A791" s="663"/>
      <c r="B791" s="664"/>
      <c r="C791" s="664"/>
      <c r="D791" s="664"/>
      <c r="E791" s="664"/>
      <c r="F791" s="665"/>
      <c r="G791" s="857" t="s">
        <v>21</v>
      </c>
      <c r="H791" s="858"/>
      <c r="I791" s="858"/>
      <c r="J791" s="858"/>
      <c r="K791" s="858"/>
      <c r="L791" s="859"/>
      <c r="M791" s="860"/>
      <c r="N791" s="860"/>
      <c r="O791" s="860"/>
      <c r="P791" s="860"/>
      <c r="Q791" s="860"/>
      <c r="R791" s="860"/>
      <c r="S791" s="860"/>
      <c r="T791" s="860"/>
      <c r="U791" s="860"/>
      <c r="V791" s="860"/>
      <c r="W791" s="860"/>
      <c r="X791" s="861"/>
      <c r="Y791" s="862">
        <f>SUM(Y781:AB790)</f>
        <v>39</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4"/>
    </row>
    <row r="793" spans="1:50" ht="24.75" hidden="1" customHeight="1">
      <c r="A793" s="663"/>
      <c r="B793" s="664"/>
      <c r="C793" s="664"/>
      <c r="D793" s="664"/>
      <c r="E793" s="664"/>
      <c r="F793" s="665"/>
      <c r="G793" s="846"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9"/>
      <c r="AC793" s="846"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hidden="1" customHeight="1">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13"/>
      <c r="Z794" s="414"/>
      <c r="AA794" s="414"/>
      <c r="AB794" s="836"/>
      <c r="AC794" s="700"/>
      <c r="AD794" s="701"/>
      <c r="AE794" s="701"/>
      <c r="AF794" s="701"/>
      <c r="AG794" s="702"/>
      <c r="AH794" s="694"/>
      <c r="AI794" s="695"/>
      <c r="AJ794" s="695"/>
      <c r="AK794" s="695"/>
      <c r="AL794" s="695"/>
      <c r="AM794" s="695"/>
      <c r="AN794" s="695"/>
      <c r="AO794" s="695"/>
      <c r="AP794" s="695"/>
      <c r="AQ794" s="695"/>
      <c r="AR794" s="695"/>
      <c r="AS794" s="695"/>
      <c r="AT794" s="696"/>
      <c r="AU794" s="413"/>
      <c r="AV794" s="414"/>
      <c r="AW794" s="414"/>
      <c r="AX794" s="415"/>
    </row>
    <row r="795" spans="1:50" ht="24.75" hidden="1" customHeight="1">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c r="A804" s="663"/>
      <c r="B804" s="664"/>
      <c r="C804" s="664"/>
      <c r="D804" s="664"/>
      <c r="E804" s="664"/>
      <c r="F804" s="665"/>
      <c r="G804" s="857" t="s">
        <v>21</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4.75" hidden="1" customHeight="1">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4"/>
    </row>
    <row r="806" spans="1:50" ht="24.75" hidden="1" customHeight="1">
      <c r="A806" s="663"/>
      <c r="B806" s="664"/>
      <c r="C806" s="664"/>
      <c r="D806" s="664"/>
      <c r="E806" s="664"/>
      <c r="F806" s="665"/>
      <c r="G806" s="846"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9"/>
      <c r="AC806" s="846"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13"/>
      <c r="Z807" s="414"/>
      <c r="AA807" s="414"/>
      <c r="AB807" s="836"/>
      <c r="AC807" s="700"/>
      <c r="AD807" s="701"/>
      <c r="AE807" s="701"/>
      <c r="AF807" s="701"/>
      <c r="AG807" s="702"/>
      <c r="AH807" s="694"/>
      <c r="AI807" s="695"/>
      <c r="AJ807" s="695"/>
      <c r="AK807" s="695"/>
      <c r="AL807" s="695"/>
      <c r="AM807" s="695"/>
      <c r="AN807" s="695"/>
      <c r="AO807" s="695"/>
      <c r="AP807" s="695"/>
      <c r="AQ807" s="695"/>
      <c r="AR807" s="695"/>
      <c r="AS807" s="695"/>
      <c r="AT807" s="696"/>
      <c r="AU807" s="413"/>
      <c r="AV807" s="414"/>
      <c r="AW807" s="414"/>
      <c r="AX807" s="415"/>
    </row>
    <row r="808" spans="1:50" ht="24.75" hidden="1" customHeight="1">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c r="A817" s="663"/>
      <c r="B817" s="664"/>
      <c r="C817" s="664"/>
      <c r="D817" s="664"/>
      <c r="E817" s="664"/>
      <c r="F817" s="665"/>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4"/>
    </row>
    <row r="819" spans="1:50" ht="24.75" hidden="1" customHeight="1">
      <c r="A819" s="663"/>
      <c r="B819" s="664"/>
      <c r="C819" s="664"/>
      <c r="D819" s="664"/>
      <c r="E819" s="664"/>
      <c r="F819" s="665"/>
      <c r="G819" s="846"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9"/>
      <c r="AC819" s="846"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13"/>
      <c r="Z820" s="414"/>
      <c r="AA820" s="414"/>
      <c r="AB820" s="836"/>
      <c r="AC820" s="700"/>
      <c r="AD820" s="701"/>
      <c r="AE820" s="701"/>
      <c r="AF820" s="701"/>
      <c r="AG820" s="702"/>
      <c r="AH820" s="694"/>
      <c r="AI820" s="695"/>
      <c r="AJ820" s="695"/>
      <c r="AK820" s="695"/>
      <c r="AL820" s="695"/>
      <c r="AM820" s="695"/>
      <c r="AN820" s="695"/>
      <c r="AO820" s="695"/>
      <c r="AP820" s="695"/>
      <c r="AQ820" s="695"/>
      <c r="AR820" s="695"/>
      <c r="AS820" s="695"/>
      <c r="AT820" s="696"/>
      <c r="AU820" s="413"/>
      <c r="AV820" s="414"/>
      <c r="AW820" s="414"/>
      <c r="AX820" s="415"/>
    </row>
    <row r="821" spans="1:50" ht="24.75" hidden="1" customHeight="1">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3"/>
      <c r="B830" s="664"/>
      <c r="C830" s="664"/>
      <c r="D830" s="664"/>
      <c r="E830" s="664"/>
      <c r="F830" s="665"/>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c r="A831" s="934" t="s">
        <v>268</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622</v>
      </c>
      <c r="D837" s="369"/>
      <c r="E837" s="369"/>
      <c r="F837" s="369"/>
      <c r="G837" s="369"/>
      <c r="H837" s="369"/>
      <c r="I837" s="369"/>
      <c r="J837" s="370"/>
      <c r="K837" s="371"/>
      <c r="L837" s="371"/>
      <c r="M837" s="371"/>
      <c r="N837" s="371"/>
      <c r="O837" s="371"/>
      <c r="P837" s="388" t="s">
        <v>603</v>
      </c>
      <c r="Q837" s="372"/>
      <c r="R837" s="372"/>
      <c r="S837" s="372"/>
      <c r="T837" s="372"/>
      <c r="U837" s="372"/>
      <c r="V837" s="372"/>
      <c r="W837" s="372"/>
      <c r="X837" s="372"/>
      <c r="Y837" s="373">
        <v>39</v>
      </c>
      <c r="Z837" s="374"/>
      <c r="AA837" s="374"/>
      <c r="AB837" s="375"/>
      <c r="AC837" s="376" t="s">
        <v>580</v>
      </c>
      <c r="AD837" s="376"/>
      <c r="AE837" s="376"/>
      <c r="AF837" s="376"/>
      <c r="AG837" s="376"/>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8">
    <cfRule type="expression" dxfId="2357" priority="2381">
      <formula>IF(RIGHT(TEXT(Y838,"0.#"),1)=".",FALSE,TRUE)</formula>
    </cfRule>
    <cfRule type="expression" dxfId="2356" priority="2382">
      <formula>IF(RIGHT(TEXT(Y838,"0.#"),1)=".",TRUE,FALSE)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55">
    <cfRule type="expression" dxfId="703" priority="3">
      <formula>IF(RIGHT(TEXT(AM55,"0.#"),1)=".",FALSE,TRUE)</formula>
    </cfRule>
    <cfRule type="expression" dxfId="702" priority="4">
      <formula>IF(RIGHT(TEXT(AM55,"0.#"),1)=".",TRUE,FALSE)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43" max="49" man="1"/>
    <brk id="483" max="49" man="1"/>
    <brk id="735"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60"/>
      <c r="AA2" s="861"/>
      <c r="AB2" s="1038" t="s">
        <v>12</v>
      </c>
      <c r="AC2" s="1039"/>
      <c r="AD2" s="1040"/>
      <c r="AE2" s="569" t="s">
        <v>358</v>
      </c>
      <c r="AF2" s="569"/>
      <c r="AG2" s="569"/>
      <c r="AH2" s="569"/>
      <c r="AI2" s="569" t="s">
        <v>359</v>
      </c>
      <c r="AJ2" s="569"/>
      <c r="AK2" s="569"/>
      <c r="AL2" s="569"/>
      <c r="AM2" s="569" t="s">
        <v>365</v>
      </c>
      <c r="AN2" s="569"/>
      <c r="AO2" s="569"/>
      <c r="AP2" s="441"/>
      <c r="AQ2" s="159" t="s">
        <v>356</v>
      </c>
      <c r="AR2" s="128"/>
      <c r="AS2" s="128"/>
      <c r="AT2" s="129"/>
      <c r="AU2" s="571" t="s">
        <v>254</v>
      </c>
      <c r="AV2" s="571"/>
      <c r="AW2" s="571"/>
      <c r="AX2" s="572"/>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70"/>
      <c r="AF3" s="570"/>
      <c r="AG3" s="570"/>
      <c r="AH3" s="570"/>
      <c r="AI3" s="570"/>
      <c r="AJ3" s="570"/>
      <c r="AK3" s="570"/>
      <c r="AL3" s="570"/>
      <c r="AM3" s="570"/>
      <c r="AN3" s="570"/>
      <c r="AO3" s="570"/>
      <c r="AP3" s="444"/>
      <c r="AQ3" s="185"/>
      <c r="AR3" s="186"/>
      <c r="AS3" s="131" t="s">
        <v>357</v>
      </c>
      <c r="AT3" s="132"/>
      <c r="AU3" s="186"/>
      <c r="AV3" s="186"/>
      <c r="AW3" s="429" t="s">
        <v>301</v>
      </c>
      <c r="AX3" s="430"/>
    </row>
    <row r="4" spans="1:50" ht="22.5" customHeight="1">
      <c r="A4" s="434"/>
      <c r="B4" s="432"/>
      <c r="C4" s="432"/>
      <c r="D4" s="432"/>
      <c r="E4" s="432"/>
      <c r="F4" s="433"/>
      <c r="G4" s="582"/>
      <c r="H4" s="1017"/>
      <c r="I4" s="1017"/>
      <c r="J4" s="1017"/>
      <c r="K4" s="1017"/>
      <c r="L4" s="1017"/>
      <c r="M4" s="1017"/>
      <c r="N4" s="1017"/>
      <c r="O4" s="1018"/>
      <c r="P4" s="100"/>
      <c r="Q4" s="545"/>
      <c r="R4" s="545"/>
      <c r="S4" s="545"/>
      <c r="T4" s="545"/>
      <c r="U4" s="545"/>
      <c r="V4" s="545"/>
      <c r="W4" s="545"/>
      <c r="X4" s="546"/>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9"/>
      <c r="H5" s="1020"/>
      <c r="I5" s="1020"/>
      <c r="J5" s="1020"/>
      <c r="K5" s="1020"/>
      <c r="L5" s="1020"/>
      <c r="M5" s="1020"/>
      <c r="N5" s="1020"/>
      <c r="O5" s="1021"/>
      <c r="P5" s="547"/>
      <c r="Q5" s="547"/>
      <c r="R5" s="547"/>
      <c r="S5" s="547"/>
      <c r="T5" s="547"/>
      <c r="U5" s="547"/>
      <c r="V5" s="547"/>
      <c r="W5" s="547"/>
      <c r="X5" s="548"/>
      <c r="Y5" s="419" t="s">
        <v>55</v>
      </c>
      <c r="Z5" s="1026"/>
      <c r="AA5" s="1027"/>
      <c r="AB5" s="537"/>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2"/>
      <c r="H6" s="1023"/>
      <c r="I6" s="1023"/>
      <c r="J6" s="1023"/>
      <c r="K6" s="1023"/>
      <c r="L6" s="1023"/>
      <c r="M6" s="1023"/>
      <c r="N6" s="1023"/>
      <c r="O6" s="1024"/>
      <c r="P6" s="549"/>
      <c r="Q6" s="549"/>
      <c r="R6" s="549"/>
      <c r="S6" s="549"/>
      <c r="T6" s="549"/>
      <c r="U6" s="549"/>
      <c r="V6" s="549"/>
      <c r="W6" s="549"/>
      <c r="X6" s="550"/>
      <c r="Y6" s="1025" t="s">
        <v>14</v>
      </c>
      <c r="Z6" s="1026"/>
      <c r="AA6" s="1027"/>
      <c r="AB6" s="554"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60"/>
      <c r="AA9" s="861"/>
      <c r="AB9" s="1038" t="s">
        <v>12</v>
      </c>
      <c r="AC9" s="1039"/>
      <c r="AD9" s="1040"/>
      <c r="AE9" s="569" t="s">
        <v>358</v>
      </c>
      <c r="AF9" s="569"/>
      <c r="AG9" s="569"/>
      <c r="AH9" s="569"/>
      <c r="AI9" s="569" t="s">
        <v>359</v>
      </c>
      <c r="AJ9" s="569"/>
      <c r="AK9" s="569"/>
      <c r="AL9" s="569"/>
      <c r="AM9" s="569" t="s">
        <v>365</v>
      </c>
      <c r="AN9" s="569"/>
      <c r="AO9" s="569"/>
      <c r="AP9" s="441"/>
      <c r="AQ9" s="159" t="s">
        <v>356</v>
      </c>
      <c r="AR9" s="128"/>
      <c r="AS9" s="128"/>
      <c r="AT9" s="129"/>
      <c r="AU9" s="571" t="s">
        <v>254</v>
      </c>
      <c r="AV9" s="571"/>
      <c r="AW9" s="571"/>
      <c r="AX9" s="572"/>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70"/>
      <c r="AF10" s="570"/>
      <c r="AG10" s="570"/>
      <c r="AH10" s="570"/>
      <c r="AI10" s="570"/>
      <c r="AJ10" s="570"/>
      <c r="AK10" s="570"/>
      <c r="AL10" s="570"/>
      <c r="AM10" s="570"/>
      <c r="AN10" s="570"/>
      <c r="AO10" s="570"/>
      <c r="AP10" s="444"/>
      <c r="AQ10" s="185"/>
      <c r="AR10" s="186"/>
      <c r="AS10" s="131" t="s">
        <v>357</v>
      </c>
      <c r="AT10" s="132"/>
      <c r="AU10" s="186"/>
      <c r="AV10" s="186"/>
      <c r="AW10" s="429" t="s">
        <v>301</v>
      </c>
      <c r="AX10" s="430"/>
    </row>
    <row r="11" spans="1:50" ht="22.5" customHeight="1">
      <c r="A11" s="434"/>
      <c r="B11" s="432"/>
      <c r="C11" s="432"/>
      <c r="D11" s="432"/>
      <c r="E11" s="432"/>
      <c r="F11" s="433"/>
      <c r="G11" s="582"/>
      <c r="H11" s="1017"/>
      <c r="I11" s="1017"/>
      <c r="J11" s="1017"/>
      <c r="K11" s="1017"/>
      <c r="L11" s="1017"/>
      <c r="M11" s="1017"/>
      <c r="N11" s="1017"/>
      <c r="O11" s="1018"/>
      <c r="P11" s="100"/>
      <c r="Q11" s="545"/>
      <c r="R11" s="545"/>
      <c r="S11" s="545"/>
      <c r="T11" s="545"/>
      <c r="U11" s="545"/>
      <c r="V11" s="545"/>
      <c r="W11" s="545"/>
      <c r="X11" s="546"/>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9"/>
      <c r="H12" s="1020"/>
      <c r="I12" s="1020"/>
      <c r="J12" s="1020"/>
      <c r="K12" s="1020"/>
      <c r="L12" s="1020"/>
      <c r="M12" s="1020"/>
      <c r="N12" s="1020"/>
      <c r="O12" s="1021"/>
      <c r="P12" s="547"/>
      <c r="Q12" s="547"/>
      <c r="R12" s="547"/>
      <c r="S12" s="547"/>
      <c r="T12" s="547"/>
      <c r="U12" s="547"/>
      <c r="V12" s="547"/>
      <c r="W12" s="547"/>
      <c r="X12" s="548"/>
      <c r="Y12" s="419" t="s">
        <v>55</v>
      </c>
      <c r="Z12" s="1026"/>
      <c r="AA12" s="1027"/>
      <c r="AB12" s="537"/>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2"/>
      <c r="H13" s="1023"/>
      <c r="I13" s="1023"/>
      <c r="J13" s="1023"/>
      <c r="K13" s="1023"/>
      <c r="L13" s="1023"/>
      <c r="M13" s="1023"/>
      <c r="N13" s="1023"/>
      <c r="O13" s="1024"/>
      <c r="P13" s="549"/>
      <c r="Q13" s="549"/>
      <c r="R13" s="549"/>
      <c r="S13" s="549"/>
      <c r="T13" s="549"/>
      <c r="U13" s="549"/>
      <c r="V13" s="549"/>
      <c r="W13" s="549"/>
      <c r="X13" s="550"/>
      <c r="Y13" s="1025" t="s">
        <v>14</v>
      </c>
      <c r="Z13" s="1026"/>
      <c r="AA13" s="1027"/>
      <c r="AB13" s="554"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60"/>
      <c r="AA16" s="861"/>
      <c r="AB16" s="1038" t="s">
        <v>12</v>
      </c>
      <c r="AC16" s="1039"/>
      <c r="AD16" s="1040"/>
      <c r="AE16" s="569" t="s">
        <v>358</v>
      </c>
      <c r="AF16" s="569"/>
      <c r="AG16" s="569"/>
      <c r="AH16" s="569"/>
      <c r="AI16" s="569" t="s">
        <v>359</v>
      </c>
      <c r="AJ16" s="569"/>
      <c r="AK16" s="569"/>
      <c r="AL16" s="569"/>
      <c r="AM16" s="569" t="s">
        <v>365</v>
      </c>
      <c r="AN16" s="569"/>
      <c r="AO16" s="569"/>
      <c r="AP16" s="441"/>
      <c r="AQ16" s="159" t="s">
        <v>356</v>
      </c>
      <c r="AR16" s="128"/>
      <c r="AS16" s="128"/>
      <c r="AT16" s="129"/>
      <c r="AU16" s="571" t="s">
        <v>254</v>
      </c>
      <c r="AV16" s="571"/>
      <c r="AW16" s="571"/>
      <c r="AX16" s="572"/>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70"/>
      <c r="AF17" s="570"/>
      <c r="AG17" s="570"/>
      <c r="AH17" s="570"/>
      <c r="AI17" s="570"/>
      <c r="AJ17" s="570"/>
      <c r="AK17" s="570"/>
      <c r="AL17" s="570"/>
      <c r="AM17" s="570"/>
      <c r="AN17" s="570"/>
      <c r="AO17" s="570"/>
      <c r="AP17" s="444"/>
      <c r="AQ17" s="185"/>
      <c r="AR17" s="186"/>
      <c r="AS17" s="131" t="s">
        <v>357</v>
      </c>
      <c r="AT17" s="132"/>
      <c r="AU17" s="186"/>
      <c r="AV17" s="186"/>
      <c r="AW17" s="429" t="s">
        <v>301</v>
      </c>
      <c r="AX17" s="430"/>
    </row>
    <row r="18" spans="1:50" ht="22.5" customHeight="1">
      <c r="A18" s="434"/>
      <c r="B18" s="432"/>
      <c r="C18" s="432"/>
      <c r="D18" s="432"/>
      <c r="E18" s="432"/>
      <c r="F18" s="433"/>
      <c r="G18" s="582"/>
      <c r="H18" s="1017"/>
      <c r="I18" s="1017"/>
      <c r="J18" s="1017"/>
      <c r="K18" s="1017"/>
      <c r="L18" s="1017"/>
      <c r="M18" s="1017"/>
      <c r="N18" s="1017"/>
      <c r="O18" s="1018"/>
      <c r="P18" s="100"/>
      <c r="Q18" s="545"/>
      <c r="R18" s="545"/>
      <c r="S18" s="545"/>
      <c r="T18" s="545"/>
      <c r="U18" s="545"/>
      <c r="V18" s="545"/>
      <c r="W18" s="545"/>
      <c r="X18" s="546"/>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9"/>
      <c r="H19" s="1020"/>
      <c r="I19" s="1020"/>
      <c r="J19" s="1020"/>
      <c r="K19" s="1020"/>
      <c r="L19" s="1020"/>
      <c r="M19" s="1020"/>
      <c r="N19" s="1020"/>
      <c r="O19" s="1021"/>
      <c r="P19" s="547"/>
      <c r="Q19" s="547"/>
      <c r="R19" s="547"/>
      <c r="S19" s="547"/>
      <c r="T19" s="547"/>
      <c r="U19" s="547"/>
      <c r="V19" s="547"/>
      <c r="W19" s="547"/>
      <c r="X19" s="548"/>
      <c r="Y19" s="419" t="s">
        <v>55</v>
      </c>
      <c r="Z19" s="1026"/>
      <c r="AA19" s="1027"/>
      <c r="AB19" s="537"/>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2"/>
      <c r="H20" s="1023"/>
      <c r="I20" s="1023"/>
      <c r="J20" s="1023"/>
      <c r="K20" s="1023"/>
      <c r="L20" s="1023"/>
      <c r="M20" s="1023"/>
      <c r="N20" s="1023"/>
      <c r="O20" s="1024"/>
      <c r="P20" s="549"/>
      <c r="Q20" s="549"/>
      <c r="R20" s="549"/>
      <c r="S20" s="549"/>
      <c r="T20" s="549"/>
      <c r="U20" s="549"/>
      <c r="V20" s="549"/>
      <c r="W20" s="549"/>
      <c r="X20" s="550"/>
      <c r="Y20" s="1025" t="s">
        <v>14</v>
      </c>
      <c r="Z20" s="1026"/>
      <c r="AA20" s="1027"/>
      <c r="AB20" s="554"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60"/>
      <c r="AA23" s="861"/>
      <c r="AB23" s="1038" t="s">
        <v>12</v>
      </c>
      <c r="AC23" s="1039"/>
      <c r="AD23" s="1040"/>
      <c r="AE23" s="569" t="s">
        <v>358</v>
      </c>
      <c r="AF23" s="569"/>
      <c r="AG23" s="569"/>
      <c r="AH23" s="569"/>
      <c r="AI23" s="569" t="s">
        <v>359</v>
      </c>
      <c r="AJ23" s="569"/>
      <c r="AK23" s="569"/>
      <c r="AL23" s="569"/>
      <c r="AM23" s="569" t="s">
        <v>365</v>
      </c>
      <c r="AN23" s="569"/>
      <c r="AO23" s="569"/>
      <c r="AP23" s="441"/>
      <c r="AQ23" s="159" t="s">
        <v>356</v>
      </c>
      <c r="AR23" s="128"/>
      <c r="AS23" s="128"/>
      <c r="AT23" s="129"/>
      <c r="AU23" s="571" t="s">
        <v>254</v>
      </c>
      <c r="AV23" s="571"/>
      <c r="AW23" s="571"/>
      <c r="AX23" s="572"/>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70"/>
      <c r="AF24" s="570"/>
      <c r="AG24" s="570"/>
      <c r="AH24" s="570"/>
      <c r="AI24" s="570"/>
      <c r="AJ24" s="570"/>
      <c r="AK24" s="570"/>
      <c r="AL24" s="570"/>
      <c r="AM24" s="570"/>
      <c r="AN24" s="570"/>
      <c r="AO24" s="570"/>
      <c r="AP24" s="444"/>
      <c r="AQ24" s="185"/>
      <c r="AR24" s="186"/>
      <c r="AS24" s="131" t="s">
        <v>357</v>
      </c>
      <c r="AT24" s="132"/>
      <c r="AU24" s="186"/>
      <c r="AV24" s="186"/>
      <c r="AW24" s="429" t="s">
        <v>301</v>
      </c>
      <c r="AX24" s="430"/>
    </row>
    <row r="25" spans="1:50" ht="22.5" customHeight="1">
      <c r="A25" s="434"/>
      <c r="B25" s="432"/>
      <c r="C25" s="432"/>
      <c r="D25" s="432"/>
      <c r="E25" s="432"/>
      <c r="F25" s="433"/>
      <c r="G25" s="582"/>
      <c r="H25" s="1017"/>
      <c r="I25" s="1017"/>
      <c r="J25" s="1017"/>
      <c r="K25" s="1017"/>
      <c r="L25" s="1017"/>
      <c r="M25" s="1017"/>
      <c r="N25" s="1017"/>
      <c r="O25" s="1018"/>
      <c r="P25" s="100"/>
      <c r="Q25" s="545"/>
      <c r="R25" s="545"/>
      <c r="S25" s="545"/>
      <c r="T25" s="545"/>
      <c r="U25" s="545"/>
      <c r="V25" s="545"/>
      <c r="W25" s="545"/>
      <c r="X25" s="546"/>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9"/>
      <c r="H26" s="1020"/>
      <c r="I26" s="1020"/>
      <c r="J26" s="1020"/>
      <c r="K26" s="1020"/>
      <c r="L26" s="1020"/>
      <c r="M26" s="1020"/>
      <c r="N26" s="1020"/>
      <c r="O26" s="1021"/>
      <c r="P26" s="547"/>
      <c r="Q26" s="547"/>
      <c r="R26" s="547"/>
      <c r="S26" s="547"/>
      <c r="T26" s="547"/>
      <c r="U26" s="547"/>
      <c r="V26" s="547"/>
      <c r="W26" s="547"/>
      <c r="X26" s="548"/>
      <c r="Y26" s="419" t="s">
        <v>55</v>
      </c>
      <c r="Z26" s="1026"/>
      <c r="AA26" s="1027"/>
      <c r="AB26" s="537"/>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2"/>
      <c r="H27" s="1023"/>
      <c r="I27" s="1023"/>
      <c r="J27" s="1023"/>
      <c r="K27" s="1023"/>
      <c r="L27" s="1023"/>
      <c r="M27" s="1023"/>
      <c r="N27" s="1023"/>
      <c r="O27" s="1024"/>
      <c r="P27" s="549"/>
      <c r="Q27" s="549"/>
      <c r="R27" s="549"/>
      <c r="S27" s="549"/>
      <c r="T27" s="549"/>
      <c r="U27" s="549"/>
      <c r="V27" s="549"/>
      <c r="W27" s="549"/>
      <c r="X27" s="550"/>
      <c r="Y27" s="1025" t="s">
        <v>14</v>
      </c>
      <c r="Z27" s="1026"/>
      <c r="AA27" s="1027"/>
      <c r="AB27" s="554"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60"/>
      <c r="AA30" s="861"/>
      <c r="AB30" s="1038" t="s">
        <v>12</v>
      </c>
      <c r="AC30" s="1039"/>
      <c r="AD30" s="1040"/>
      <c r="AE30" s="569" t="s">
        <v>358</v>
      </c>
      <c r="AF30" s="569"/>
      <c r="AG30" s="569"/>
      <c r="AH30" s="569"/>
      <c r="AI30" s="569" t="s">
        <v>359</v>
      </c>
      <c r="AJ30" s="569"/>
      <c r="AK30" s="569"/>
      <c r="AL30" s="569"/>
      <c r="AM30" s="569" t="s">
        <v>365</v>
      </c>
      <c r="AN30" s="569"/>
      <c r="AO30" s="569"/>
      <c r="AP30" s="441"/>
      <c r="AQ30" s="159" t="s">
        <v>356</v>
      </c>
      <c r="AR30" s="128"/>
      <c r="AS30" s="128"/>
      <c r="AT30" s="129"/>
      <c r="AU30" s="571" t="s">
        <v>254</v>
      </c>
      <c r="AV30" s="571"/>
      <c r="AW30" s="571"/>
      <c r="AX30" s="572"/>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70"/>
      <c r="AF31" s="570"/>
      <c r="AG31" s="570"/>
      <c r="AH31" s="570"/>
      <c r="AI31" s="570"/>
      <c r="AJ31" s="570"/>
      <c r="AK31" s="570"/>
      <c r="AL31" s="570"/>
      <c r="AM31" s="570"/>
      <c r="AN31" s="570"/>
      <c r="AO31" s="570"/>
      <c r="AP31" s="444"/>
      <c r="AQ31" s="185"/>
      <c r="AR31" s="186"/>
      <c r="AS31" s="131" t="s">
        <v>357</v>
      </c>
      <c r="AT31" s="132"/>
      <c r="AU31" s="186"/>
      <c r="AV31" s="186"/>
      <c r="AW31" s="429" t="s">
        <v>301</v>
      </c>
      <c r="AX31" s="430"/>
    </row>
    <row r="32" spans="1:50" ht="22.5" customHeight="1">
      <c r="A32" s="434"/>
      <c r="B32" s="432"/>
      <c r="C32" s="432"/>
      <c r="D32" s="432"/>
      <c r="E32" s="432"/>
      <c r="F32" s="433"/>
      <c r="G32" s="582"/>
      <c r="H32" s="1017"/>
      <c r="I32" s="1017"/>
      <c r="J32" s="1017"/>
      <c r="K32" s="1017"/>
      <c r="L32" s="1017"/>
      <c r="M32" s="1017"/>
      <c r="N32" s="1017"/>
      <c r="O32" s="1018"/>
      <c r="P32" s="100"/>
      <c r="Q32" s="545"/>
      <c r="R32" s="545"/>
      <c r="S32" s="545"/>
      <c r="T32" s="545"/>
      <c r="U32" s="545"/>
      <c r="V32" s="545"/>
      <c r="W32" s="545"/>
      <c r="X32" s="546"/>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9"/>
      <c r="H33" s="1020"/>
      <c r="I33" s="1020"/>
      <c r="J33" s="1020"/>
      <c r="K33" s="1020"/>
      <c r="L33" s="1020"/>
      <c r="M33" s="1020"/>
      <c r="N33" s="1020"/>
      <c r="O33" s="1021"/>
      <c r="P33" s="547"/>
      <c r="Q33" s="547"/>
      <c r="R33" s="547"/>
      <c r="S33" s="547"/>
      <c r="T33" s="547"/>
      <c r="U33" s="547"/>
      <c r="V33" s="547"/>
      <c r="W33" s="547"/>
      <c r="X33" s="548"/>
      <c r="Y33" s="419" t="s">
        <v>55</v>
      </c>
      <c r="Z33" s="1026"/>
      <c r="AA33" s="1027"/>
      <c r="AB33" s="537"/>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2"/>
      <c r="H34" s="1023"/>
      <c r="I34" s="1023"/>
      <c r="J34" s="1023"/>
      <c r="K34" s="1023"/>
      <c r="L34" s="1023"/>
      <c r="M34" s="1023"/>
      <c r="N34" s="1023"/>
      <c r="O34" s="1024"/>
      <c r="P34" s="549"/>
      <c r="Q34" s="549"/>
      <c r="R34" s="549"/>
      <c r="S34" s="549"/>
      <c r="T34" s="549"/>
      <c r="U34" s="549"/>
      <c r="V34" s="549"/>
      <c r="W34" s="549"/>
      <c r="X34" s="550"/>
      <c r="Y34" s="1025" t="s">
        <v>14</v>
      </c>
      <c r="Z34" s="1026"/>
      <c r="AA34" s="1027"/>
      <c r="AB34" s="554"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60"/>
      <c r="AA37" s="861"/>
      <c r="AB37" s="1038" t="s">
        <v>12</v>
      </c>
      <c r="AC37" s="1039"/>
      <c r="AD37" s="1040"/>
      <c r="AE37" s="569" t="s">
        <v>358</v>
      </c>
      <c r="AF37" s="569"/>
      <c r="AG37" s="569"/>
      <c r="AH37" s="569"/>
      <c r="AI37" s="569" t="s">
        <v>359</v>
      </c>
      <c r="AJ37" s="569"/>
      <c r="AK37" s="569"/>
      <c r="AL37" s="569"/>
      <c r="AM37" s="569" t="s">
        <v>365</v>
      </c>
      <c r="AN37" s="569"/>
      <c r="AO37" s="569"/>
      <c r="AP37" s="441"/>
      <c r="AQ37" s="159" t="s">
        <v>356</v>
      </c>
      <c r="AR37" s="128"/>
      <c r="AS37" s="128"/>
      <c r="AT37" s="129"/>
      <c r="AU37" s="571" t="s">
        <v>254</v>
      </c>
      <c r="AV37" s="571"/>
      <c r="AW37" s="571"/>
      <c r="AX37" s="572"/>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70"/>
      <c r="AF38" s="570"/>
      <c r="AG38" s="570"/>
      <c r="AH38" s="570"/>
      <c r="AI38" s="570"/>
      <c r="AJ38" s="570"/>
      <c r="AK38" s="570"/>
      <c r="AL38" s="570"/>
      <c r="AM38" s="570"/>
      <c r="AN38" s="570"/>
      <c r="AO38" s="570"/>
      <c r="AP38" s="444"/>
      <c r="AQ38" s="185"/>
      <c r="AR38" s="186"/>
      <c r="AS38" s="131" t="s">
        <v>357</v>
      </c>
      <c r="AT38" s="132"/>
      <c r="AU38" s="186"/>
      <c r="AV38" s="186"/>
      <c r="AW38" s="429" t="s">
        <v>301</v>
      </c>
      <c r="AX38" s="430"/>
    </row>
    <row r="39" spans="1:50" ht="22.5" customHeight="1">
      <c r="A39" s="434"/>
      <c r="B39" s="432"/>
      <c r="C39" s="432"/>
      <c r="D39" s="432"/>
      <c r="E39" s="432"/>
      <c r="F39" s="433"/>
      <c r="G39" s="582"/>
      <c r="H39" s="1017"/>
      <c r="I39" s="1017"/>
      <c r="J39" s="1017"/>
      <c r="K39" s="1017"/>
      <c r="L39" s="1017"/>
      <c r="M39" s="1017"/>
      <c r="N39" s="1017"/>
      <c r="O39" s="1018"/>
      <c r="P39" s="100"/>
      <c r="Q39" s="545"/>
      <c r="R39" s="545"/>
      <c r="S39" s="545"/>
      <c r="T39" s="545"/>
      <c r="U39" s="545"/>
      <c r="V39" s="545"/>
      <c r="W39" s="545"/>
      <c r="X39" s="546"/>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9"/>
      <c r="H40" s="1020"/>
      <c r="I40" s="1020"/>
      <c r="J40" s="1020"/>
      <c r="K40" s="1020"/>
      <c r="L40" s="1020"/>
      <c r="M40" s="1020"/>
      <c r="N40" s="1020"/>
      <c r="O40" s="1021"/>
      <c r="P40" s="547"/>
      <c r="Q40" s="547"/>
      <c r="R40" s="547"/>
      <c r="S40" s="547"/>
      <c r="T40" s="547"/>
      <c r="U40" s="547"/>
      <c r="V40" s="547"/>
      <c r="W40" s="547"/>
      <c r="X40" s="548"/>
      <c r="Y40" s="419" t="s">
        <v>55</v>
      </c>
      <c r="Z40" s="1026"/>
      <c r="AA40" s="1027"/>
      <c r="AB40" s="537"/>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2"/>
      <c r="H41" s="1023"/>
      <c r="I41" s="1023"/>
      <c r="J41" s="1023"/>
      <c r="K41" s="1023"/>
      <c r="L41" s="1023"/>
      <c r="M41" s="1023"/>
      <c r="N41" s="1023"/>
      <c r="O41" s="1024"/>
      <c r="P41" s="549"/>
      <c r="Q41" s="549"/>
      <c r="R41" s="549"/>
      <c r="S41" s="549"/>
      <c r="T41" s="549"/>
      <c r="U41" s="549"/>
      <c r="V41" s="549"/>
      <c r="W41" s="549"/>
      <c r="X41" s="550"/>
      <c r="Y41" s="1025" t="s">
        <v>14</v>
      </c>
      <c r="Z41" s="1026"/>
      <c r="AA41" s="1027"/>
      <c r="AB41" s="554"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60"/>
      <c r="AA44" s="861"/>
      <c r="AB44" s="1038" t="s">
        <v>12</v>
      </c>
      <c r="AC44" s="1039"/>
      <c r="AD44" s="1040"/>
      <c r="AE44" s="569" t="s">
        <v>358</v>
      </c>
      <c r="AF44" s="569"/>
      <c r="AG44" s="569"/>
      <c r="AH44" s="569"/>
      <c r="AI44" s="569" t="s">
        <v>359</v>
      </c>
      <c r="AJ44" s="569"/>
      <c r="AK44" s="569"/>
      <c r="AL44" s="569"/>
      <c r="AM44" s="569" t="s">
        <v>365</v>
      </c>
      <c r="AN44" s="569"/>
      <c r="AO44" s="569"/>
      <c r="AP44" s="441"/>
      <c r="AQ44" s="159" t="s">
        <v>356</v>
      </c>
      <c r="AR44" s="128"/>
      <c r="AS44" s="128"/>
      <c r="AT44" s="129"/>
      <c r="AU44" s="571" t="s">
        <v>254</v>
      </c>
      <c r="AV44" s="571"/>
      <c r="AW44" s="571"/>
      <c r="AX44" s="572"/>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70"/>
      <c r="AF45" s="570"/>
      <c r="AG45" s="570"/>
      <c r="AH45" s="570"/>
      <c r="AI45" s="570"/>
      <c r="AJ45" s="570"/>
      <c r="AK45" s="570"/>
      <c r="AL45" s="570"/>
      <c r="AM45" s="570"/>
      <c r="AN45" s="570"/>
      <c r="AO45" s="570"/>
      <c r="AP45" s="444"/>
      <c r="AQ45" s="185"/>
      <c r="AR45" s="186"/>
      <c r="AS45" s="131" t="s">
        <v>357</v>
      </c>
      <c r="AT45" s="132"/>
      <c r="AU45" s="186"/>
      <c r="AV45" s="186"/>
      <c r="AW45" s="429" t="s">
        <v>301</v>
      </c>
      <c r="AX45" s="430"/>
    </row>
    <row r="46" spans="1:50" ht="22.5" customHeight="1">
      <c r="A46" s="434"/>
      <c r="B46" s="432"/>
      <c r="C46" s="432"/>
      <c r="D46" s="432"/>
      <c r="E46" s="432"/>
      <c r="F46" s="433"/>
      <c r="G46" s="582"/>
      <c r="H46" s="1017"/>
      <c r="I46" s="1017"/>
      <c r="J46" s="1017"/>
      <c r="K46" s="1017"/>
      <c r="L46" s="1017"/>
      <c r="M46" s="1017"/>
      <c r="N46" s="1017"/>
      <c r="O46" s="1018"/>
      <c r="P46" s="100"/>
      <c r="Q46" s="545"/>
      <c r="R46" s="545"/>
      <c r="S46" s="545"/>
      <c r="T46" s="545"/>
      <c r="U46" s="545"/>
      <c r="V46" s="545"/>
      <c r="W46" s="545"/>
      <c r="X46" s="546"/>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9"/>
      <c r="H47" s="1020"/>
      <c r="I47" s="1020"/>
      <c r="J47" s="1020"/>
      <c r="K47" s="1020"/>
      <c r="L47" s="1020"/>
      <c r="M47" s="1020"/>
      <c r="N47" s="1020"/>
      <c r="O47" s="1021"/>
      <c r="P47" s="547"/>
      <c r="Q47" s="547"/>
      <c r="R47" s="547"/>
      <c r="S47" s="547"/>
      <c r="T47" s="547"/>
      <c r="U47" s="547"/>
      <c r="V47" s="547"/>
      <c r="W47" s="547"/>
      <c r="X47" s="548"/>
      <c r="Y47" s="419" t="s">
        <v>55</v>
      </c>
      <c r="Z47" s="1026"/>
      <c r="AA47" s="1027"/>
      <c r="AB47" s="537"/>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2"/>
      <c r="H48" s="1023"/>
      <c r="I48" s="1023"/>
      <c r="J48" s="1023"/>
      <c r="K48" s="1023"/>
      <c r="L48" s="1023"/>
      <c r="M48" s="1023"/>
      <c r="N48" s="1023"/>
      <c r="O48" s="1024"/>
      <c r="P48" s="549"/>
      <c r="Q48" s="549"/>
      <c r="R48" s="549"/>
      <c r="S48" s="549"/>
      <c r="T48" s="549"/>
      <c r="U48" s="549"/>
      <c r="V48" s="549"/>
      <c r="W48" s="549"/>
      <c r="X48" s="550"/>
      <c r="Y48" s="1025" t="s">
        <v>14</v>
      </c>
      <c r="Z48" s="1026"/>
      <c r="AA48" s="1027"/>
      <c r="AB48" s="554"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60"/>
      <c r="AA51" s="861"/>
      <c r="AB51" s="441" t="s">
        <v>12</v>
      </c>
      <c r="AC51" s="1039"/>
      <c r="AD51" s="1040"/>
      <c r="AE51" s="569" t="s">
        <v>358</v>
      </c>
      <c r="AF51" s="569"/>
      <c r="AG51" s="569"/>
      <c r="AH51" s="569"/>
      <c r="AI51" s="569" t="s">
        <v>359</v>
      </c>
      <c r="AJ51" s="569"/>
      <c r="AK51" s="569"/>
      <c r="AL51" s="569"/>
      <c r="AM51" s="569" t="s">
        <v>365</v>
      </c>
      <c r="AN51" s="569"/>
      <c r="AO51" s="569"/>
      <c r="AP51" s="441"/>
      <c r="AQ51" s="159" t="s">
        <v>356</v>
      </c>
      <c r="AR51" s="128"/>
      <c r="AS51" s="128"/>
      <c r="AT51" s="129"/>
      <c r="AU51" s="571" t="s">
        <v>254</v>
      </c>
      <c r="AV51" s="571"/>
      <c r="AW51" s="571"/>
      <c r="AX51" s="572"/>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70"/>
      <c r="AF52" s="570"/>
      <c r="AG52" s="570"/>
      <c r="AH52" s="570"/>
      <c r="AI52" s="570"/>
      <c r="AJ52" s="570"/>
      <c r="AK52" s="570"/>
      <c r="AL52" s="570"/>
      <c r="AM52" s="570"/>
      <c r="AN52" s="570"/>
      <c r="AO52" s="570"/>
      <c r="AP52" s="444"/>
      <c r="AQ52" s="185"/>
      <c r="AR52" s="186"/>
      <c r="AS52" s="131" t="s">
        <v>357</v>
      </c>
      <c r="AT52" s="132"/>
      <c r="AU52" s="186"/>
      <c r="AV52" s="186"/>
      <c r="AW52" s="429" t="s">
        <v>301</v>
      </c>
      <c r="AX52" s="430"/>
    </row>
    <row r="53" spans="1:50" ht="22.5" customHeight="1">
      <c r="A53" s="434"/>
      <c r="B53" s="432"/>
      <c r="C53" s="432"/>
      <c r="D53" s="432"/>
      <c r="E53" s="432"/>
      <c r="F53" s="433"/>
      <c r="G53" s="582"/>
      <c r="H53" s="1017"/>
      <c r="I53" s="1017"/>
      <c r="J53" s="1017"/>
      <c r="K53" s="1017"/>
      <c r="L53" s="1017"/>
      <c r="M53" s="1017"/>
      <c r="N53" s="1017"/>
      <c r="O53" s="1018"/>
      <c r="P53" s="100"/>
      <c r="Q53" s="545"/>
      <c r="R53" s="545"/>
      <c r="S53" s="545"/>
      <c r="T53" s="545"/>
      <c r="U53" s="545"/>
      <c r="V53" s="545"/>
      <c r="W53" s="545"/>
      <c r="X53" s="546"/>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9"/>
      <c r="H54" s="1020"/>
      <c r="I54" s="1020"/>
      <c r="J54" s="1020"/>
      <c r="K54" s="1020"/>
      <c r="L54" s="1020"/>
      <c r="M54" s="1020"/>
      <c r="N54" s="1020"/>
      <c r="O54" s="1021"/>
      <c r="P54" s="547"/>
      <c r="Q54" s="547"/>
      <c r="R54" s="547"/>
      <c r="S54" s="547"/>
      <c r="T54" s="547"/>
      <c r="U54" s="547"/>
      <c r="V54" s="547"/>
      <c r="W54" s="547"/>
      <c r="X54" s="548"/>
      <c r="Y54" s="419" t="s">
        <v>55</v>
      </c>
      <c r="Z54" s="1026"/>
      <c r="AA54" s="1027"/>
      <c r="AB54" s="537"/>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2"/>
      <c r="H55" s="1023"/>
      <c r="I55" s="1023"/>
      <c r="J55" s="1023"/>
      <c r="K55" s="1023"/>
      <c r="L55" s="1023"/>
      <c r="M55" s="1023"/>
      <c r="N55" s="1023"/>
      <c r="O55" s="1024"/>
      <c r="P55" s="549"/>
      <c r="Q55" s="549"/>
      <c r="R55" s="549"/>
      <c r="S55" s="549"/>
      <c r="T55" s="549"/>
      <c r="U55" s="549"/>
      <c r="V55" s="549"/>
      <c r="W55" s="549"/>
      <c r="X55" s="550"/>
      <c r="Y55" s="1025" t="s">
        <v>14</v>
      </c>
      <c r="Z55" s="1026"/>
      <c r="AA55" s="1027"/>
      <c r="AB55" s="554"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60"/>
      <c r="AA58" s="861"/>
      <c r="AB58" s="1038" t="s">
        <v>12</v>
      </c>
      <c r="AC58" s="1039"/>
      <c r="AD58" s="1040"/>
      <c r="AE58" s="569" t="s">
        <v>358</v>
      </c>
      <c r="AF58" s="569"/>
      <c r="AG58" s="569"/>
      <c r="AH58" s="569"/>
      <c r="AI58" s="569" t="s">
        <v>359</v>
      </c>
      <c r="AJ58" s="569"/>
      <c r="AK58" s="569"/>
      <c r="AL58" s="569"/>
      <c r="AM58" s="569" t="s">
        <v>365</v>
      </c>
      <c r="AN58" s="569"/>
      <c r="AO58" s="569"/>
      <c r="AP58" s="441"/>
      <c r="AQ58" s="159" t="s">
        <v>356</v>
      </c>
      <c r="AR58" s="128"/>
      <c r="AS58" s="128"/>
      <c r="AT58" s="129"/>
      <c r="AU58" s="571" t="s">
        <v>254</v>
      </c>
      <c r="AV58" s="571"/>
      <c r="AW58" s="571"/>
      <c r="AX58" s="572"/>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70"/>
      <c r="AF59" s="570"/>
      <c r="AG59" s="570"/>
      <c r="AH59" s="570"/>
      <c r="AI59" s="570"/>
      <c r="AJ59" s="570"/>
      <c r="AK59" s="570"/>
      <c r="AL59" s="570"/>
      <c r="AM59" s="570"/>
      <c r="AN59" s="570"/>
      <c r="AO59" s="570"/>
      <c r="AP59" s="444"/>
      <c r="AQ59" s="185"/>
      <c r="AR59" s="186"/>
      <c r="AS59" s="131" t="s">
        <v>357</v>
      </c>
      <c r="AT59" s="132"/>
      <c r="AU59" s="186"/>
      <c r="AV59" s="186"/>
      <c r="AW59" s="429" t="s">
        <v>301</v>
      </c>
      <c r="AX59" s="430"/>
    </row>
    <row r="60" spans="1:50" ht="22.5" customHeight="1">
      <c r="A60" s="434"/>
      <c r="B60" s="432"/>
      <c r="C60" s="432"/>
      <c r="D60" s="432"/>
      <c r="E60" s="432"/>
      <c r="F60" s="433"/>
      <c r="G60" s="582"/>
      <c r="H60" s="1017"/>
      <c r="I60" s="1017"/>
      <c r="J60" s="1017"/>
      <c r="K60" s="1017"/>
      <c r="L60" s="1017"/>
      <c r="M60" s="1017"/>
      <c r="N60" s="1017"/>
      <c r="O60" s="1018"/>
      <c r="P60" s="100"/>
      <c r="Q60" s="545"/>
      <c r="R60" s="545"/>
      <c r="S60" s="545"/>
      <c r="T60" s="545"/>
      <c r="U60" s="545"/>
      <c r="V60" s="545"/>
      <c r="W60" s="545"/>
      <c r="X60" s="546"/>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9"/>
      <c r="H61" s="1020"/>
      <c r="I61" s="1020"/>
      <c r="J61" s="1020"/>
      <c r="K61" s="1020"/>
      <c r="L61" s="1020"/>
      <c r="M61" s="1020"/>
      <c r="N61" s="1020"/>
      <c r="O61" s="1021"/>
      <c r="P61" s="547"/>
      <c r="Q61" s="547"/>
      <c r="R61" s="547"/>
      <c r="S61" s="547"/>
      <c r="T61" s="547"/>
      <c r="U61" s="547"/>
      <c r="V61" s="547"/>
      <c r="W61" s="547"/>
      <c r="X61" s="548"/>
      <c r="Y61" s="419" t="s">
        <v>55</v>
      </c>
      <c r="Z61" s="1026"/>
      <c r="AA61" s="1027"/>
      <c r="AB61" s="537"/>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2"/>
      <c r="H62" s="1023"/>
      <c r="I62" s="1023"/>
      <c r="J62" s="1023"/>
      <c r="K62" s="1023"/>
      <c r="L62" s="1023"/>
      <c r="M62" s="1023"/>
      <c r="N62" s="1023"/>
      <c r="O62" s="1024"/>
      <c r="P62" s="549"/>
      <c r="Q62" s="549"/>
      <c r="R62" s="549"/>
      <c r="S62" s="549"/>
      <c r="T62" s="549"/>
      <c r="U62" s="549"/>
      <c r="V62" s="549"/>
      <c r="W62" s="549"/>
      <c r="X62" s="550"/>
      <c r="Y62" s="1025" t="s">
        <v>14</v>
      </c>
      <c r="Z62" s="1026"/>
      <c r="AA62" s="1027"/>
      <c r="AB62" s="554"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60"/>
      <c r="AA65" s="861"/>
      <c r="AB65" s="1038" t="s">
        <v>12</v>
      </c>
      <c r="AC65" s="1039"/>
      <c r="AD65" s="1040"/>
      <c r="AE65" s="569" t="s">
        <v>358</v>
      </c>
      <c r="AF65" s="569"/>
      <c r="AG65" s="569"/>
      <c r="AH65" s="569"/>
      <c r="AI65" s="569" t="s">
        <v>359</v>
      </c>
      <c r="AJ65" s="569"/>
      <c r="AK65" s="569"/>
      <c r="AL65" s="569"/>
      <c r="AM65" s="569" t="s">
        <v>365</v>
      </c>
      <c r="AN65" s="569"/>
      <c r="AO65" s="569"/>
      <c r="AP65" s="441"/>
      <c r="AQ65" s="159" t="s">
        <v>356</v>
      </c>
      <c r="AR65" s="128"/>
      <c r="AS65" s="128"/>
      <c r="AT65" s="129"/>
      <c r="AU65" s="571" t="s">
        <v>254</v>
      </c>
      <c r="AV65" s="571"/>
      <c r="AW65" s="571"/>
      <c r="AX65" s="572"/>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70"/>
      <c r="AF66" s="570"/>
      <c r="AG66" s="570"/>
      <c r="AH66" s="570"/>
      <c r="AI66" s="570"/>
      <c r="AJ66" s="570"/>
      <c r="AK66" s="570"/>
      <c r="AL66" s="570"/>
      <c r="AM66" s="570"/>
      <c r="AN66" s="570"/>
      <c r="AO66" s="570"/>
      <c r="AP66" s="444"/>
      <c r="AQ66" s="185"/>
      <c r="AR66" s="186"/>
      <c r="AS66" s="131" t="s">
        <v>357</v>
      </c>
      <c r="AT66" s="132"/>
      <c r="AU66" s="186"/>
      <c r="AV66" s="186"/>
      <c r="AW66" s="429" t="s">
        <v>301</v>
      </c>
      <c r="AX66" s="430"/>
    </row>
    <row r="67" spans="1:50" ht="22.5" customHeight="1">
      <c r="A67" s="434"/>
      <c r="B67" s="432"/>
      <c r="C67" s="432"/>
      <c r="D67" s="432"/>
      <c r="E67" s="432"/>
      <c r="F67" s="433"/>
      <c r="G67" s="582"/>
      <c r="H67" s="1017"/>
      <c r="I67" s="1017"/>
      <c r="J67" s="1017"/>
      <c r="K67" s="1017"/>
      <c r="L67" s="1017"/>
      <c r="M67" s="1017"/>
      <c r="N67" s="1017"/>
      <c r="O67" s="1018"/>
      <c r="P67" s="100"/>
      <c r="Q67" s="545"/>
      <c r="R67" s="545"/>
      <c r="S67" s="545"/>
      <c r="T67" s="545"/>
      <c r="U67" s="545"/>
      <c r="V67" s="545"/>
      <c r="W67" s="545"/>
      <c r="X67" s="546"/>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9"/>
      <c r="H68" s="1020"/>
      <c r="I68" s="1020"/>
      <c r="J68" s="1020"/>
      <c r="K68" s="1020"/>
      <c r="L68" s="1020"/>
      <c r="M68" s="1020"/>
      <c r="N68" s="1020"/>
      <c r="O68" s="1021"/>
      <c r="P68" s="547"/>
      <c r="Q68" s="547"/>
      <c r="R68" s="547"/>
      <c r="S68" s="547"/>
      <c r="T68" s="547"/>
      <c r="U68" s="547"/>
      <c r="V68" s="547"/>
      <c r="W68" s="547"/>
      <c r="X68" s="548"/>
      <c r="Y68" s="419" t="s">
        <v>55</v>
      </c>
      <c r="Z68" s="1026"/>
      <c r="AA68" s="1027"/>
      <c r="AB68" s="537"/>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2"/>
      <c r="H69" s="1023"/>
      <c r="I69" s="1023"/>
      <c r="J69" s="1023"/>
      <c r="K69" s="1023"/>
      <c r="L69" s="1023"/>
      <c r="M69" s="1023"/>
      <c r="N69" s="1023"/>
      <c r="O69" s="1024"/>
      <c r="P69" s="549"/>
      <c r="Q69" s="549"/>
      <c r="R69" s="549"/>
      <c r="S69" s="549"/>
      <c r="T69" s="549"/>
      <c r="U69" s="549"/>
      <c r="V69" s="549"/>
      <c r="W69" s="549"/>
      <c r="X69" s="550"/>
      <c r="Y69" s="419" t="s">
        <v>14</v>
      </c>
      <c r="Z69" s="1026"/>
      <c r="AA69" s="1027"/>
      <c r="AB69" s="57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46" t="s">
        <v>18</v>
      </c>
      <c r="H3" s="698"/>
      <c r="I3" s="698"/>
      <c r="J3" s="698"/>
      <c r="K3" s="698"/>
      <c r="L3" s="697" t="s">
        <v>19</v>
      </c>
      <c r="M3" s="698"/>
      <c r="N3" s="698"/>
      <c r="O3" s="698"/>
      <c r="P3" s="698"/>
      <c r="Q3" s="698"/>
      <c r="R3" s="698"/>
      <c r="S3" s="698"/>
      <c r="T3" s="698"/>
      <c r="U3" s="698"/>
      <c r="V3" s="698"/>
      <c r="W3" s="698"/>
      <c r="X3" s="699"/>
      <c r="Y3" s="622" t="s">
        <v>20</v>
      </c>
      <c r="Z3" s="623"/>
      <c r="AA3" s="623"/>
      <c r="AB3" s="829"/>
      <c r="AC3" s="846"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c r="A4" s="1056"/>
      <c r="B4" s="1057"/>
      <c r="C4" s="1057"/>
      <c r="D4" s="1057"/>
      <c r="E4" s="1057"/>
      <c r="F4" s="1058"/>
      <c r="G4" s="700"/>
      <c r="H4" s="701"/>
      <c r="I4" s="701"/>
      <c r="J4" s="701"/>
      <c r="K4" s="702"/>
      <c r="L4" s="694"/>
      <c r="M4" s="695"/>
      <c r="N4" s="695"/>
      <c r="O4" s="695"/>
      <c r="P4" s="695"/>
      <c r="Q4" s="695"/>
      <c r="R4" s="695"/>
      <c r="S4" s="695"/>
      <c r="T4" s="695"/>
      <c r="U4" s="695"/>
      <c r="V4" s="695"/>
      <c r="W4" s="695"/>
      <c r="X4" s="696"/>
      <c r="Y4" s="413"/>
      <c r="Z4" s="414"/>
      <c r="AA4" s="414"/>
      <c r="AB4" s="836"/>
      <c r="AC4" s="700"/>
      <c r="AD4" s="701"/>
      <c r="AE4" s="701"/>
      <c r="AF4" s="701"/>
      <c r="AG4" s="702"/>
      <c r="AH4" s="694"/>
      <c r="AI4" s="695"/>
      <c r="AJ4" s="695"/>
      <c r="AK4" s="695"/>
      <c r="AL4" s="695"/>
      <c r="AM4" s="695"/>
      <c r="AN4" s="695"/>
      <c r="AO4" s="695"/>
      <c r="AP4" s="695"/>
      <c r="AQ4" s="695"/>
      <c r="AR4" s="695"/>
      <c r="AS4" s="695"/>
      <c r="AT4" s="696"/>
      <c r="AU4" s="413"/>
      <c r="AV4" s="414"/>
      <c r="AW4" s="414"/>
      <c r="AX4" s="415"/>
    </row>
    <row r="5" spans="1:50" ht="24.75" customHeight="1">
      <c r="A5" s="1056"/>
      <c r="B5" s="1057"/>
      <c r="C5" s="1057"/>
      <c r="D5" s="1057"/>
      <c r="E5" s="1057"/>
      <c r="F5" s="1058"/>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c r="A6" s="1056"/>
      <c r="B6" s="1057"/>
      <c r="C6" s="1057"/>
      <c r="D6" s="1057"/>
      <c r="E6" s="1057"/>
      <c r="F6" s="1058"/>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c r="A7" s="1056"/>
      <c r="B7" s="1057"/>
      <c r="C7" s="1057"/>
      <c r="D7" s="1057"/>
      <c r="E7" s="1057"/>
      <c r="F7" s="1058"/>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c r="A8" s="1056"/>
      <c r="B8" s="1057"/>
      <c r="C8" s="1057"/>
      <c r="D8" s="1057"/>
      <c r="E8" s="1057"/>
      <c r="F8" s="1058"/>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c r="A9" s="1056"/>
      <c r="B9" s="1057"/>
      <c r="C9" s="1057"/>
      <c r="D9" s="1057"/>
      <c r="E9" s="1057"/>
      <c r="F9" s="1058"/>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c r="A10" s="1056"/>
      <c r="B10" s="1057"/>
      <c r="C10" s="1057"/>
      <c r="D10" s="1057"/>
      <c r="E10" s="1057"/>
      <c r="F10" s="1058"/>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c r="A11" s="1056"/>
      <c r="B11" s="1057"/>
      <c r="C11" s="1057"/>
      <c r="D11" s="1057"/>
      <c r="E11" s="1057"/>
      <c r="F11" s="1058"/>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c r="A12" s="1056"/>
      <c r="B12" s="1057"/>
      <c r="C12" s="1057"/>
      <c r="D12" s="1057"/>
      <c r="E12" s="1057"/>
      <c r="F12" s="1058"/>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c r="A13" s="1056"/>
      <c r="B13" s="1057"/>
      <c r="C13" s="1057"/>
      <c r="D13" s="1057"/>
      <c r="E13" s="1057"/>
      <c r="F13" s="1058"/>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56"/>
      <c r="B14" s="1057"/>
      <c r="C14" s="1057"/>
      <c r="D14" s="1057"/>
      <c r="E14" s="1057"/>
      <c r="F14" s="1058"/>
      <c r="G14" s="857" t="s">
        <v>21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c r="A15" s="1056"/>
      <c r="B15" s="1057"/>
      <c r="C15" s="1057"/>
      <c r="D15" s="1057"/>
      <c r="E15" s="1057"/>
      <c r="F15" s="1058"/>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4"/>
    </row>
    <row r="16" spans="1:50" ht="25.5" customHeight="1">
      <c r="A16" s="1056"/>
      <c r="B16" s="1057"/>
      <c r="C16" s="1057"/>
      <c r="D16" s="1057"/>
      <c r="E16" s="1057"/>
      <c r="F16" s="1058"/>
      <c r="G16" s="846"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29"/>
      <c r="AC16" s="846"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c r="A17" s="1056"/>
      <c r="B17" s="1057"/>
      <c r="C17" s="1057"/>
      <c r="D17" s="1057"/>
      <c r="E17" s="1057"/>
      <c r="F17" s="1058"/>
      <c r="G17" s="700"/>
      <c r="H17" s="701"/>
      <c r="I17" s="701"/>
      <c r="J17" s="701"/>
      <c r="K17" s="702"/>
      <c r="L17" s="694"/>
      <c r="M17" s="695"/>
      <c r="N17" s="695"/>
      <c r="O17" s="695"/>
      <c r="P17" s="695"/>
      <c r="Q17" s="695"/>
      <c r="R17" s="695"/>
      <c r="S17" s="695"/>
      <c r="T17" s="695"/>
      <c r="U17" s="695"/>
      <c r="V17" s="695"/>
      <c r="W17" s="695"/>
      <c r="X17" s="696"/>
      <c r="Y17" s="413"/>
      <c r="Z17" s="414"/>
      <c r="AA17" s="414"/>
      <c r="AB17" s="836"/>
      <c r="AC17" s="700"/>
      <c r="AD17" s="701"/>
      <c r="AE17" s="701"/>
      <c r="AF17" s="701"/>
      <c r="AG17" s="702"/>
      <c r="AH17" s="694"/>
      <c r="AI17" s="695"/>
      <c r="AJ17" s="695"/>
      <c r="AK17" s="695"/>
      <c r="AL17" s="695"/>
      <c r="AM17" s="695"/>
      <c r="AN17" s="695"/>
      <c r="AO17" s="695"/>
      <c r="AP17" s="695"/>
      <c r="AQ17" s="695"/>
      <c r="AR17" s="695"/>
      <c r="AS17" s="695"/>
      <c r="AT17" s="696"/>
      <c r="AU17" s="413"/>
      <c r="AV17" s="414"/>
      <c r="AW17" s="414"/>
      <c r="AX17" s="415"/>
    </row>
    <row r="18" spans="1:50" ht="24.75" customHeight="1">
      <c r="A18" s="1056"/>
      <c r="B18" s="1057"/>
      <c r="C18" s="1057"/>
      <c r="D18" s="1057"/>
      <c r="E18" s="1057"/>
      <c r="F18" s="1058"/>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c r="A19" s="1056"/>
      <c r="B19" s="1057"/>
      <c r="C19" s="1057"/>
      <c r="D19" s="1057"/>
      <c r="E19" s="1057"/>
      <c r="F19" s="1058"/>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c r="A20" s="1056"/>
      <c r="B20" s="1057"/>
      <c r="C20" s="1057"/>
      <c r="D20" s="1057"/>
      <c r="E20" s="1057"/>
      <c r="F20" s="1058"/>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c r="A21" s="1056"/>
      <c r="B21" s="1057"/>
      <c r="C21" s="1057"/>
      <c r="D21" s="1057"/>
      <c r="E21" s="1057"/>
      <c r="F21" s="1058"/>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c r="A22" s="1056"/>
      <c r="B22" s="1057"/>
      <c r="C22" s="1057"/>
      <c r="D22" s="1057"/>
      <c r="E22" s="1057"/>
      <c r="F22" s="1058"/>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c r="A23" s="1056"/>
      <c r="B23" s="1057"/>
      <c r="C23" s="1057"/>
      <c r="D23" s="1057"/>
      <c r="E23" s="1057"/>
      <c r="F23" s="1058"/>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c r="A24" s="1056"/>
      <c r="B24" s="1057"/>
      <c r="C24" s="1057"/>
      <c r="D24" s="1057"/>
      <c r="E24" s="1057"/>
      <c r="F24" s="1058"/>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c r="A25" s="1056"/>
      <c r="B25" s="1057"/>
      <c r="C25" s="1057"/>
      <c r="D25" s="1057"/>
      <c r="E25" s="1057"/>
      <c r="F25" s="1058"/>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c r="A26" s="1056"/>
      <c r="B26" s="1057"/>
      <c r="C26" s="1057"/>
      <c r="D26" s="1057"/>
      <c r="E26" s="1057"/>
      <c r="F26" s="1058"/>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56"/>
      <c r="B27" s="1057"/>
      <c r="C27" s="1057"/>
      <c r="D27" s="1057"/>
      <c r="E27" s="1057"/>
      <c r="F27" s="1058"/>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56"/>
      <c r="B28" s="1057"/>
      <c r="C28" s="1057"/>
      <c r="D28" s="1057"/>
      <c r="E28" s="1057"/>
      <c r="F28" s="1058"/>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4"/>
    </row>
    <row r="29" spans="1:50" ht="24.75" customHeight="1">
      <c r="A29" s="1056"/>
      <c r="B29" s="1057"/>
      <c r="C29" s="1057"/>
      <c r="D29" s="1057"/>
      <c r="E29" s="1057"/>
      <c r="F29" s="1058"/>
      <c r="G29" s="846"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29"/>
      <c r="AC29" s="846"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c r="A30" s="1056"/>
      <c r="B30" s="1057"/>
      <c r="C30" s="1057"/>
      <c r="D30" s="1057"/>
      <c r="E30" s="1057"/>
      <c r="F30" s="1058"/>
      <c r="G30" s="700"/>
      <c r="H30" s="701"/>
      <c r="I30" s="701"/>
      <c r="J30" s="701"/>
      <c r="K30" s="702"/>
      <c r="L30" s="694"/>
      <c r="M30" s="695"/>
      <c r="N30" s="695"/>
      <c r="O30" s="695"/>
      <c r="P30" s="695"/>
      <c r="Q30" s="695"/>
      <c r="R30" s="695"/>
      <c r="S30" s="695"/>
      <c r="T30" s="695"/>
      <c r="U30" s="695"/>
      <c r="V30" s="695"/>
      <c r="W30" s="695"/>
      <c r="X30" s="696"/>
      <c r="Y30" s="413"/>
      <c r="Z30" s="414"/>
      <c r="AA30" s="414"/>
      <c r="AB30" s="836"/>
      <c r="AC30" s="700"/>
      <c r="AD30" s="701"/>
      <c r="AE30" s="701"/>
      <c r="AF30" s="701"/>
      <c r="AG30" s="702"/>
      <c r="AH30" s="694"/>
      <c r="AI30" s="695"/>
      <c r="AJ30" s="695"/>
      <c r="AK30" s="695"/>
      <c r="AL30" s="695"/>
      <c r="AM30" s="695"/>
      <c r="AN30" s="695"/>
      <c r="AO30" s="695"/>
      <c r="AP30" s="695"/>
      <c r="AQ30" s="695"/>
      <c r="AR30" s="695"/>
      <c r="AS30" s="695"/>
      <c r="AT30" s="696"/>
      <c r="AU30" s="413"/>
      <c r="AV30" s="414"/>
      <c r="AW30" s="414"/>
      <c r="AX30" s="415"/>
    </row>
    <row r="31" spans="1:50" ht="24.75" customHeight="1">
      <c r="A31" s="1056"/>
      <c r="B31" s="1057"/>
      <c r="C31" s="1057"/>
      <c r="D31" s="1057"/>
      <c r="E31" s="1057"/>
      <c r="F31" s="1058"/>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c r="A32" s="1056"/>
      <c r="B32" s="1057"/>
      <c r="C32" s="1057"/>
      <c r="D32" s="1057"/>
      <c r="E32" s="1057"/>
      <c r="F32" s="1058"/>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c r="A33" s="1056"/>
      <c r="B33" s="1057"/>
      <c r="C33" s="1057"/>
      <c r="D33" s="1057"/>
      <c r="E33" s="1057"/>
      <c r="F33" s="1058"/>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c r="A34" s="1056"/>
      <c r="B34" s="1057"/>
      <c r="C34" s="1057"/>
      <c r="D34" s="1057"/>
      <c r="E34" s="1057"/>
      <c r="F34" s="1058"/>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c r="A35" s="1056"/>
      <c r="B35" s="1057"/>
      <c r="C35" s="1057"/>
      <c r="D35" s="1057"/>
      <c r="E35" s="1057"/>
      <c r="F35" s="1058"/>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c r="A36" s="1056"/>
      <c r="B36" s="1057"/>
      <c r="C36" s="1057"/>
      <c r="D36" s="1057"/>
      <c r="E36" s="1057"/>
      <c r="F36" s="1058"/>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c r="A37" s="1056"/>
      <c r="B37" s="1057"/>
      <c r="C37" s="1057"/>
      <c r="D37" s="1057"/>
      <c r="E37" s="1057"/>
      <c r="F37" s="1058"/>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c r="A38" s="1056"/>
      <c r="B38" s="1057"/>
      <c r="C38" s="1057"/>
      <c r="D38" s="1057"/>
      <c r="E38" s="1057"/>
      <c r="F38" s="1058"/>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c r="A39" s="1056"/>
      <c r="B39" s="1057"/>
      <c r="C39" s="1057"/>
      <c r="D39" s="1057"/>
      <c r="E39" s="1057"/>
      <c r="F39" s="1058"/>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56"/>
      <c r="B40" s="1057"/>
      <c r="C40" s="1057"/>
      <c r="D40" s="1057"/>
      <c r="E40" s="1057"/>
      <c r="F40" s="1058"/>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56"/>
      <c r="B41" s="1057"/>
      <c r="C41" s="1057"/>
      <c r="D41" s="1057"/>
      <c r="E41" s="1057"/>
      <c r="F41" s="1058"/>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4"/>
    </row>
    <row r="42" spans="1:50" ht="24.75" customHeight="1">
      <c r="A42" s="1056"/>
      <c r="B42" s="1057"/>
      <c r="C42" s="1057"/>
      <c r="D42" s="1057"/>
      <c r="E42" s="1057"/>
      <c r="F42" s="1058"/>
      <c r="G42" s="846"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29"/>
      <c r="AC42" s="846"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c r="A43" s="1056"/>
      <c r="B43" s="1057"/>
      <c r="C43" s="1057"/>
      <c r="D43" s="1057"/>
      <c r="E43" s="1057"/>
      <c r="F43" s="1058"/>
      <c r="G43" s="700"/>
      <c r="H43" s="701"/>
      <c r="I43" s="701"/>
      <c r="J43" s="701"/>
      <c r="K43" s="702"/>
      <c r="L43" s="694"/>
      <c r="M43" s="695"/>
      <c r="N43" s="695"/>
      <c r="O43" s="695"/>
      <c r="P43" s="695"/>
      <c r="Q43" s="695"/>
      <c r="R43" s="695"/>
      <c r="S43" s="695"/>
      <c r="T43" s="695"/>
      <c r="U43" s="695"/>
      <c r="V43" s="695"/>
      <c r="W43" s="695"/>
      <c r="X43" s="696"/>
      <c r="Y43" s="413"/>
      <c r="Z43" s="414"/>
      <c r="AA43" s="414"/>
      <c r="AB43" s="836"/>
      <c r="AC43" s="700"/>
      <c r="AD43" s="701"/>
      <c r="AE43" s="701"/>
      <c r="AF43" s="701"/>
      <c r="AG43" s="702"/>
      <c r="AH43" s="694"/>
      <c r="AI43" s="695"/>
      <c r="AJ43" s="695"/>
      <c r="AK43" s="695"/>
      <c r="AL43" s="695"/>
      <c r="AM43" s="695"/>
      <c r="AN43" s="695"/>
      <c r="AO43" s="695"/>
      <c r="AP43" s="695"/>
      <c r="AQ43" s="695"/>
      <c r="AR43" s="695"/>
      <c r="AS43" s="695"/>
      <c r="AT43" s="696"/>
      <c r="AU43" s="413"/>
      <c r="AV43" s="414"/>
      <c r="AW43" s="414"/>
      <c r="AX43" s="415"/>
    </row>
    <row r="44" spans="1:50" ht="24.75" customHeight="1">
      <c r="A44" s="1056"/>
      <c r="B44" s="1057"/>
      <c r="C44" s="1057"/>
      <c r="D44" s="1057"/>
      <c r="E44" s="1057"/>
      <c r="F44" s="1058"/>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c r="A45" s="1056"/>
      <c r="B45" s="1057"/>
      <c r="C45" s="1057"/>
      <c r="D45" s="1057"/>
      <c r="E45" s="1057"/>
      <c r="F45" s="1058"/>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c r="A46" s="1056"/>
      <c r="B46" s="1057"/>
      <c r="C46" s="1057"/>
      <c r="D46" s="1057"/>
      <c r="E46" s="1057"/>
      <c r="F46" s="1058"/>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c r="A47" s="1056"/>
      <c r="B47" s="1057"/>
      <c r="C47" s="1057"/>
      <c r="D47" s="1057"/>
      <c r="E47" s="1057"/>
      <c r="F47" s="1058"/>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c r="A48" s="1056"/>
      <c r="B48" s="1057"/>
      <c r="C48" s="1057"/>
      <c r="D48" s="1057"/>
      <c r="E48" s="1057"/>
      <c r="F48" s="1058"/>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c r="A49" s="1056"/>
      <c r="B49" s="1057"/>
      <c r="C49" s="1057"/>
      <c r="D49" s="1057"/>
      <c r="E49" s="1057"/>
      <c r="F49" s="1058"/>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c r="A50" s="1056"/>
      <c r="B50" s="1057"/>
      <c r="C50" s="1057"/>
      <c r="D50" s="1057"/>
      <c r="E50" s="1057"/>
      <c r="F50" s="1058"/>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c r="A51" s="1056"/>
      <c r="B51" s="1057"/>
      <c r="C51" s="1057"/>
      <c r="D51" s="1057"/>
      <c r="E51" s="1057"/>
      <c r="F51" s="1058"/>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c r="A52" s="1056"/>
      <c r="B52" s="1057"/>
      <c r="C52" s="1057"/>
      <c r="D52" s="1057"/>
      <c r="E52" s="1057"/>
      <c r="F52" s="1058"/>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29</v>
      </c>
      <c r="B55" s="1063"/>
      <c r="C55" s="1063"/>
      <c r="D55" s="1063"/>
      <c r="E55" s="1063"/>
      <c r="F55" s="1064"/>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4"/>
    </row>
    <row r="56" spans="1:50" ht="24.75" customHeight="1">
      <c r="A56" s="1056"/>
      <c r="B56" s="1057"/>
      <c r="C56" s="1057"/>
      <c r="D56" s="1057"/>
      <c r="E56" s="1057"/>
      <c r="F56" s="1058"/>
      <c r="G56" s="846"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29"/>
      <c r="AC56" s="846"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c r="A57" s="1056"/>
      <c r="B57" s="1057"/>
      <c r="C57" s="1057"/>
      <c r="D57" s="1057"/>
      <c r="E57" s="1057"/>
      <c r="F57" s="1058"/>
      <c r="G57" s="700"/>
      <c r="H57" s="701"/>
      <c r="I57" s="701"/>
      <c r="J57" s="701"/>
      <c r="K57" s="702"/>
      <c r="L57" s="694"/>
      <c r="M57" s="695"/>
      <c r="N57" s="695"/>
      <c r="O57" s="695"/>
      <c r="P57" s="695"/>
      <c r="Q57" s="695"/>
      <c r="R57" s="695"/>
      <c r="S57" s="695"/>
      <c r="T57" s="695"/>
      <c r="U57" s="695"/>
      <c r="V57" s="695"/>
      <c r="W57" s="695"/>
      <c r="X57" s="696"/>
      <c r="Y57" s="413"/>
      <c r="Z57" s="414"/>
      <c r="AA57" s="414"/>
      <c r="AB57" s="836"/>
      <c r="AC57" s="700"/>
      <c r="AD57" s="701"/>
      <c r="AE57" s="701"/>
      <c r="AF57" s="701"/>
      <c r="AG57" s="702"/>
      <c r="AH57" s="694"/>
      <c r="AI57" s="695"/>
      <c r="AJ57" s="695"/>
      <c r="AK57" s="695"/>
      <c r="AL57" s="695"/>
      <c r="AM57" s="695"/>
      <c r="AN57" s="695"/>
      <c r="AO57" s="695"/>
      <c r="AP57" s="695"/>
      <c r="AQ57" s="695"/>
      <c r="AR57" s="695"/>
      <c r="AS57" s="695"/>
      <c r="AT57" s="696"/>
      <c r="AU57" s="413"/>
      <c r="AV57" s="414"/>
      <c r="AW57" s="414"/>
      <c r="AX57" s="415"/>
    </row>
    <row r="58" spans="1:50" ht="24.75" customHeight="1">
      <c r="A58" s="1056"/>
      <c r="B58" s="1057"/>
      <c r="C58" s="1057"/>
      <c r="D58" s="1057"/>
      <c r="E58" s="1057"/>
      <c r="F58" s="1058"/>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c r="A59" s="1056"/>
      <c r="B59" s="1057"/>
      <c r="C59" s="1057"/>
      <c r="D59" s="1057"/>
      <c r="E59" s="1057"/>
      <c r="F59" s="1058"/>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c r="A60" s="1056"/>
      <c r="B60" s="1057"/>
      <c r="C60" s="1057"/>
      <c r="D60" s="1057"/>
      <c r="E60" s="1057"/>
      <c r="F60" s="1058"/>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c r="A61" s="1056"/>
      <c r="B61" s="1057"/>
      <c r="C61" s="1057"/>
      <c r="D61" s="1057"/>
      <c r="E61" s="1057"/>
      <c r="F61" s="1058"/>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c r="A62" s="1056"/>
      <c r="B62" s="1057"/>
      <c r="C62" s="1057"/>
      <c r="D62" s="1057"/>
      <c r="E62" s="1057"/>
      <c r="F62" s="1058"/>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c r="A63" s="1056"/>
      <c r="B63" s="1057"/>
      <c r="C63" s="1057"/>
      <c r="D63" s="1057"/>
      <c r="E63" s="1057"/>
      <c r="F63" s="1058"/>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c r="A64" s="1056"/>
      <c r="B64" s="1057"/>
      <c r="C64" s="1057"/>
      <c r="D64" s="1057"/>
      <c r="E64" s="1057"/>
      <c r="F64" s="1058"/>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c r="A65" s="1056"/>
      <c r="B65" s="1057"/>
      <c r="C65" s="1057"/>
      <c r="D65" s="1057"/>
      <c r="E65" s="1057"/>
      <c r="F65" s="1058"/>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c r="A66" s="1056"/>
      <c r="B66" s="1057"/>
      <c r="C66" s="1057"/>
      <c r="D66" s="1057"/>
      <c r="E66" s="1057"/>
      <c r="F66" s="1058"/>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56"/>
      <c r="B67" s="1057"/>
      <c r="C67" s="1057"/>
      <c r="D67" s="1057"/>
      <c r="E67" s="1057"/>
      <c r="F67" s="1058"/>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56"/>
      <c r="B68" s="1057"/>
      <c r="C68" s="1057"/>
      <c r="D68" s="1057"/>
      <c r="E68" s="1057"/>
      <c r="F68" s="1058"/>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4"/>
    </row>
    <row r="69" spans="1:50" ht="25.5" customHeight="1">
      <c r="A69" s="1056"/>
      <c r="B69" s="1057"/>
      <c r="C69" s="1057"/>
      <c r="D69" s="1057"/>
      <c r="E69" s="1057"/>
      <c r="F69" s="1058"/>
      <c r="G69" s="846"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29"/>
      <c r="AC69" s="846"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c r="A70" s="1056"/>
      <c r="B70" s="1057"/>
      <c r="C70" s="1057"/>
      <c r="D70" s="1057"/>
      <c r="E70" s="1057"/>
      <c r="F70" s="1058"/>
      <c r="G70" s="700"/>
      <c r="H70" s="701"/>
      <c r="I70" s="701"/>
      <c r="J70" s="701"/>
      <c r="K70" s="702"/>
      <c r="L70" s="694"/>
      <c r="M70" s="695"/>
      <c r="N70" s="695"/>
      <c r="O70" s="695"/>
      <c r="P70" s="695"/>
      <c r="Q70" s="695"/>
      <c r="R70" s="695"/>
      <c r="S70" s="695"/>
      <c r="T70" s="695"/>
      <c r="U70" s="695"/>
      <c r="V70" s="695"/>
      <c r="W70" s="695"/>
      <c r="X70" s="696"/>
      <c r="Y70" s="413"/>
      <c r="Z70" s="414"/>
      <c r="AA70" s="414"/>
      <c r="AB70" s="836"/>
      <c r="AC70" s="700"/>
      <c r="AD70" s="701"/>
      <c r="AE70" s="701"/>
      <c r="AF70" s="701"/>
      <c r="AG70" s="702"/>
      <c r="AH70" s="694"/>
      <c r="AI70" s="695"/>
      <c r="AJ70" s="695"/>
      <c r="AK70" s="695"/>
      <c r="AL70" s="695"/>
      <c r="AM70" s="695"/>
      <c r="AN70" s="695"/>
      <c r="AO70" s="695"/>
      <c r="AP70" s="695"/>
      <c r="AQ70" s="695"/>
      <c r="AR70" s="695"/>
      <c r="AS70" s="695"/>
      <c r="AT70" s="696"/>
      <c r="AU70" s="413"/>
      <c r="AV70" s="414"/>
      <c r="AW70" s="414"/>
      <c r="AX70" s="415"/>
    </row>
    <row r="71" spans="1:50" ht="24.75" customHeight="1">
      <c r="A71" s="1056"/>
      <c r="B71" s="1057"/>
      <c r="C71" s="1057"/>
      <c r="D71" s="1057"/>
      <c r="E71" s="1057"/>
      <c r="F71" s="1058"/>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c r="A72" s="1056"/>
      <c r="B72" s="1057"/>
      <c r="C72" s="1057"/>
      <c r="D72" s="1057"/>
      <c r="E72" s="1057"/>
      <c r="F72" s="1058"/>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c r="A73" s="1056"/>
      <c r="B73" s="1057"/>
      <c r="C73" s="1057"/>
      <c r="D73" s="1057"/>
      <c r="E73" s="1057"/>
      <c r="F73" s="1058"/>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c r="A74" s="1056"/>
      <c r="B74" s="1057"/>
      <c r="C74" s="1057"/>
      <c r="D74" s="1057"/>
      <c r="E74" s="1057"/>
      <c r="F74" s="1058"/>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c r="A75" s="1056"/>
      <c r="B75" s="1057"/>
      <c r="C75" s="1057"/>
      <c r="D75" s="1057"/>
      <c r="E75" s="1057"/>
      <c r="F75" s="1058"/>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c r="A76" s="1056"/>
      <c r="B76" s="1057"/>
      <c r="C76" s="1057"/>
      <c r="D76" s="1057"/>
      <c r="E76" s="1057"/>
      <c r="F76" s="1058"/>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c r="A77" s="1056"/>
      <c r="B77" s="1057"/>
      <c r="C77" s="1057"/>
      <c r="D77" s="1057"/>
      <c r="E77" s="1057"/>
      <c r="F77" s="1058"/>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c r="A78" s="1056"/>
      <c r="B78" s="1057"/>
      <c r="C78" s="1057"/>
      <c r="D78" s="1057"/>
      <c r="E78" s="1057"/>
      <c r="F78" s="1058"/>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c r="A79" s="1056"/>
      <c r="B79" s="1057"/>
      <c r="C79" s="1057"/>
      <c r="D79" s="1057"/>
      <c r="E79" s="1057"/>
      <c r="F79" s="1058"/>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56"/>
      <c r="B80" s="1057"/>
      <c r="C80" s="1057"/>
      <c r="D80" s="1057"/>
      <c r="E80" s="1057"/>
      <c r="F80" s="1058"/>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56"/>
      <c r="B81" s="1057"/>
      <c r="C81" s="1057"/>
      <c r="D81" s="1057"/>
      <c r="E81" s="1057"/>
      <c r="F81" s="1058"/>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4"/>
    </row>
    <row r="82" spans="1:50" ht="24.75" customHeight="1">
      <c r="A82" s="1056"/>
      <c r="B82" s="1057"/>
      <c r="C82" s="1057"/>
      <c r="D82" s="1057"/>
      <c r="E82" s="1057"/>
      <c r="F82" s="1058"/>
      <c r="G82" s="846"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29"/>
      <c r="AC82" s="846"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c r="A83" s="1056"/>
      <c r="B83" s="1057"/>
      <c r="C83" s="1057"/>
      <c r="D83" s="1057"/>
      <c r="E83" s="1057"/>
      <c r="F83" s="1058"/>
      <c r="G83" s="700"/>
      <c r="H83" s="701"/>
      <c r="I83" s="701"/>
      <c r="J83" s="701"/>
      <c r="K83" s="702"/>
      <c r="L83" s="694"/>
      <c r="M83" s="695"/>
      <c r="N83" s="695"/>
      <c r="O83" s="695"/>
      <c r="P83" s="695"/>
      <c r="Q83" s="695"/>
      <c r="R83" s="695"/>
      <c r="S83" s="695"/>
      <c r="T83" s="695"/>
      <c r="U83" s="695"/>
      <c r="V83" s="695"/>
      <c r="W83" s="695"/>
      <c r="X83" s="696"/>
      <c r="Y83" s="413"/>
      <c r="Z83" s="414"/>
      <c r="AA83" s="414"/>
      <c r="AB83" s="836"/>
      <c r="AC83" s="700"/>
      <c r="AD83" s="701"/>
      <c r="AE83" s="701"/>
      <c r="AF83" s="701"/>
      <c r="AG83" s="702"/>
      <c r="AH83" s="694"/>
      <c r="AI83" s="695"/>
      <c r="AJ83" s="695"/>
      <c r="AK83" s="695"/>
      <c r="AL83" s="695"/>
      <c r="AM83" s="695"/>
      <c r="AN83" s="695"/>
      <c r="AO83" s="695"/>
      <c r="AP83" s="695"/>
      <c r="AQ83" s="695"/>
      <c r="AR83" s="695"/>
      <c r="AS83" s="695"/>
      <c r="AT83" s="696"/>
      <c r="AU83" s="413"/>
      <c r="AV83" s="414"/>
      <c r="AW83" s="414"/>
      <c r="AX83" s="415"/>
    </row>
    <row r="84" spans="1:50" ht="24.75" customHeight="1">
      <c r="A84" s="1056"/>
      <c r="B84" s="1057"/>
      <c r="C84" s="1057"/>
      <c r="D84" s="1057"/>
      <c r="E84" s="1057"/>
      <c r="F84" s="1058"/>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c r="A85" s="1056"/>
      <c r="B85" s="1057"/>
      <c r="C85" s="1057"/>
      <c r="D85" s="1057"/>
      <c r="E85" s="1057"/>
      <c r="F85" s="1058"/>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c r="A86" s="1056"/>
      <c r="B86" s="1057"/>
      <c r="C86" s="1057"/>
      <c r="D86" s="1057"/>
      <c r="E86" s="1057"/>
      <c r="F86" s="1058"/>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c r="A87" s="1056"/>
      <c r="B87" s="1057"/>
      <c r="C87" s="1057"/>
      <c r="D87" s="1057"/>
      <c r="E87" s="1057"/>
      <c r="F87" s="1058"/>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c r="A88" s="1056"/>
      <c r="B88" s="1057"/>
      <c r="C88" s="1057"/>
      <c r="D88" s="1057"/>
      <c r="E88" s="1057"/>
      <c r="F88" s="1058"/>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c r="A89" s="1056"/>
      <c r="B89" s="1057"/>
      <c r="C89" s="1057"/>
      <c r="D89" s="1057"/>
      <c r="E89" s="1057"/>
      <c r="F89" s="1058"/>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c r="A90" s="1056"/>
      <c r="B90" s="1057"/>
      <c r="C90" s="1057"/>
      <c r="D90" s="1057"/>
      <c r="E90" s="1057"/>
      <c r="F90" s="1058"/>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c r="A91" s="1056"/>
      <c r="B91" s="1057"/>
      <c r="C91" s="1057"/>
      <c r="D91" s="1057"/>
      <c r="E91" s="1057"/>
      <c r="F91" s="1058"/>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c r="A92" s="1056"/>
      <c r="B92" s="1057"/>
      <c r="C92" s="1057"/>
      <c r="D92" s="1057"/>
      <c r="E92" s="1057"/>
      <c r="F92" s="1058"/>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56"/>
      <c r="B93" s="1057"/>
      <c r="C93" s="1057"/>
      <c r="D93" s="1057"/>
      <c r="E93" s="1057"/>
      <c r="F93" s="1058"/>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56"/>
      <c r="B94" s="1057"/>
      <c r="C94" s="1057"/>
      <c r="D94" s="1057"/>
      <c r="E94" s="1057"/>
      <c r="F94" s="1058"/>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4"/>
    </row>
    <row r="95" spans="1:50" ht="24.75" customHeight="1">
      <c r="A95" s="1056"/>
      <c r="B95" s="1057"/>
      <c r="C95" s="1057"/>
      <c r="D95" s="1057"/>
      <c r="E95" s="1057"/>
      <c r="F95" s="1058"/>
      <c r="G95" s="846"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29"/>
      <c r="AC95" s="846"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c r="A96" s="1056"/>
      <c r="B96" s="1057"/>
      <c r="C96" s="1057"/>
      <c r="D96" s="1057"/>
      <c r="E96" s="1057"/>
      <c r="F96" s="1058"/>
      <c r="G96" s="700"/>
      <c r="H96" s="701"/>
      <c r="I96" s="701"/>
      <c r="J96" s="701"/>
      <c r="K96" s="702"/>
      <c r="L96" s="694"/>
      <c r="M96" s="695"/>
      <c r="N96" s="695"/>
      <c r="O96" s="695"/>
      <c r="P96" s="695"/>
      <c r="Q96" s="695"/>
      <c r="R96" s="695"/>
      <c r="S96" s="695"/>
      <c r="T96" s="695"/>
      <c r="U96" s="695"/>
      <c r="V96" s="695"/>
      <c r="W96" s="695"/>
      <c r="X96" s="696"/>
      <c r="Y96" s="413"/>
      <c r="Z96" s="414"/>
      <c r="AA96" s="414"/>
      <c r="AB96" s="836"/>
      <c r="AC96" s="700"/>
      <c r="AD96" s="701"/>
      <c r="AE96" s="701"/>
      <c r="AF96" s="701"/>
      <c r="AG96" s="702"/>
      <c r="AH96" s="694"/>
      <c r="AI96" s="695"/>
      <c r="AJ96" s="695"/>
      <c r="AK96" s="695"/>
      <c r="AL96" s="695"/>
      <c r="AM96" s="695"/>
      <c r="AN96" s="695"/>
      <c r="AO96" s="695"/>
      <c r="AP96" s="695"/>
      <c r="AQ96" s="695"/>
      <c r="AR96" s="695"/>
      <c r="AS96" s="695"/>
      <c r="AT96" s="696"/>
      <c r="AU96" s="413"/>
      <c r="AV96" s="414"/>
      <c r="AW96" s="414"/>
      <c r="AX96" s="415"/>
    </row>
    <row r="97" spans="1:50" ht="24.75" customHeight="1">
      <c r="A97" s="1056"/>
      <c r="B97" s="1057"/>
      <c r="C97" s="1057"/>
      <c r="D97" s="1057"/>
      <c r="E97" s="1057"/>
      <c r="F97" s="1058"/>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c r="A98" s="1056"/>
      <c r="B98" s="1057"/>
      <c r="C98" s="1057"/>
      <c r="D98" s="1057"/>
      <c r="E98" s="1057"/>
      <c r="F98" s="1058"/>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c r="A99" s="1056"/>
      <c r="B99" s="1057"/>
      <c r="C99" s="1057"/>
      <c r="D99" s="1057"/>
      <c r="E99" s="1057"/>
      <c r="F99" s="1058"/>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c r="A100" s="1056"/>
      <c r="B100" s="1057"/>
      <c r="C100" s="1057"/>
      <c r="D100" s="1057"/>
      <c r="E100" s="1057"/>
      <c r="F100" s="1058"/>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56"/>
      <c r="B101" s="1057"/>
      <c r="C101" s="1057"/>
      <c r="D101" s="1057"/>
      <c r="E101" s="1057"/>
      <c r="F101" s="1058"/>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56"/>
      <c r="B102" s="1057"/>
      <c r="C102" s="1057"/>
      <c r="D102" s="1057"/>
      <c r="E102" s="1057"/>
      <c r="F102" s="1058"/>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56"/>
      <c r="B103" s="1057"/>
      <c r="C103" s="1057"/>
      <c r="D103" s="1057"/>
      <c r="E103" s="1057"/>
      <c r="F103" s="1058"/>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56"/>
      <c r="B104" s="1057"/>
      <c r="C104" s="1057"/>
      <c r="D104" s="1057"/>
      <c r="E104" s="1057"/>
      <c r="F104" s="1058"/>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56"/>
      <c r="B105" s="1057"/>
      <c r="C105" s="1057"/>
      <c r="D105" s="1057"/>
      <c r="E105" s="1057"/>
      <c r="F105" s="1058"/>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29</v>
      </c>
      <c r="B108" s="1063"/>
      <c r="C108" s="1063"/>
      <c r="D108" s="1063"/>
      <c r="E108" s="1063"/>
      <c r="F108" s="1064"/>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4"/>
    </row>
    <row r="109" spans="1:50" ht="24.75" customHeight="1">
      <c r="A109" s="1056"/>
      <c r="B109" s="1057"/>
      <c r="C109" s="1057"/>
      <c r="D109" s="1057"/>
      <c r="E109" s="1057"/>
      <c r="F109" s="1058"/>
      <c r="G109" s="846"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29"/>
      <c r="AC109" s="846"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c r="A110" s="1056"/>
      <c r="B110" s="1057"/>
      <c r="C110" s="1057"/>
      <c r="D110" s="1057"/>
      <c r="E110" s="1057"/>
      <c r="F110" s="1058"/>
      <c r="G110" s="700"/>
      <c r="H110" s="701"/>
      <c r="I110" s="701"/>
      <c r="J110" s="701"/>
      <c r="K110" s="702"/>
      <c r="L110" s="694"/>
      <c r="M110" s="695"/>
      <c r="N110" s="695"/>
      <c r="O110" s="695"/>
      <c r="P110" s="695"/>
      <c r="Q110" s="695"/>
      <c r="R110" s="695"/>
      <c r="S110" s="695"/>
      <c r="T110" s="695"/>
      <c r="U110" s="695"/>
      <c r="V110" s="695"/>
      <c r="W110" s="695"/>
      <c r="X110" s="696"/>
      <c r="Y110" s="413"/>
      <c r="Z110" s="414"/>
      <c r="AA110" s="414"/>
      <c r="AB110" s="836"/>
      <c r="AC110" s="700"/>
      <c r="AD110" s="701"/>
      <c r="AE110" s="701"/>
      <c r="AF110" s="701"/>
      <c r="AG110" s="702"/>
      <c r="AH110" s="694"/>
      <c r="AI110" s="695"/>
      <c r="AJ110" s="695"/>
      <c r="AK110" s="695"/>
      <c r="AL110" s="695"/>
      <c r="AM110" s="695"/>
      <c r="AN110" s="695"/>
      <c r="AO110" s="695"/>
      <c r="AP110" s="695"/>
      <c r="AQ110" s="695"/>
      <c r="AR110" s="695"/>
      <c r="AS110" s="695"/>
      <c r="AT110" s="696"/>
      <c r="AU110" s="413"/>
      <c r="AV110" s="414"/>
      <c r="AW110" s="414"/>
      <c r="AX110" s="415"/>
    </row>
    <row r="111" spans="1:50" ht="24.75" customHeight="1">
      <c r="A111" s="1056"/>
      <c r="B111" s="1057"/>
      <c r="C111" s="1057"/>
      <c r="D111" s="1057"/>
      <c r="E111" s="1057"/>
      <c r="F111" s="1058"/>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56"/>
      <c r="B112" s="1057"/>
      <c r="C112" s="1057"/>
      <c r="D112" s="1057"/>
      <c r="E112" s="1057"/>
      <c r="F112" s="1058"/>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56"/>
      <c r="B113" s="1057"/>
      <c r="C113" s="1057"/>
      <c r="D113" s="1057"/>
      <c r="E113" s="1057"/>
      <c r="F113" s="1058"/>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56"/>
      <c r="B114" s="1057"/>
      <c r="C114" s="1057"/>
      <c r="D114" s="1057"/>
      <c r="E114" s="1057"/>
      <c r="F114" s="1058"/>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56"/>
      <c r="B115" s="1057"/>
      <c r="C115" s="1057"/>
      <c r="D115" s="1057"/>
      <c r="E115" s="1057"/>
      <c r="F115" s="1058"/>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56"/>
      <c r="B116" s="1057"/>
      <c r="C116" s="1057"/>
      <c r="D116" s="1057"/>
      <c r="E116" s="1057"/>
      <c r="F116" s="1058"/>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56"/>
      <c r="B117" s="1057"/>
      <c r="C117" s="1057"/>
      <c r="D117" s="1057"/>
      <c r="E117" s="1057"/>
      <c r="F117" s="1058"/>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56"/>
      <c r="B118" s="1057"/>
      <c r="C118" s="1057"/>
      <c r="D118" s="1057"/>
      <c r="E118" s="1057"/>
      <c r="F118" s="1058"/>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56"/>
      <c r="B119" s="1057"/>
      <c r="C119" s="1057"/>
      <c r="D119" s="1057"/>
      <c r="E119" s="1057"/>
      <c r="F119" s="1058"/>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56"/>
      <c r="B120" s="1057"/>
      <c r="C120" s="1057"/>
      <c r="D120" s="1057"/>
      <c r="E120" s="1057"/>
      <c r="F120" s="1058"/>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56"/>
      <c r="B121" s="1057"/>
      <c r="C121" s="1057"/>
      <c r="D121" s="1057"/>
      <c r="E121" s="1057"/>
      <c r="F121" s="1058"/>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4"/>
    </row>
    <row r="122" spans="1:50" ht="25.5" customHeight="1">
      <c r="A122" s="1056"/>
      <c r="B122" s="1057"/>
      <c r="C122" s="1057"/>
      <c r="D122" s="1057"/>
      <c r="E122" s="1057"/>
      <c r="F122" s="1058"/>
      <c r="G122" s="846"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29"/>
      <c r="AC122" s="846"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c r="A123" s="1056"/>
      <c r="B123" s="1057"/>
      <c r="C123" s="1057"/>
      <c r="D123" s="1057"/>
      <c r="E123" s="1057"/>
      <c r="F123" s="1058"/>
      <c r="G123" s="700"/>
      <c r="H123" s="701"/>
      <c r="I123" s="701"/>
      <c r="J123" s="701"/>
      <c r="K123" s="702"/>
      <c r="L123" s="694"/>
      <c r="M123" s="695"/>
      <c r="N123" s="695"/>
      <c r="O123" s="695"/>
      <c r="P123" s="695"/>
      <c r="Q123" s="695"/>
      <c r="R123" s="695"/>
      <c r="S123" s="695"/>
      <c r="T123" s="695"/>
      <c r="U123" s="695"/>
      <c r="V123" s="695"/>
      <c r="W123" s="695"/>
      <c r="X123" s="696"/>
      <c r="Y123" s="413"/>
      <c r="Z123" s="414"/>
      <c r="AA123" s="414"/>
      <c r="AB123" s="836"/>
      <c r="AC123" s="700"/>
      <c r="AD123" s="701"/>
      <c r="AE123" s="701"/>
      <c r="AF123" s="701"/>
      <c r="AG123" s="702"/>
      <c r="AH123" s="694"/>
      <c r="AI123" s="695"/>
      <c r="AJ123" s="695"/>
      <c r="AK123" s="695"/>
      <c r="AL123" s="695"/>
      <c r="AM123" s="695"/>
      <c r="AN123" s="695"/>
      <c r="AO123" s="695"/>
      <c r="AP123" s="695"/>
      <c r="AQ123" s="695"/>
      <c r="AR123" s="695"/>
      <c r="AS123" s="695"/>
      <c r="AT123" s="696"/>
      <c r="AU123" s="413"/>
      <c r="AV123" s="414"/>
      <c r="AW123" s="414"/>
      <c r="AX123" s="415"/>
    </row>
    <row r="124" spans="1:50" ht="24.75" customHeight="1">
      <c r="A124" s="1056"/>
      <c r="B124" s="1057"/>
      <c r="C124" s="1057"/>
      <c r="D124" s="1057"/>
      <c r="E124" s="1057"/>
      <c r="F124" s="1058"/>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56"/>
      <c r="B125" s="1057"/>
      <c r="C125" s="1057"/>
      <c r="D125" s="1057"/>
      <c r="E125" s="1057"/>
      <c r="F125" s="1058"/>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56"/>
      <c r="B126" s="1057"/>
      <c r="C126" s="1057"/>
      <c r="D126" s="1057"/>
      <c r="E126" s="1057"/>
      <c r="F126" s="1058"/>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56"/>
      <c r="B127" s="1057"/>
      <c r="C127" s="1057"/>
      <c r="D127" s="1057"/>
      <c r="E127" s="1057"/>
      <c r="F127" s="1058"/>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56"/>
      <c r="B128" s="1057"/>
      <c r="C128" s="1057"/>
      <c r="D128" s="1057"/>
      <c r="E128" s="1057"/>
      <c r="F128" s="1058"/>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56"/>
      <c r="B129" s="1057"/>
      <c r="C129" s="1057"/>
      <c r="D129" s="1057"/>
      <c r="E129" s="1057"/>
      <c r="F129" s="1058"/>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56"/>
      <c r="B130" s="1057"/>
      <c r="C130" s="1057"/>
      <c r="D130" s="1057"/>
      <c r="E130" s="1057"/>
      <c r="F130" s="1058"/>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56"/>
      <c r="B131" s="1057"/>
      <c r="C131" s="1057"/>
      <c r="D131" s="1057"/>
      <c r="E131" s="1057"/>
      <c r="F131" s="1058"/>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56"/>
      <c r="B132" s="1057"/>
      <c r="C132" s="1057"/>
      <c r="D132" s="1057"/>
      <c r="E132" s="1057"/>
      <c r="F132" s="1058"/>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56"/>
      <c r="B133" s="1057"/>
      <c r="C133" s="1057"/>
      <c r="D133" s="1057"/>
      <c r="E133" s="1057"/>
      <c r="F133" s="1058"/>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56"/>
      <c r="B134" s="1057"/>
      <c r="C134" s="1057"/>
      <c r="D134" s="1057"/>
      <c r="E134" s="1057"/>
      <c r="F134" s="1058"/>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4"/>
    </row>
    <row r="135" spans="1:50" ht="24.75" customHeight="1">
      <c r="A135" s="1056"/>
      <c r="B135" s="1057"/>
      <c r="C135" s="1057"/>
      <c r="D135" s="1057"/>
      <c r="E135" s="1057"/>
      <c r="F135" s="1058"/>
      <c r="G135" s="846"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29"/>
      <c r="AC135" s="846"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c r="A136" s="1056"/>
      <c r="B136" s="1057"/>
      <c r="C136" s="1057"/>
      <c r="D136" s="1057"/>
      <c r="E136" s="1057"/>
      <c r="F136" s="1058"/>
      <c r="G136" s="700"/>
      <c r="H136" s="701"/>
      <c r="I136" s="701"/>
      <c r="J136" s="701"/>
      <c r="K136" s="702"/>
      <c r="L136" s="694"/>
      <c r="M136" s="695"/>
      <c r="N136" s="695"/>
      <c r="O136" s="695"/>
      <c r="P136" s="695"/>
      <c r="Q136" s="695"/>
      <c r="R136" s="695"/>
      <c r="S136" s="695"/>
      <c r="T136" s="695"/>
      <c r="U136" s="695"/>
      <c r="V136" s="695"/>
      <c r="W136" s="695"/>
      <c r="X136" s="696"/>
      <c r="Y136" s="413"/>
      <c r="Z136" s="414"/>
      <c r="AA136" s="414"/>
      <c r="AB136" s="836"/>
      <c r="AC136" s="700"/>
      <c r="AD136" s="701"/>
      <c r="AE136" s="701"/>
      <c r="AF136" s="701"/>
      <c r="AG136" s="702"/>
      <c r="AH136" s="694"/>
      <c r="AI136" s="695"/>
      <c r="AJ136" s="695"/>
      <c r="AK136" s="695"/>
      <c r="AL136" s="695"/>
      <c r="AM136" s="695"/>
      <c r="AN136" s="695"/>
      <c r="AO136" s="695"/>
      <c r="AP136" s="695"/>
      <c r="AQ136" s="695"/>
      <c r="AR136" s="695"/>
      <c r="AS136" s="695"/>
      <c r="AT136" s="696"/>
      <c r="AU136" s="413"/>
      <c r="AV136" s="414"/>
      <c r="AW136" s="414"/>
      <c r="AX136" s="415"/>
    </row>
    <row r="137" spans="1:50" ht="24.75" customHeight="1">
      <c r="A137" s="1056"/>
      <c r="B137" s="1057"/>
      <c r="C137" s="1057"/>
      <c r="D137" s="1057"/>
      <c r="E137" s="1057"/>
      <c r="F137" s="1058"/>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56"/>
      <c r="B138" s="1057"/>
      <c r="C138" s="1057"/>
      <c r="D138" s="1057"/>
      <c r="E138" s="1057"/>
      <c r="F138" s="1058"/>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56"/>
      <c r="B139" s="1057"/>
      <c r="C139" s="1057"/>
      <c r="D139" s="1057"/>
      <c r="E139" s="1057"/>
      <c r="F139" s="1058"/>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56"/>
      <c r="B140" s="1057"/>
      <c r="C140" s="1057"/>
      <c r="D140" s="1057"/>
      <c r="E140" s="1057"/>
      <c r="F140" s="1058"/>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56"/>
      <c r="B141" s="1057"/>
      <c r="C141" s="1057"/>
      <c r="D141" s="1057"/>
      <c r="E141" s="1057"/>
      <c r="F141" s="1058"/>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56"/>
      <c r="B142" s="1057"/>
      <c r="C142" s="1057"/>
      <c r="D142" s="1057"/>
      <c r="E142" s="1057"/>
      <c r="F142" s="1058"/>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56"/>
      <c r="B143" s="1057"/>
      <c r="C143" s="1057"/>
      <c r="D143" s="1057"/>
      <c r="E143" s="1057"/>
      <c r="F143" s="1058"/>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56"/>
      <c r="B144" s="1057"/>
      <c r="C144" s="1057"/>
      <c r="D144" s="1057"/>
      <c r="E144" s="1057"/>
      <c r="F144" s="1058"/>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56"/>
      <c r="B145" s="1057"/>
      <c r="C145" s="1057"/>
      <c r="D145" s="1057"/>
      <c r="E145" s="1057"/>
      <c r="F145" s="1058"/>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56"/>
      <c r="B146" s="1057"/>
      <c r="C146" s="1057"/>
      <c r="D146" s="1057"/>
      <c r="E146" s="1057"/>
      <c r="F146" s="1058"/>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56"/>
      <c r="B147" s="1057"/>
      <c r="C147" s="1057"/>
      <c r="D147" s="1057"/>
      <c r="E147" s="1057"/>
      <c r="F147" s="1058"/>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4"/>
    </row>
    <row r="148" spans="1:50" ht="24.75" customHeight="1">
      <c r="A148" s="1056"/>
      <c r="B148" s="1057"/>
      <c r="C148" s="1057"/>
      <c r="D148" s="1057"/>
      <c r="E148" s="1057"/>
      <c r="F148" s="1058"/>
      <c r="G148" s="846"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29"/>
      <c r="AC148" s="846"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c r="A149" s="1056"/>
      <c r="B149" s="1057"/>
      <c r="C149" s="1057"/>
      <c r="D149" s="1057"/>
      <c r="E149" s="1057"/>
      <c r="F149" s="1058"/>
      <c r="G149" s="700"/>
      <c r="H149" s="701"/>
      <c r="I149" s="701"/>
      <c r="J149" s="701"/>
      <c r="K149" s="702"/>
      <c r="L149" s="694"/>
      <c r="M149" s="695"/>
      <c r="N149" s="695"/>
      <c r="O149" s="695"/>
      <c r="P149" s="695"/>
      <c r="Q149" s="695"/>
      <c r="R149" s="695"/>
      <c r="S149" s="695"/>
      <c r="T149" s="695"/>
      <c r="U149" s="695"/>
      <c r="V149" s="695"/>
      <c r="W149" s="695"/>
      <c r="X149" s="696"/>
      <c r="Y149" s="413"/>
      <c r="Z149" s="414"/>
      <c r="AA149" s="414"/>
      <c r="AB149" s="836"/>
      <c r="AC149" s="700"/>
      <c r="AD149" s="701"/>
      <c r="AE149" s="701"/>
      <c r="AF149" s="701"/>
      <c r="AG149" s="702"/>
      <c r="AH149" s="694"/>
      <c r="AI149" s="695"/>
      <c r="AJ149" s="695"/>
      <c r="AK149" s="695"/>
      <c r="AL149" s="695"/>
      <c r="AM149" s="695"/>
      <c r="AN149" s="695"/>
      <c r="AO149" s="695"/>
      <c r="AP149" s="695"/>
      <c r="AQ149" s="695"/>
      <c r="AR149" s="695"/>
      <c r="AS149" s="695"/>
      <c r="AT149" s="696"/>
      <c r="AU149" s="413"/>
      <c r="AV149" s="414"/>
      <c r="AW149" s="414"/>
      <c r="AX149" s="415"/>
    </row>
    <row r="150" spans="1:50" ht="24.75" customHeight="1">
      <c r="A150" s="1056"/>
      <c r="B150" s="1057"/>
      <c r="C150" s="1057"/>
      <c r="D150" s="1057"/>
      <c r="E150" s="1057"/>
      <c r="F150" s="1058"/>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56"/>
      <c r="B151" s="1057"/>
      <c r="C151" s="1057"/>
      <c r="D151" s="1057"/>
      <c r="E151" s="1057"/>
      <c r="F151" s="1058"/>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56"/>
      <c r="B152" s="1057"/>
      <c r="C152" s="1057"/>
      <c r="D152" s="1057"/>
      <c r="E152" s="1057"/>
      <c r="F152" s="1058"/>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56"/>
      <c r="B153" s="1057"/>
      <c r="C153" s="1057"/>
      <c r="D153" s="1057"/>
      <c r="E153" s="1057"/>
      <c r="F153" s="1058"/>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56"/>
      <c r="B154" s="1057"/>
      <c r="C154" s="1057"/>
      <c r="D154" s="1057"/>
      <c r="E154" s="1057"/>
      <c r="F154" s="1058"/>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56"/>
      <c r="B155" s="1057"/>
      <c r="C155" s="1057"/>
      <c r="D155" s="1057"/>
      <c r="E155" s="1057"/>
      <c r="F155" s="1058"/>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56"/>
      <c r="B156" s="1057"/>
      <c r="C156" s="1057"/>
      <c r="D156" s="1057"/>
      <c r="E156" s="1057"/>
      <c r="F156" s="1058"/>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56"/>
      <c r="B157" s="1057"/>
      <c r="C157" s="1057"/>
      <c r="D157" s="1057"/>
      <c r="E157" s="1057"/>
      <c r="F157" s="1058"/>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56"/>
      <c r="B158" s="1057"/>
      <c r="C158" s="1057"/>
      <c r="D158" s="1057"/>
      <c r="E158" s="1057"/>
      <c r="F158" s="1058"/>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29</v>
      </c>
      <c r="B161" s="1063"/>
      <c r="C161" s="1063"/>
      <c r="D161" s="1063"/>
      <c r="E161" s="1063"/>
      <c r="F161" s="1064"/>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4"/>
    </row>
    <row r="162" spans="1:50" ht="24.75" customHeight="1">
      <c r="A162" s="1056"/>
      <c r="B162" s="1057"/>
      <c r="C162" s="1057"/>
      <c r="D162" s="1057"/>
      <c r="E162" s="1057"/>
      <c r="F162" s="1058"/>
      <c r="G162" s="846"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29"/>
      <c r="AC162" s="846"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c r="A163" s="1056"/>
      <c r="B163" s="1057"/>
      <c r="C163" s="1057"/>
      <c r="D163" s="1057"/>
      <c r="E163" s="1057"/>
      <c r="F163" s="1058"/>
      <c r="G163" s="700"/>
      <c r="H163" s="701"/>
      <c r="I163" s="701"/>
      <c r="J163" s="701"/>
      <c r="K163" s="702"/>
      <c r="L163" s="694"/>
      <c r="M163" s="695"/>
      <c r="N163" s="695"/>
      <c r="O163" s="695"/>
      <c r="P163" s="695"/>
      <c r="Q163" s="695"/>
      <c r="R163" s="695"/>
      <c r="S163" s="695"/>
      <c r="T163" s="695"/>
      <c r="U163" s="695"/>
      <c r="V163" s="695"/>
      <c r="W163" s="695"/>
      <c r="X163" s="696"/>
      <c r="Y163" s="413"/>
      <c r="Z163" s="414"/>
      <c r="AA163" s="414"/>
      <c r="AB163" s="836"/>
      <c r="AC163" s="700"/>
      <c r="AD163" s="701"/>
      <c r="AE163" s="701"/>
      <c r="AF163" s="701"/>
      <c r="AG163" s="702"/>
      <c r="AH163" s="694"/>
      <c r="AI163" s="695"/>
      <c r="AJ163" s="695"/>
      <c r="AK163" s="695"/>
      <c r="AL163" s="695"/>
      <c r="AM163" s="695"/>
      <c r="AN163" s="695"/>
      <c r="AO163" s="695"/>
      <c r="AP163" s="695"/>
      <c r="AQ163" s="695"/>
      <c r="AR163" s="695"/>
      <c r="AS163" s="695"/>
      <c r="AT163" s="696"/>
      <c r="AU163" s="413"/>
      <c r="AV163" s="414"/>
      <c r="AW163" s="414"/>
      <c r="AX163" s="415"/>
    </row>
    <row r="164" spans="1:50" ht="24.75" customHeight="1">
      <c r="A164" s="1056"/>
      <c r="B164" s="1057"/>
      <c r="C164" s="1057"/>
      <c r="D164" s="1057"/>
      <c r="E164" s="1057"/>
      <c r="F164" s="1058"/>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56"/>
      <c r="B165" s="1057"/>
      <c r="C165" s="1057"/>
      <c r="D165" s="1057"/>
      <c r="E165" s="1057"/>
      <c r="F165" s="1058"/>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56"/>
      <c r="B166" s="1057"/>
      <c r="C166" s="1057"/>
      <c r="D166" s="1057"/>
      <c r="E166" s="1057"/>
      <c r="F166" s="1058"/>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56"/>
      <c r="B167" s="1057"/>
      <c r="C167" s="1057"/>
      <c r="D167" s="1057"/>
      <c r="E167" s="1057"/>
      <c r="F167" s="1058"/>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56"/>
      <c r="B168" s="1057"/>
      <c r="C168" s="1057"/>
      <c r="D168" s="1057"/>
      <c r="E168" s="1057"/>
      <c r="F168" s="1058"/>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56"/>
      <c r="B169" s="1057"/>
      <c r="C169" s="1057"/>
      <c r="D169" s="1057"/>
      <c r="E169" s="1057"/>
      <c r="F169" s="1058"/>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56"/>
      <c r="B170" s="1057"/>
      <c r="C170" s="1057"/>
      <c r="D170" s="1057"/>
      <c r="E170" s="1057"/>
      <c r="F170" s="1058"/>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56"/>
      <c r="B171" s="1057"/>
      <c r="C171" s="1057"/>
      <c r="D171" s="1057"/>
      <c r="E171" s="1057"/>
      <c r="F171" s="1058"/>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56"/>
      <c r="B172" s="1057"/>
      <c r="C172" s="1057"/>
      <c r="D172" s="1057"/>
      <c r="E172" s="1057"/>
      <c r="F172" s="1058"/>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56"/>
      <c r="B173" s="1057"/>
      <c r="C173" s="1057"/>
      <c r="D173" s="1057"/>
      <c r="E173" s="1057"/>
      <c r="F173" s="1058"/>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56"/>
      <c r="B174" s="1057"/>
      <c r="C174" s="1057"/>
      <c r="D174" s="1057"/>
      <c r="E174" s="1057"/>
      <c r="F174" s="1058"/>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4"/>
    </row>
    <row r="175" spans="1:50" ht="25.5" customHeight="1">
      <c r="A175" s="1056"/>
      <c r="B175" s="1057"/>
      <c r="C175" s="1057"/>
      <c r="D175" s="1057"/>
      <c r="E175" s="1057"/>
      <c r="F175" s="1058"/>
      <c r="G175" s="846"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29"/>
      <c r="AC175" s="846"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c r="A176" s="1056"/>
      <c r="B176" s="1057"/>
      <c r="C176" s="1057"/>
      <c r="D176" s="1057"/>
      <c r="E176" s="1057"/>
      <c r="F176" s="1058"/>
      <c r="G176" s="700"/>
      <c r="H176" s="701"/>
      <c r="I176" s="701"/>
      <c r="J176" s="701"/>
      <c r="K176" s="702"/>
      <c r="L176" s="694"/>
      <c r="M176" s="695"/>
      <c r="N176" s="695"/>
      <c r="O176" s="695"/>
      <c r="P176" s="695"/>
      <c r="Q176" s="695"/>
      <c r="R176" s="695"/>
      <c r="S176" s="695"/>
      <c r="T176" s="695"/>
      <c r="U176" s="695"/>
      <c r="V176" s="695"/>
      <c r="W176" s="695"/>
      <c r="X176" s="696"/>
      <c r="Y176" s="413"/>
      <c r="Z176" s="414"/>
      <c r="AA176" s="414"/>
      <c r="AB176" s="836"/>
      <c r="AC176" s="700"/>
      <c r="AD176" s="701"/>
      <c r="AE176" s="701"/>
      <c r="AF176" s="701"/>
      <c r="AG176" s="702"/>
      <c r="AH176" s="694"/>
      <c r="AI176" s="695"/>
      <c r="AJ176" s="695"/>
      <c r="AK176" s="695"/>
      <c r="AL176" s="695"/>
      <c r="AM176" s="695"/>
      <c r="AN176" s="695"/>
      <c r="AO176" s="695"/>
      <c r="AP176" s="695"/>
      <c r="AQ176" s="695"/>
      <c r="AR176" s="695"/>
      <c r="AS176" s="695"/>
      <c r="AT176" s="696"/>
      <c r="AU176" s="413"/>
      <c r="AV176" s="414"/>
      <c r="AW176" s="414"/>
      <c r="AX176" s="415"/>
    </row>
    <row r="177" spans="1:50" ht="24.75" customHeight="1">
      <c r="A177" s="1056"/>
      <c r="B177" s="1057"/>
      <c r="C177" s="1057"/>
      <c r="D177" s="1057"/>
      <c r="E177" s="1057"/>
      <c r="F177" s="1058"/>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56"/>
      <c r="B178" s="1057"/>
      <c r="C178" s="1057"/>
      <c r="D178" s="1057"/>
      <c r="E178" s="1057"/>
      <c r="F178" s="1058"/>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56"/>
      <c r="B179" s="1057"/>
      <c r="C179" s="1057"/>
      <c r="D179" s="1057"/>
      <c r="E179" s="1057"/>
      <c r="F179" s="1058"/>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56"/>
      <c r="B180" s="1057"/>
      <c r="C180" s="1057"/>
      <c r="D180" s="1057"/>
      <c r="E180" s="1057"/>
      <c r="F180" s="1058"/>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56"/>
      <c r="B181" s="1057"/>
      <c r="C181" s="1057"/>
      <c r="D181" s="1057"/>
      <c r="E181" s="1057"/>
      <c r="F181" s="1058"/>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56"/>
      <c r="B182" s="1057"/>
      <c r="C182" s="1057"/>
      <c r="D182" s="1057"/>
      <c r="E182" s="1057"/>
      <c r="F182" s="1058"/>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56"/>
      <c r="B183" s="1057"/>
      <c r="C183" s="1057"/>
      <c r="D183" s="1057"/>
      <c r="E183" s="1057"/>
      <c r="F183" s="1058"/>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56"/>
      <c r="B184" s="1057"/>
      <c r="C184" s="1057"/>
      <c r="D184" s="1057"/>
      <c r="E184" s="1057"/>
      <c r="F184" s="1058"/>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56"/>
      <c r="B185" s="1057"/>
      <c r="C185" s="1057"/>
      <c r="D185" s="1057"/>
      <c r="E185" s="1057"/>
      <c r="F185" s="1058"/>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56"/>
      <c r="B186" s="1057"/>
      <c r="C186" s="1057"/>
      <c r="D186" s="1057"/>
      <c r="E186" s="1057"/>
      <c r="F186" s="1058"/>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56"/>
      <c r="B187" s="1057"/>
      <c r="C187" s="1057"/>
      <c r="D187" s="1057"/>
      <c r="E187" s="1057"/>
      <c r="F187" s="1058"/>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4"/>
    </row>
    <row r="188" spans="1:50" ht="24.75" customHeight="1">
      <c r="A188" s="1056"/>
      <c r="B188" s="1057"/>
      <c r="C188" s="1057"/>
      <c r="D188" s="1057"/>
      <c r="E188" s="1057"/>
      <c r="F188" s="1058"/>
      <c r="G188" s="846"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29"/>
      <c r="AC188" s="846"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c r="A189" s="1056"/>
      <c r="B189" s="1057"/>
      <c r="C189" s="1057"/>
      <c r="D189" s="1057"/>
      <c r="E189" s="1057"/>
      <c r="F189" s="1058"/>
      <c r="G189" s="700"/>
      <c r="H189" s="701"/>
      <c r="I189" s="701"/>
      <c r="J189" s="701"/>
      <c r="K189" s="702"/>
      <c r="L189" s="694"/>
      <c r="M189" s="695"/>
      <c r="N189" s="695"/>
      <c r="O189" s="695"/>
      <c r="P189" s="695"/>
      <c r="Q189" s="695"/>
      <c r="R189" s="695"/>
      <c r="S189" s="695"/>
      <c r="T189" s="695"/>
      <c r="U189" s="695"/>
      <c r="V189" s="695"/>
      <c r="W189" s="695"/>
      <c r="X189" s="696"/>
      <c r="Y189" s="413"/>
      <c r="Z189" s="414"/>
      <c r="AA189" s="414"/>
      <c r="AB189" s="836"/>
      <c r="AC189" s="700"/>
      <c r="AD189" s="701"/>
      <c r="AE189" s="701"/>
      <c r="AF189" s="701"/>
      <c r="AG189" s="702"/>
      <c r="AH189" s="694"/>
      <c r="AI189" s="695"/>
      <c r="AJ189" s="695"/>
      <c r="AK189" s="695"/>
      <c r="AL189" s="695"/>
      <c r="AM189" s="695"/>
      <c r="AN189" s="695"/>
      <c r="AO189" s="695"/>
      <c r="AP189" s="695"/>
      <c r="AQ189" s="695"/>
      <c r="AR189" s="695"/>
      <c r="AS189" s="695"/>
      <c r="AT189" s="696"/>
      <c r="AU189" s="413"/>
      <c r="AV189" s="414"/>
      <c r="AW189" s="414"/>
      <c r="AX189" s="415"/>
    </row>
    <row r="190" spans="1:50" ht="24.75" customHeight="1">
      <c r="A190" s="1056"/>
      <c r="B190" s="1057"/>
      <c r="C190" s="1057"/>
      <c r="D190" s="1057"/>
      <c r="E190" s="1057"/>
      <c r="F190" s="1058"/>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56"/>
      <c r="B191" s="1057"/>
      <c r="C191" s="1057"/>
      <c r="D191" s="1057"/>
      <c r="E191" s="1057"/>
      <c r="F191" s="1058"/>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56"/>
      <c r="B192" s="1057"/>
      <c r="C192" s="1057"/>
      <c r="D192" s="1057"/>
      <c r="E192" s="1057"/>
      <c r="F192" s="1058"/>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56"/>
      <c r="B193" s="1057"/>
      <c r="C193" s="1057"/>
      <c r="D193" s="1057"/>
      <c r="E193" s="1057"/>
      <c r="F193" s="1058"/>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56"/>
      <c r="B194" s="1057"/>
      <c r="C194" s="1057"/>
      <c r="D194" s="1057"/>
      <c r="E194" s="1057"/>
      <c r="F194" s="1058"/>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56"/>
      <c r="B195" s="1057"/>
      <c r="C195" s="1057"/>
      <c r="D195" s="1057"/>
      <c r="E195" s="1057"/>
      <c r="F195" s="1058"/>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56"/>
      <c r="B196" s="1057"/>
      <c r="C196" s="1057"/>
      <c r="D196" s="1057"/>
      <c r="E196" s="1057"/>
      <c r="F196" s="1058"/>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56"/>
      <c r="B197" s="1057"/>
      <c r="C197" s="1057"/>
      <c r="D197" s="1057"/>
      <c r="E197" s="1057"/>
      <c r="F197" s="1058"/>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56"/>
      <c r="B198" s="1057"/>
      <c r="C198" s="1057"/>
      <c r="D198" s="1057"/>
      <c r="E198" s="1057"/>
      <c r="F198" s="1058"/>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56"/>
      <c r="B199" s="1057"/>
      <c r="C199" s="1057"/>
      <c r="D199" s="1057"/>
      <c r="E199" s="1057"/>
      <c r="F199" s="1058"/>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56"/>
      <c r="B200" s="1057"/>
      <c r="C200" s="1057"/>
      <c r="D200" s="1057"/>
      <c r="E200" s="1057"/>
      <c r="F200" s="1058"/>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4"/>
    </row>
    <row r="201" spans="1:50" ht="24.75" customHeight="1">
      <c r="A201" s="1056"/>
      <c r="B201" s="1057"/>
      <c r="C201" s="1057"/>
      <c r="D201" s="1057"/>
      <c r="E201" s="1057"/>
      <c r="F201" s="1058"/>
      <c r="G201" s="846"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29"/>
      <c r="AC201" s="846"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c r="A202" s="1056"/>
      <c r="B202" s="1057"/>
      <c r="C202" s="1057"/>
      <c r="D202" s="1057"/>
      <c r="E202" s="1057"/>
      <c r="F202" s="1058"/>
      <c r="G202" s="700"/>
      <c r="H202" s="701"/>
      <c r="I202" s="701"/>
      <c r="J202" s="701"/>
      <c r="K202" s="702"/>
      <c r="L202" s="694"/>
      <c r="M202" s="695"/>
      <c r="N202" s="695"/>
      <c r="O202" s="695"/>
      <c r="P202" s="695"/>
      <c r="Q202" s="695"/>
      <c r="R202" s="695"/>
      <c r="S202" s="695"/>
      <c r="T202" s="695"/>
      <c r="U202" s="695"/>
      <c r="V202" s="695"/>
      <c r="W202" s="695"/>
      <c r="X202" s="696"/>
      <c r="Y202" s="413"/>
      <c r="Z202" s="414"/>
      <c r="AA202" s="414"/>
      <c r="AB202" s="836"/>
      <c r="AC202" s="700"/>
      <c r="AD202" s="701"/>
      <c r="AE202" s="701"/>
      <c r="AF202" s="701"/>
      <c r="AG202" s="702"/>
      <c r="AH202" s="694"/>
      <c r="AI202" s="695"/>
      <c r="AJ202" s="695"/>
      <c r="AK202" s="695"/>
      <c r="AL202" s="695"/>
      <c r="AM202" s="695"/>
      <c r="AN202" s="695"/>
      <c r="AO202" s="695"/>
      <c r="AP202" s="695"/>
      <c r="AQ202" s="695"/>
      <c r="AR202" s="695"/>
      <c r="AS202" s="695"/>
      <c r="AT202" s="696"/>
      <c r="AU202" s="413"/>
      <c r="AV202" s="414"/>
      <c r="AW202" s="414"/>
      <c r="AX202" s="415"/>
    </row>
    <row r="203" spans="1:50" ht="24.75" customHeight="1">
      <c r="A203" s="1056"/>
      <c r="B203" s="1057"/>
      <c r="C203" s="1057"/>
      <c r="D203" s="1057"/>
      <c r="E203" s="1057"/>
      <c r="F203" s="1058"/>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56"/>
      <c r="B204" s="1057"/>
      <c r="C204" s="1057"/>
      <c r="D204" s="1057"/>
      <c r="E204" s="1057"/>
      <c r="F204" s="1058"/>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56"/>
      <c r="B205" s="1057"/>
      <c r="C205" s="1057"/>
      <c r="D205" s="1057"/>
      <c r="E205" s="1057"/>
      <c r="F205" s="1058"/>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56"/>
      <c r="B206" s="1057"/>
      <c r="C206" s="1057"/>
      <c r="D206" s="1057"/>
      <c r="E206" s="1057"/>
      <c r="F206" s="1058"/>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56"/>
      <c r="B207" s="1057"/>
      <c r="C207" s="1057"/>
      <c r="D207" s="1057"/>
      <c r="E207" s="1057"/>
      <c r="F207" s="1058"/>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56"/>
      <c r="B208" s="1057"/>
      <c r="C208" s="1057"/>
      <c r="D208" s="1057"/>
      <c r="E208" s="1057"/>
      <c r="F208" s="1058"/>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56"/>
      <c r="B209" s="1057"/>
      <c r="C209" s="1057"/>
      <c r="D209" s="1057"/>
      <c r="E209" s="1057"/>
      <c r="F209" s="1058"/>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56"/>
      <c r="B210" s="1057"/>
      <c r="C210" s="1057"/>
      <c r="D210" s="1057"/>
      <c r="E210" s="1057"/>
      <c r="F210" s="1058"/>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56"/>
      <c r="B211" s="1057"/>
      <c r="C211" s="1057"/>
      <c r="D211" s="1057"/>
      <c r="E211" s="1057"/>
      <c r="F211" s="1058"/>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29</v>
      </c>
      <c r="B214" s="1054"/>
      <c r="C214" s="1054"/>
      <c r="D214" s="1054"/>
      <c r="E214" s="1054"/>
      <c r="F214" s="1055"/>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4"/>
    </row>
    <row r="215" spans="1:50" ht="24.75" customHeight="1">
      <c r="A215" s="1056"/>
      <c r="B215" s="1057"/>
      <c r="C215" s="1057"/>
      <c r="D215" s="1057"/>
      <c r="E215" s="1057"/>
      <c r="F215" s="1058"/>
      <c r="G215" s="846"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29"/>
      <c r="AC215" s="846"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c r="A216" s="1056"/>
      <c r="B216" s="1057"/>
      <c r="C216" s="1057"/>
      <c r="D216" s="1057"/>
      <c r="E216" s="1057"/>
      <c r="F216" s="1058"/>
      <c r="G216" s="700"/>
      <c r="H216" s="701"/>
      <c r="I216" s="701"/>
      <c r="J216" s="701"/>
      <c r="K216" s="702"/>
      <c r="L216" s="694"/>
      <c r="M216" s="695"/>
      <c r="N216" s="695"/>
      <c r="O216" s="695"/>
      <c r="P216" s="695"/>
      <c r="Q216" s="695"/>
      <c r="R216" s="695"/>
      <c r="S216" s="695"/>
      <c r="T216" s="695"/>
      <c r="U216" s="695"/>
      <c r="V216" s="695"/>
      <c r="W216" s="695"/>
      <c r="X216" s="696"/>
      <c r="Y216" s="413"/>
      <c r="Z216" s="414"/>
      <c r="AA216" s="414"/>
      <c r="AB216" s="836"/>
      <c r="AC216" s="700"/>
      <c r="AD216" s="701"/>
      <c r="AE216" s="701"/>
      <c r="AF216" s="701"/>
      <c r="AG216" s="702"/>
      <c r="AH216" s="694"/>
      <c r="AI216" s="695"/>
      <c r="AJ216" s="695"/>
      <c r="AK216" s="695"/>
      <c r="AL216" s="695"/>
      <c r="AM216" s="695"/>
      <c r="AN216" s="695"/>
      <c r="AO216" s="695"/>
      <c r="AP216" s="695"/>
      <c r="AQ216" s="695"/>
      <c r="AR216" s="695"/>
      <c r="AS216" s="695"/>
      <c r="AT216" s="696"/>
      <c r="AU216" s="413"/>
      <c r="AV216" s="414"/>
      <c r="AW216" s="414"/>
      <c r="AX216" s="415"/>
    </row>
    <row r="217" spans="1:50" ht="24.75" customHeight="1">
      <c r="A217" s="1056"/>
      <c r="B217" s="1057"/>
      <c r="C217" s="1057"/>
      <c r="D217" s="1057"/>
      <c r="E217" s="1057"/>
      <c r="F217" s="1058"/>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56"/>
      <c r="B218" s="1057"/>
      <c r="C218" s="1057"/>
      <c r="D218" s="1057"/>
      <c r="E218" s="1057"/>
      <c r="F218" s="1058"/>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56"/>
      <c r="B219" s="1057"/>
      <c r="C219" s="1057"/>
      <c r="D219" s="1057"/>
      <c r="E219" s="1057"/>
      <c r="F219" s="1058"/>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56"/>
      <c r="B220" s="1057"/>
      <c r="C220" s="1057"/>
      <c r="D220" s="1057"/>
      <c r="E220" s="1057"/>
      <c r="F220" s="1058"/>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56"/>
      <c r="B221" s="1057"/>
      <c r="C221" s="1057"/>
      <c r="D221" s="1057"/>
      <c r="E221" s="1057"/>
      <c r="F221" s="1058"/>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56"/>
      <c r="B222" s="1057"/>
      <c r="C222" s="1057"/>
      <c r="D222" s="1057"/>
      <c r="E222" s="1057"/>
      <c r="F222" s="1058"/>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56"/>
      <c r="B223" s="1057"/>
      <c r="C223" s="1057"/>
      <c r="D223" s="1057"/>
      <c r="E223" s="1057"/>
      <c r="F223" s="1058"/>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56"/>
      <c r="B224" s="1057"/>
      <c r="C224" s="1057"/>
      <c r="D224" s="1057"/>
      <c r="E224" s="1057"/>
      <c r="F224" s="1058"/>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56"/>
      <c r="B225" s="1057"/>
      <c r="C225" s="1057"/>
      <c r="D225" s="1057"/>
      <c r="E225" s="1057"/>
      <c r="F225" s="1058"/>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56"/>
      <c r="B226" s="1057"/>
      <c r="C226" s="1057"/>
      <c r="D226" s="1057"/>
      <c r="E226" s="1057"/>
      <c r="F226" s="1058"/>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56"/>
      <c r="B227" s="1057"/>
      <c r="C227" s="1057"/>
      <c r="D227" s="1057"/>
      <c r="E227" s="1057"/>
      <c r="F227" s="1058"/>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4"/>
    </row>
    <row r="228" spans="1:50" ht="25.5" customHeight="1">
      <c r="A228" s="1056"/>
      <c r="B228" s="1057"/>
      <c r="C228" s="1057"/>
      <c r="D228" s="1057"/>
      <c r="E228" s="1057"/>
      <c r="F228" s="1058"/>
      <c r="G228" s="846"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29"/>
      <c r="AC228" s="846"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c r="A229" s="1056"/>
      <c r="B229" s="1057"/>
      <c r="C229" s="1057"/>
      <c r="D229" s="1057"/>
      <c r="E229" s="1057"/>
      <c r="F229" s="1058"/>
      <c r="G229" s="700"/>
      <c r="H229" s="701"/>
      <c r="I229" s="701"/>
      <c r="J229" s="701"/>
      <c r="K229" s="702"/>
      <c r="L229" s="694"/>
      <c r="M229" s="695"/>
      <c r="N229" s="695"/>
      <c r="O229" s="695"/>
      <c r="P229" s="695"/>
      <c r="Q229" s="695"/>
      <c r="R229" s="695"/>
      <c r="S229" s="695"/>
      <c r="T229" s="695"/>
      <c r="U229" s="695"/>
      <c r="V229" s="695"/>
      <c r="W229" s="695"/>
      <c r="X229" s="696"/>
      <c r="Y229" s="413"/>
      <c r="Z229" s="414"/>
      <c r="AA229" s="414"/>
      <c r="AB229" s="836"/>
      <c r="AC229" s="700"/>
      <c r="AD229" s="701"/>
      <c r="AE229" s="701"/>
      <c r="AF229" s="701"/>
      <c r="AG229" s="702"/>
      <c r="AH229" s="694"/>
      <c r="AI229" s="695"/>
      <c r="AJ229" s="695"/>
      <c r="AK229" s="695"/>
      <c r="AL229" s="695"/>
      <c r="AM229" s="695"/>
      <c r="AN229" s="695"/>
      <c r="AO229" s="695"/>
      <c r="AP229" s="695"/>
      <c r="AQ229" s="695"/>
      <c r="AR229" s="695"/>
      <c r="AS229" s="695"/>
      <c r="AT229" s="696"/>
      <c r="AU229" s="413"/>
      <c r="AV229" s="414"/>
      <c r="AW229" s="414"/>
      <c r="AX229" s="415"/>
    </row>
    <row r="230" spans="1:50" ht="24.75" customHeight="1">
      <c r="A230" s="1056"/>
      <c r="B230" s="1057"/>
      <c r="C230" s="1057"/>
      <c r="D230" s="1057"/>
      <c r="E230" s="1057"/>
      <c r="F230" s="1058"/>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56"/>
      <c r="B231" s="1057"/>
      <c r="C231" s="1057"/>
      <c r="D231" s="1057"/>
      <c r="E231" s="1057"/>
      <c r="F231" s="1058"/>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56"/>
      <c r="B232" s="1057"/>
      <c r="C232" s="1057"/>
      <c r="D232" s="1057"/>
      <c r="E232" s="1057"/>
      <c r="F232" s="1058"/>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56"/>
      <c r="B233" s="1057"/>
      <c r="C233" s="1057"/>
      <c r="D233" s="1057"/>
      <c r="E233" s="1057"/>
      <c r="F233" s="1058"/>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56"/>
      <c r="B234" s="1057"/>
      <c r="C234" s="1057"/>
      <c r="D234" s="1057"/>
      <c r="E234" s="1057"/>
      <c r="F234" s="1058"/>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56"/>
      <c r="B235" s="1057"/>
      <c r="C235" s="1057"/>
      <c r="D235" s="1057"/>
      <c r="E235" s="1057"/>
      <c r="F235" s="1058"/>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56"/>
      <c r="B236" s="1057"/>
      <c r="C236" s="1057"/>
      <c r="D236" s="1057"/>
      <c r="E236" s="1057"/>
      <c r="F236" s="1058"/>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56"/>
      <c r="B237" s="1057"/>
      <c r="C237" s="1057"/>
      <c r="D237" s="1057"/>
      <c r="E237" s="1057"/>
      <c r="F237" s="1058"/>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56"/>
      <c r="B238" s="1057"/>
      <c r="C238" s="1057"/>
      <c r="D238" s="1057"/>
      <c r="E238" s="1057"/>
      <c r="F238" s="1058"/>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56"/>
      <c r="B239" s="1057"/>
      <c r="C239" s="1057"/>
      <c r="D239" s="1057"/>
      <c r="E239" s="1057"/>
      <c r="F239" s="1058"/>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56"/>
      <c r="B240" s="1057"/>
      <c r="C240" s="1057"/>
      <c r="D240" s="1057"/>
      <c r="E240" s="1057"/>
      <c r="F240" s="1058"/>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4"/>
    </row>
    <row r="241" spans="1:50" ht="24.75" customHeight="1">
      <c r="A241" s="1056"/>
      <c r="B241" s="1057"/>
      <c r="C241" s="1057"/>
      <c r="D241" s="1057"/>
      <c r="E241" s="1057"/>
      <c r="F241" s="1058"/>
      <c r="G241" s="846"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29"/>
      <c r="AC241" s="846"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c r="A242" s="1056"/>
      <c r="B242" s="1057"/>
      <c r="C242" s="1057"/>
      <c r="D242" s="1057"/>
      <c r="E242" s="1057"/>
      <c r="F242" s="1058"/>
      <c r="G242" s="700"/>
      <c r="H242" s="701"/>
      <c r="I242" s="701"/>
      <c r="J242" s="701"/>
      <c r="K242" s="702"/>
      <c r="L242" s="694"/>
      <c r="M242" s="695"/>
      <c r="N242" s="695"/>
      <c r="O242" s="695"/>
      <c r="P242" s="695"/>
      <c r="Q242" s="695"/>
      <c r="R242" s="695"/>
      <c r="S242" s="695"/>
      <c r="T242" s="695"/>
      <c r="U242" s="695"/>
      <c r="V242" s="695"/>
      <c r="W242" s="695"/>
      <c r="X242" s="696"/>
      <c r="Y242" s="413"/>
      <c r="Z242" s="414"/>
      <c r="AA242" s="414"/>
      <c r="AB242" s="836"/>
      <c r="AC242" s="700"/>
      <c r="AD242" s="701"/>
      <c r="AE242" s="701"/>
      <c r="AF242" s="701"/>
      <c r="AG242" s="702"/>
      <c r="AH242" s="694"/>
      <c r="AI242" s="695"/>
      <c r="AJ242" s="695"/>
      <c r="AK242" s="695"/>
      <c r="AL242" s="695"/>
      <c r="AM242" s="695"/>
      <c r="AN242" s="695"/>
      <c r="AO242" s="695"/>
      <c r="AP242" s="695"/>
      <c r="AQ242" s="695"/>
      <c r="AR242" s="695"/>
      <c r="AS242" s="695"/>
      <c r="AT242" s="696"/>
      <c r="AU242" s="413"/>
      <c r="AV242" s="414"/>
      <c r="AW242" s="414"/>
      <c r="AX242" s="415"/>
    </row>
    <row r="243" spans="1:50" ht="24.75" customHeight="1">
      <c r="A243" s="1056"/>
      <c r="B243" s="1057"/>
      <c r="C243" s="1057"/>
      <c r="D243" s="1057"/>
      <c r="E243" s="1057"/>
      <c r="F243" s="1058"/>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56"/>
      <c r="B244" s="1057"/>
      <c r="C244" s="1057"/>
      <c r="D244" s="1057"/>
      <c r="E244" s="1057"/>
      <c r="F244" s="1058"/>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56"/>
      <c r="B245" s="1057"/>
      <c r="C245" s="1057"/>
      <c r="D245" s="1057"/>
      <c r="E245" s="1057"/>
      <c r="F245" s="1058"/>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56"/>
      <c r="B246" s="1057"/>
      <c r="C246" s="1057"/>
      <c r="D246" s="1057"/>
      <c r="E246" s="1057"/>
      <c r="F246" s="1058"/>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56"/>
      <c r="B247" s="1057"/>
      <c r="C247" s="1057"/>
      <c r="D247" s="1057"/>
      <c r="E247" s="1057"/>
      <c r="F247" s="1058"/>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56"/>
      <c r="B248" s="1057"/>
      <c r="C248" s="1057"/>
      <c r="D248" s="1057"/>
      <c r="E248" s="1057"/>
      <c r="F248" s="1058"/>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56"/>
      <c r="B249" s="1057"/>
      <c r="C249" s="1057"/>
      <c r="D249" s="1057"/>
      <c r="E249" s="1057"/>
      <c r="F249" s="1058"/>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56"/>
      <c r="B250" s="1057"/>
      <c r="C250" s="1057"/>
      <c r="D250" s="1057"/>
      <c r="E250" s="1057"/>
      <c r="F250" s="1058"/>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56"/>
      <c r="B251" s="1057"/>
      <c r="C251" s="1057"/>
      <c r="D251" s="1057"/>
      <c r="E251" s="1057"/>
      <c r="F251" s="1058"/>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56"/>
      <c r="B252" s="1057"/>
      <c r="C252" s="1057"/>
      <c r="D252" s="1057"/>
      <c r="E252" s="1057"/>
      <c r="F252" s="1058"/>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56"/>
      <c r="B253" s="1057"/>
      <c r="C253" s="1057"/>
      <c r="D253" s="1057"/>
      <c r="E253" s="1057"/>
      <c r="F253" s="1058"/>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4"/>
    </row>
    <row r="254" spans="1:50" ht="24.75" customHeight="1">
      <c r="A254" s="1056"/>
      <c r="B254" s="1057"/>
      <c r="C254" s="1057"/>
      <c r="D254" s="1057"/>
      <c r="E254" s="1057"/>
      <c r="F254" s="1058"/>
      <c r="G254" s="846"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29"/>
      <c r="AC254" s="846"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c r="A255" s="1056"/>
      <c r="B255" s="1057"/>
      <c r="C255" s="1057"/>
      <c r="D255" s="1057"/>
      <c r="E255" s="1057"/>
      <c r="F255" s="1058"/>
      <c r="G255" s="700"/>
      <c r="H255" s="701"/>
      <c r="I255" s="701"/>
      <c r="J255" s="701"/>
      <c r="K255" s="702"/>
      <c r="L255" s="694"/>
      <c r="M255" s="695"/>
      <c r="N255" s="695"/>
      <c r="O255" s="695"/>
      <c r="P255" s="695"/>
      <c r="Q255" s="695"/>
      <c r="R255" s="695"/>
      <c r="S255" s="695"/>
      <c r="T255" s="695"/>
      <c r="U255" s="695"/>
      <c r="V255" s="695"/>
      <c r="W255" s="695"/>
      <c r="X255" s="696"/>
      <c r="Y255" s="413"/>
      <c r="Z255" s="414"/>
      <c r="AA255" s="414"/>
      <c r="AB255" s="836"/>
      <c r="AC255" s="700"/>
      <c r="AD255" s="701"/>
      <c r="AE255" s="701"/>
      <c r="AF255" s="701"/>
      <c r="AG255" s="702"/>
      <c r="AH255" s="694"/>
      <c r="AI255" s="695"/>
      <c r="AJ255" s="695"/>
      <c r="AK255" s="695"/>
      <c r="AL255" s="695"/>
      <c r="AM255" s="695"/>
      <c r="AN255" s="695"/>
      <c r="AO255" s="695"/>
      <c r="AP255" s="695"/>
      <c r="AQ255" s="695"/>
      <c r="AR255" s="695"/>
      <c r="AS255" s="695"/>
      <c r="AT255" s="696"/>
      <c r="AU255" s="413"/>
      <c r="AV255" s="414"/>
      <c r="AW255" s="414"/>
      <c r="AX255" s="415"/>
    </row>
    <row r="256" spans="1:50" ht="24.75" customHeight="1">
      <c r="A256" s="1056"/>
      <c r="B256" s="1057"/>
      <c r="C256" s="1057"/>
      <c r="D256" s="1057"/>
      <c r="E256" s="1057"/>
      <c r="F256" s="1058"/>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56"/>
      <c r="B257" s="1057"/>
      <c r="C257" s="1057"/>
      <c r="D257" s="1057"/>
      <c r="E257" s="1057"/>
      <c r="F257" s="1058"/>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56"/>
      <c r="B258" s="1057"/>
      <c r="C258" s="1057"/>
      <c r="D258" s="1057"/>
      <c r="E258" s="1057"/>
      <c r="F258" s="1058"/>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56"/>
      <c r="B259" s="1057"/>
      <c r="C259" s="1057"/>
      <c r="D259" s="1057"/>
      <c r="E259" s="1057"/>
      <c r="F259" s="1058"/>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56"/>
      <c r="B260" s="1057"/>
      <c r="C260" s="1057"/>
      <c r="D260" s="1057"/>
      <c r="E260" s="1057"/>
      <c r="F260" s="1058"/>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56"/>
      <c r="B261" s="1057"/>
      <c r="C261" s="1057"/>
      <c r="D261" s="1057"/>
      <c r="E261" s="1057"/>
      <c r="F261" s="1058"/>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56"/>
      <c r="B262" s="1057"/>
      <c r="C262" s="1057"/>
      <c r="D262" s="1057"/>
      <c r="E262" s="1057"/>
      <c r="F262" s="1058"/>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56"/>
      <c r="B263" s="1057"/>
      <c r="C263" s="1057"/>
      <c r="D263" s="1057"/>
      <c r="E263" s="1057"/>
      <c r="F263" s="1058"/>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56"/>
      <c r="B264" s="1057"/>
      <c r="C264" s="1057"/>
      <c r="D264" s="1057"/>
      <c r="E264" s="1057"/>
      <c r="F264" s="1058"/>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2017-08-28T06:31:49Z</cp:lastPrinted>
  <dcterms:created xsi:type="dcterms:W3CDTF">2012-03-13T00:50:25Z</dcterms:created>
  <dcterms:modified xsi:type="dcterms:W3CDTF">2020-11-30T09:38:34Z</dcterms:modified>
</cp:coreProperties>
</file>