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<sst xmlns="http://schemas.openxmlformats.org/spreadsheetml/2006/main" count="2963" uniqueCount="621">
  <si>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</si>
  <si>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</si>
  <si>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</si>
  <si>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</si>
  <si>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</si>
  <si>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</si>
  <si>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</si>
  <si>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</si>
  <si>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</si>
  <si>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</si>
  <si>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</si>
  <si>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</si>
  <si>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</si>
  <si>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</si>
  <si>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</si>
  <si>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</si>
  <si>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</si>
  <si>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</si>
  <si>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</si>
  <si>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</si>
  <si>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</si>
  <si>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</si>
  <si>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</si>
  <si>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</si>
  <si>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</si>
  <si>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</si>
  <si>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</si>
  <si>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</si>
  <si>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</si>
  <si>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</si>
  <si>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</si>
  <si>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</si>
  <si>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</si>
  <si>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</si>
  <si>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</si>
  <si>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</si>
  <si>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</si>
  <si>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</si>
  <si>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</si>
  <si>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</si>
  <si>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</si>
  <si>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</si>
  <si>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</si>
  <si>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</si>
  <si>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</si>
  <si>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</si>
  <si>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</si>
  <si>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</si>
  <si>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</si>
  <si>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</si>
  <si>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</si>
  <si>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</si>
  <si>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</si>
  <si>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</si>
  <si>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</si>
  <si>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</si>
  <si>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</si>
  <si>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</si>
  <si>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</si>
  <si>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</si>
  <si>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</si>
  <si>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</si>
  <si>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</si>
  <si>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</si>
  <si>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</si>
  <si>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</si>
  <si>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</si>
  <si>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</si>
  <si>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</si>
  <si>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</si>
  <si>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</si>
  <si>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</si>
  <si>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</si>
  <si>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</si>
  <si>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</si>
  <si>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</si>
  <si>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</si>
  <si>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</si>
  <si>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</si>
  <si>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</si>
  <si>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</si>
  <si>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</si>
  <si>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</si>
  <si>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</si>
  <si>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</si>
  <si>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</si>
  <si>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</si>
  <si>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</si>
  <si>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</si>
  <si>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</si>
  <si>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</si>
  <si>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</si>
  <si>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</si>
  <si>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</si>
  <si>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</si>
  <si>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</si>
  <si>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</si>
  <si>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</si>
  <si>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</si>
  <si>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</si>
  <si>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</si>
  <si>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</si>
  <si>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</si>
  <si>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</si>
  <si>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</si>
  <si>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</si>
  <si>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</si>
  <si>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</si>
  <si>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</si>
  <si>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</si>
  <si>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</si>
  <si>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</si>
  <si>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</si>
  <si>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</si>
  <si>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</si>
  <si>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</si>
  <si>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</si>
  <si>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</si>
  <si>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</si>
  <si>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</si>
  <si>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</si>
  <si>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</si>
  <si>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</si>
  <si>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</si>
  <si>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</si>
  <si>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</si>
  <si>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</si>
  <si>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</si>
  <si>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</si>
  <si>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</si>
  <si>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</si>
  <si>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</si>
  <si>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</si>
  <si>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</si>
  <si>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</si>
  <si>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</si>
  <si>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</si>
  <si>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</si>
  <si>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</si>
  <si>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</si>
  <si>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</si>
  <si>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</si>
  <si>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</si>
  <si>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</si>
  <si>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</si>
  <si>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</si>
  <si>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</si>
  <si>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</si>
  <si>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</si>
  <si>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</si>
  <si>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</si>
  <si>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</si>
  <si>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</si>
  <si>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</si>
  <si>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</si>
  <si>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</si>
  <si>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</si>
  <si>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</si>
  <si>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</si>
  <si>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</si>
  <si>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</si>
  <si>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</si>
  <si>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</si>
  <si>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</si>
  <si>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</si>
  <si>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</si>
  <si>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</si>
  <si>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</si>
  <si>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</si>
  <si>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</si>
  <si>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</si>
  <si>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</si>
  <si>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</si>
  <si>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</si>
  <si>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</si>
  <si>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</si>
  <si>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</si>
  <si>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</si>
  <si>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</si>
  <si>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</si>
  <si>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</si>
  <si>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</si>
  <si>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</si>
  <si>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</si>
  <si>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</si>
  <si>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</si>
  <si>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</si>
  <si>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</si>
  <si>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</si>
  <si>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</si>
  <si>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</si>
  <si>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</si>
  <si>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</si>
  <si>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</si>
  <si>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</si>
  <si>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</si>
  <si>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</si>
  <si>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</si>
  <si>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</si>
  <si>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</si>
  <si>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</si>
  <si>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</si>
  <si>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</si>
  <si>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</si>
  <si>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</si>
  <si>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</si>
  <si>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</si>
  <si>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</si>
  <si>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</si>
  <si>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</si>
  <si>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</si>
  <si>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</si>
  <si>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</si>
  <si>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</si>
  <si>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</si>
  <si>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</si>
  <si>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</si>
  <si>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</si>
  <si>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</si>
  <si>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</si>
  <si>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</si>
  <si>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</si>
  <si>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</si>
  <si>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</si>
  <si>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</si>
  <si>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</si>
  <si>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</si>
  <si>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</si>
  <si>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</si>
  <si>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</si>
  <si>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</si>
  <si>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</si>
  <si>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</si>
  <si>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</si>
  <si>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</si>
  <si>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</si>
  <si>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</si>
  <si>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</si>
  <si>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</si>
  <si>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</si>
  <si>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</si>
  <si>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</si>
  <si>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</si>
  <si>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</si>
  <si>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</si>
  <si>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</si>
  <si>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</si>
  <si>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</si>
  <si>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</si>
  <si>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</si>
  <si>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</si>
  <si>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</si>
  <si>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</si>
  <si>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</si>
  <si>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</si>
  <si>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</si>
  <si>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</si>
  <si>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</si>
  <si>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</si>
  <si>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</si>
  <si>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</si>
  <si>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</si>
  <si>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</si>
  <si>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</si>
  <si>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</si>
  <si>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</si>
  <si>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</si>
  <si>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</si>
  <si>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</si>
  <si>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</si>
  <si>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</si>
  <si>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</si>
  <si>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</si>
  <si>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</si>
  <si>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</si>
  <si>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</si>
  <si>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</si>
  <si>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</si>
  <si>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</si>
  <si>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</si>
  <si>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</si>
  <si>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</si>
  <si>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</si>
  <si>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</si>
  <si>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</si>
  <si>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</si>
  <si>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</si>
  <si>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</si>
  <si>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</si>
  <si>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</si>
  <si>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</si>
  <si>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</si>
  <si>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</si>
  <si>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</si>
  <si>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</si>
  <si>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</si>
  <si>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</si>
  <si>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</si>
  <si>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</si>
  <si>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</si>
  <si>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</si>
  <si>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</si>
  <si>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</si>
  <si>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</si>
  <si>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</si>
  <si>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</si>
  <si>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</si>
  <si>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</si>
  <si>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</si>
  <si>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</si>
  <si>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</si>
  <si>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</si>
  <si>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</si>
  <si>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</si>
  <si>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</si>
  <si>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</si>
  <si>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</si>
  <si>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</si>
  <si>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</si>
  <si>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</si>
  <si>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</si>
  <si>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</si>
  <si>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</si>
  <si>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</si>
  <si>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</si>
  <si>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</si>
  <si>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</si>
  <si>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</si>
  <si>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</si>
  <si>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</si>
  <si>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</si>
  <si>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</si>
  <si>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</si>
  <si>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</si>
  <si>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</si>
  <si>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</si>
  <si>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</si>
  <si>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</si>
  <si>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</si>
  <si>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</si>
  <si>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</si>
  <si>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</si>
  <si>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</si>
  <si>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</si>
  <si>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</si>
  <si>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</si>
  <si>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</si>
  <si>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</si>
  <si>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</si>
  <si>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</si>
  <si>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</si>
  <si>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</si>
  <si>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</si>
  <si>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</si>
  <si>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</si>
  <si>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</si>
  <si>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</si>
  <si>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</si>
  <si>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</si>
  <si>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</si>
  <si>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</si>
  <si>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</si>
  <si>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</si>
  <si>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</si>
  <si>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</si>
  <si>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</si>
  <si>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</si>
  <si>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</si>
  <si>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</si>
  <si>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</si>
  <si>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</si>
  <si>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</si>
  <si>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</si>
  <si>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</si>
  <si>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</si>
  <si>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</si>
  <si>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</si>
  <si>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</si>
  <si>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</si>
  <si>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</si>
  <si>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</si>
  <si>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</si>
  <si>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</si>
  <si>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</si>
  <si>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</si>
  <si>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</si>
  <si>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</si>
  <si>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</si>
  <si>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</si>
  <si>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</si>
  <si>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</si>
  <si>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</si>
  <si>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</si>
  <si>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</si>
  <si>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</si>
  <si>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</si>
  <si>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</si>
  <si>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</si>
  <si>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</si>
  <si>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</si>
  <si>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</si>
  <si>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</si>
  <si>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</si>
  <si>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</si>
  <si>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</si>
  <si>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</si>
  <si>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</si>
  <si>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</si>
  <si>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</si>
  <si>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</si>
  <si>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</si>
  <si>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</si>
  <si>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</si>
  <si>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</si>
  <si>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</si>
  <si>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</si>
  <si>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</si>
  <si>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</si>
  <si>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</si>
  <si>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</si>
  <si>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</si>
  <si>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</si>
  <si>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</si>
  <si>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</si>
  <si>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</si>
  <si>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</si>
  <si>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</si>
  <si>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</si>
  <si>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</si>
  <si>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</si>
  <si>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</si>
  <si>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</si>
  <si>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</si>
  <si>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</si>
  <si>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</si>
  <si>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</si>
  <si>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</si>
  <si>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</si>
  <si>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</si>
  <si>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</si>
  <si>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</si>
  <si>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</si>
  <si>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</si>
  <si>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</si>
  <si>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</si>
  <si>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</si>
  <si>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</si>
  <si>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</si>
  <si>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</si>
  <si>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</si>
  <si>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</si>
  <si>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</si>
  <si>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</si>
  <si>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</si>
  <si>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</si>
  <si>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</si>
  <si>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</si>
  <si>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</si>
  <si>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</si>
  <si>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</si>
  <si>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</si>
  <si>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</si>
  <si>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</si>
  <si>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</si>
  <si>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</si>
  <si>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</si>
  <si>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</si>
  <si>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</si>
  <si>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</si>
  <si>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</si>
  <si>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</si>
  <si>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</si>
  <si>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</si>
  <si>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</si>
  <si>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</si>
  <si>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</si>
  <si>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</si>
  <si>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</si>
  <si>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</si>
  <si>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</si>
  <si>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</si>
  <si>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</si>
  <si>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</si>
  <si>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</si>
  <si>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</si>
  <si>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</si>
  <si>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</si>
  <si>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</si>
  <si>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</si>
  <si>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</si>
  <si>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</si>
  <si>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</si>
  <si>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</si>
  <si>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</si>
  <si>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</si>
  <si>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</si>
  <si>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</si>
  <si>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</si>
  <si>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</si>
  <si>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</si>
  <si>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</si>
  <si>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</si>
  <si>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</si>
  <si>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</si>
  <si>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</si>
  <si>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</si>
  <si>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</si>
  <si>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</si>
  <si>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</si>
  <si>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</si>
  <si>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</si>
  <si>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</si>
  <si>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</si>
  <si>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</si>
  <si>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</si>
  <si>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</si>
  <si>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</si>
  <si>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</si>
  <si>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</si>
  <si>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</si>
  <si>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</si>
  <si>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</si>
  <si>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</si>
  <si>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</si>
  <si>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</si>
  <si>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</si>
  <si>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</si>
  <si>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</si>
  <si>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</si>
  <si>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</si>
  <si>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</si>
  <si>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</si>
  <si>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</si>
  <si>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</si>
  <si>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</si>
  <si>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</si>
  <si>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</si>
  <si>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</si>
  <si>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</si>
  <si>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</si>
  <si>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</si>
  <si>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</si>
  <si>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</si>
  <si>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</si>
  <si>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</si>
  <si>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</si>
  <si>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</si>
  <si>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</si>
  <si>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</si>
  <si>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</si>
  <si>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</si>
  <si>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</si>
  <si>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</si>
  <si>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</si>
  <si>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</si>
  <si>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モントリオール議定書第１３条１及び２</t>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</si>
  <si>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</si>
  <si>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決定数</t>
    <rPh sb="0" eb="2">
      <t>ケッテイ</t>
    </rPh>
    <rPh sb="2" eb="3">
      <t>スウ</t>
    </rPh>
    <phoneticPr fontId="5"/>
  </si>
  <si>
    <t>作業数</t>
    <rPh sb="0" eb="2">
      <t>サギョウ</t>
    </rPh>
    <rPh sb="2" eb="3">
      <t>スウ</t>
    </rPh>
    <phoneticPr fontId="5"/>
  </si>
  <si>
    <t>－</t>
    <phoneticPr fontId="5"/>
  </si>
  <si>
    <t>-</t>
    <phoneticPr fontId="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</si>
  <si>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</si>
  <si>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</si>
  <si>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</si>
  <si>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</si>
  <si>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</si>
  <si>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</si>
  <si>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</si>
  <si>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</si>
  <si>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</si>
  <si>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オゾン層の変化がもたらす悪影響からの人の健康及び環境の保護は国民の生活に密接に関係している。</t>
    <phoneticPr fontId="5"/>
  </si>
  <si>
    <t>オゾン層の変化がもたらす悪影響からの人の健康及び環境の保護を含む地球環境問題は，我が国外交の優先課題。</t>
    <phoneticPr fontId="5"/>
  </si>
  <si>
    <t>‐</t>
  </si>
  <si>
    <t>成果実績は成果目標に見合っている。</t>
    <phoneticPr fontId="5"/>
  </si>
  <si>
    <t>○</t>
    <phoneticPr fontId="5"/>
  </si>
  <si>
    <t>オゾン層破壊物質に関する科学的評価及び代替技術等の情報及び普及啓発資料等の成果物は十分に活用されている。</t>
    <phoneticPr fontId="5"/>
  </si>
  <si>
    <t>拠出金</t>
    <rPh sb="0" eb="3">
      <t>キョシュツキン</t>
    </rPh>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</si>
  <si>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rPh sb="0" eb="2">
      <t>カッコク</t>
    </rPh>
    <rPh sb="3" eb="6">
      <t>キョシュツキン</t>
    </rPh>
    <rPh sb="22" eb="23">
      <t>カク</t>
    </rPh>
    <rPh sb="58" eb="60">
      <t>イッポウ</t>
    </rPh>
    <rPh sb="62" eb="64">
      <t>ジョウヤク</t>
    </rPh>
    <rPh sb="64" eb="67">
      <t>ジムキョク</t>
    </rPh>
    <rPh sb="68" eb="71">
      <t>テイヤクコク</t>
    </rPh>
    <rPh sb="71" eb="73">
      <t>カイゴウ</t>
    </rPh>
    <rPh sb="80" eb="82">
      <t>テイレイ</t>
    </rPh>
    <rPh sb="82" eb="84">
      <t>カイゴウ</t>
    </rPh>
    <rPh sb="85" eb="87">
      <t>マイトシ</t>
    </rPh>
    <rPh sb="87" eb="89">
      <t>カイサイ</t>
    </rPh>
    <rPh sb="121" eb="123">
      <t>タホウ</t>
    </rPh>
    <phoneticPr fontId="5"/>
  </si>
  <si>
    <t>条約事務局に一定割合の邦人職員（専門職以上）を確保する。</t>
    <phoneticPr fontId="5"/>
  </si>
  <si>
    <t>日本再興戦略に掲げた国連関係機関の邦人職員数の目標（3.1％）に基づく（事務局は8人の専門職以上の職員から構成されるため，目標値は1名）。</t>
    <phoneticPr fontId="5"/>
  </si>
  <si>
    <t>職員数</t>
    <rPh sb="0" eb="3">
      <t>ショクインスウ</t>
    </rPh>
    <phoneticPr fontId="5"/>
  </si>
  <si>
    <t>人</t>
    <rPh sb="0" eb="1">
      <t>ヒト</t>
    </rPh>
    <phoneticPr fontId="5"/>
  </si>
  <si>
    <t>日本再興戦略に掲げた国連関係機関の邦人職員数の目標（3.1％）に基づく（幹部は2名であるため，目標値は1名）。</t>
    <phoneticPr fontId="5"/>
  </si>
  <si>
    <t>条約事務局に一定割合の邦人幹部職員を確保する。</t>
    <phoneticPr fontId="5"/>
  </si>
  <si>
    <t>MOPでの作業用に条約事務局により作成された会議文書の数。</t>
    <phoneticPr fontId="5"/>
  </si>
  <si>
    <t>本件事業予算額／会議文書数　</t>
    <phoneticPr fontId="5"/>
  </si>
  <si>
    <t>件数</t>
    <rPh sb="0" eb="2">
      <t>ケンスウ</t>
    </rPh>
    <phoneticPr fontId="5"/>
  </si>
  <si>
    <t>予算額/会議文書数</t>
    <rPh sb="0" eb="3">
      <t>ヨサンガク</t>
    </rPh>
    <rPh sb="4" eb="6">
      <t>カイギ</t>
    </rPh>
    <rPh sb="6" eb="8">
      <t>ブンショ</t>
    </rPh>
    <rPh sb="8" eb="9">
      <t>スウ</t>
    </rPh>
    <phoneticPr fontId="5"/>
  </si>
  <si>
    <t>百万円</t>
    <rPh sb="0" eb="2">
      <t>ヒャクマン</t>
    </rPh>
    <rPh sb="2" eb="3">
      <t>エン</t>
    </rPh>
    <phoneticPr fontId="5"/>
  </si>
  <si>
    <t>45/34</t>
    <phoneticPr fontId="5"/>
  </si>
  <si>
    <t>51/37</t>
    <phoneticPr fontId="5"/>
  </si>
  <si>
    <t>55/76</t>
    <phoneticPr fontId="5"/>
  </si>
  <si>
    <t>モントリオール議定書事務局</t>
    <phoneticPr fontId="5"/>
  </si>
  <si>
    <t>第28回締約国会合報告書。</t>
    <rPh sb="0" eb="1">
      <t>ダイ</t>
    </rPh>
    <rPh sb="3" eb="4">
      <t>カイ</t>
    </rPh>
    <rPh sb="4" eb="7">
      <t>テイヤクコク</t>
    </rPh>
    <rPh sb="7" eb="9">
      <t>カイゴウ</t>
    </rPh>
    <rPh sb="9" eb="12">
      <t>ホウコクショ</t>
    </rPh>
    <phoneticPr fontId="5"/>
  </si>
  <si>
    <t>事務局に直接確認。</t>
    <rPh sb="0" eb="3">
      <t>ジムキョク</t>
    </rPh>
    <rPh sb="4" eb="6">
      <t>チョクセツ</t>
    </rPh>
    <rPh sb="6" eb="8">
      <t>カクニン</t>
    </rPh>
    <phoneticPr fontId="5"/>
  </si>
  <si>
    <t>事務局に直接確認。</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</si>
  <si>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rPh sb="163" eb="164">
      <t>セイ</t>
    </rPh>
    <rPh sb="165" eb="166">
      <t>タカ</t>
    </rPh>
    <phoneticPr fontId="5"/>
  </si>
  <si>
    <t>本件事業は，議定書事務局の活動を支援するための基金に拠出する義務的拠出金であり，全締約国が国連分担率に基づいて算出された拠出率に応じた額を拠出している（我が国の分担率は１０．７９７％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6" eb="9">
      <t>ギテイショ</t>
    </rPh>
    <rPh sb="109" eb="112">
      <t>ギテイショ</t>
    </rPh>
    <rPh sb="178" eb="180">
      <t>カイゴウ</t>
    </rPh>
    <phoneticPr fontId="5"/>
  </si>
  <si>
    <t>締約国会合（MOP）における締約国の合意形成に基づき，議定書実施のための活動が活性化される。</t>
    <rPh sb="27" eb="30">
      <t>ギテイショ</t>
    </rPh>
    <phoneticPr fontId="5"/>
  </si>
  <si>
    <t>-</t>
    <phoneticPr fontId="5"/>
  </si>
  <si>
    <t>-</t>
    <phoneticPr fontId="5"/>
  </si>
  <si>
    <t>-</t>
    <phoneticPr fontId="5"/>
  </si>
  <si>
    <t>活動実績は見込みに見合っている。</t>
    <phoneticPr fontId="5"/>
  </si>
  <si>
    <t>拠出金の使用は締約国会合で合意した財政手続及び国連の規則に従っている。</t>
    <rPh sb="11" eb="12">
      <t>ゴウ</t>
    </rPh>
    <phoneticPr fontId="5"/>
  </si>
  <si>
    <t>締約国会合にて精査の上合意した費目に対して支出されている。</t>
    <rPh sb="4" eb="5">
      <t>ゴウ</t>
    </rPh>
    <phoneticPr fontId="5"/>
  </si>
  <si>
    <t>ウィーン条約事務局との共同運営により，コスト削減や効率化が行われている。</t>
    <rPh sb="4" eb="6">
      <t>ジョウヤク</t>
    </rPh>
    <rPh sb="6" eb="9">
      <t>ジムキョク</t>
    </rPh>
    <rPh sb="13" eb="15">
      <t>ウンエイ</t>
    </rPh>
    <phoneticPr fontId="5"/>
  </si>
  <si>
    <t>引き続き効果的･効率的な事業の実施を求めていく。</t>
    <rPh sb="4" eb="7">
      <t>コウカテキ</t>
    </rPh>
    <phoneticPr fontId="5"/>
  </si>
  <si>
    <t>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rPh sb="152" eb="153">
      <t>ゴウ</t>
    </rPh>
    <phoneticPr fontId="5"/>
  </si>
  <si>
    <t>議定書の実施・運用に係る業務の実施</t>
    <rPh sb="0" eb="3">
      <t>ギテイショ</t>
    </rPh>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</si>
  <si>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</si>
  <si>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MOPで採択された決定の数。（中間目標の目標値は26年度-30年度の累計。）</t>
    <rPh sb="26" eb="28">
      <t>ネンド</t>
    </rPh>
    <rPh sb="31" eb="33">
      <t>ネンド</t>
    </rPh>
    <phoneticPr fontId="5"/>
  </si>
  <si>
    <t>ウィーン条約事務局とモントリオール議定書事務局とが共同運営されることによりコスト節減や効率化が行われていると評価される。</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</si>
  <si>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</si>
  <si>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</si>
  <si>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</si>
  <si>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</si>
  <si>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</si>
  <si>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</si>
  <si>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rPh sb="78" eb="80">
      <t>ホンケン</t>
    </rPh>
    <rPh sb="80" eb="83">
      <t>キョシュツキン</t>
    </rPh>
    <rPh sb="84" eb="85">
      <t>ツウ</t>
    </rPh>
    <rPh sb="87" eb="89">
      <t>カイサイ</t>
    </rPh>
    <rPh sb="96" eb="98">
      <t>カンレン</t>
    </rPh>
    <rPh sb="98" eb="100">
      <t>カイゴウ</t>
    </rPh>
    <rPh sb="109" eb="111">
      <t>キセイ</t>
    </rPh>
    <rPh sb="114" eb="115">
      <t>タ</t>
    </rPh>
    <rPh sb="117" eb="119">
      <t>ケントウ</t>
    </rPh>
    <rPh sb="120" eb="121">
      <t>オコナ</t>
    </rPh>
    <rPh sb="127" eb="129">
      <t>キセイ</t>
    </rPh>
    <rPh sb="129" eb="131">
      <t>ブッシツ</t>
    </rPh>
    <rPh sb="132" eb="134">
      <t>ツイカ</t>
    </rPh>
    <rPh sb="135" eb="137">
      <t>キセイ</t>
    </rPh>
    <rPh sb="137" eb="139">
      <t>ブッシツ</t>
    </rPh>
    <rPh sb="140" eb="142">
      <t>サクゲン</t>
    </rPh>
    <rPh sb="149" eb="151">
      <t>マエダオ</t>
    </rPh>
    <rPh sb="155" eb="157">
      <t>ケッテイ</t>
    </rPh>
    <rPh sb="163" eb="166">
      <t>ギテイショ</t>
    </rPh>
    <rPh sb="167" eb="169">
      <t>サクゲン</t>
    </rPh>
    <phoneticPr fontId="5"/>
  </si>
  <si>
    <t>拠出金が効果的に活用されるよう，引き続き働きかけを行っていく。</t>
    <rPh sb="0" eb="3">
      <t>キョシュツキン</t>
    </rPh>
    <rPh sb="4" eb="7">
      <t>コウカテキ</t>
    </rPh>
    <rPh sb="8" eb="10">
      <t>カツヨウ</t>
    </rPh>
    <rPh sb="16" eb="17">
      <t>ヒ</t>
    </rPh>
    <rPh sb="18" eb="19">
      <t>ツヅ</t>
    </rPh>
    <rPh sb="20" eb="21">
      <t>ハタラ</t>
    </rPh>
    <rPh sb="25" eb="26">
      <t>オコナ</t>
    </rPh>
    <phoneticPr fontId="5"/>
  </si>
  <si>
    <t xml:space="preserve">従来は，予算総額に対し締約国拠出金額が不足しており，その差額を剰余金によって補てんすることで拠出金総額は名目ゼロ成長が維持されてきた。しかし，剰余金が払底したため，予算総額を締約国の拠出金で賄う必要が生じたもの。さらに，財政規則上，予算の15％にあたる金額の留保（ワーキング・キャピタル・リザーブ）が必要だが，右が不足しており，その補填も必要。
</t>
    <rPh sb="0" eb="2">
      <t>ジュウライ</t>
    </rPh>
    <rPh sb="19" eb="21">
      <t>フソク</t>
    </rPh>
    <rPh sb="31" eb="34">
      <t>ジョウヨキン</t>
    </rPh>
    <rPh sb="71" eb="74">
      <t>ジョウヨキン</t>
    </rPh>
    <rPh sb="75" eb="77">
      <t>フッテイ</t>
    </rPh>
    <rPh sb="82" eb="84">
      <t>ヨサン</t>
    </rPh>
    <rPh sb="84" eb="86">
      <t>ソウガク</t>
    </rPh>
    <rPh sb="87" eb="89">
      <t>テイヤク</t>
    </rPh>
    <rPh sb="89" eb="90">
      <t>コク</t>
    </rPh>
    <rPh sb="91" eb="94">
      <t>キョシュツキン</t>
    </rPh>
    <rPh sb="95" eb="96">
      <t>マカナ</t>
    </rPh>
    <rPh sb="97" eb="99">
      <t>ヒツヨウ</t>
    </rPh>
    <rPh sb="100" eb="101">
      <t>ショウ</t>
    </rPh>
    <rPh sb="110" eb="112">
      <t>ザイセイ</t>
    </rPh>
    <rPh sb="112" eb="114">
      <t>キソク</t>
    </rPh>
    <rPh sb="114" eb="115">
      <t>ジョウ</t>
    </rPh>
    <rPh sb="116" eb="118">
      <t>ヨサン</t>
    </rPh>
    <rPh sb="126" eb="128">
      <t>キンガク</t>
    </rPh>
    <rPh sb="129" eb="131">
      <t>リュウホ</t>
    </rPh>
    <rPh sb="150" eb="152">
      <t>ヒツヨウ</t>
    </rPh>
    <rPh sb="155" eb="156">
      <t>ミギ</t>
    </rPh>
    <rPh sb="157" eb="159">
      <t>フソク</t>
    </rPh>
    <rPh sb="166" eb="168">
      <t>ホテン</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</si>
</sst>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5" xfId="0" applyFont="1" applyFill="1" applyBorder="1" applyAlignment="1" applyProtection="1">
      <alignmen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2" fillId="0" borderId="174" xfId="0" applyFont="1" applyFill="1" applyBorder="1" applyAlignment="1" applyProtection="1">
      <alignment horizontal="center" vertical="top" wrapText="1" shrinkToFit="1"/>
      <protection locked="0"/>
    </xf>
    <xf numFmtId="0" fontId="32" fillId="0" borderId="71" xfId="0" applyFont="1" applyFill="1" applyBorder="1" applyAlignment="1" applyProtection="1">
      <alignment horizontal="center" vertical="top" wrapText="1" shrinkToFit="1"/>
      <protection locked="0"/>
    </xf>
    <xf numFmtId="0" fontId="32" fillId="0" borderId="93" xfId="0" applyFont="1" applyFill="1" applyBorder="1" applyAlignment="1" applyProtection="1">
      <alignment horizontal="center" vertical="top"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95251</xdr:colOff>
      <xdr:row>741</xdr:row>
      <xdr:rowOff>176896</xdr:rowOff>
    </xdr:from>
    <xdr:to>
      <xdr:col>33</xdr:col>
      <xdr:colOff>7206</xdr:colOff>
      <xdr:row>777</xdr:row>
      <xdr:rowOff>190502</xdr:rowOff>
    </xdr:to>
    <xdr:grpSp>
      <xdr:nvGrpSpPr>
        <xdr:cNvPr id="29" name="グループ化 28"/>
        <xdr:cNvGrpSpPr/>
      </xdr:nvGrpSpPr>
      <xdr:grpSpPr>
        <a:xfrm>
          <a:off x="2871108" y="46925596"/>
          <a:ext cx="3242984" cy="3943349"/>
          <a:chOff x="3395382" y="41125588"/>
          <a:chExt cx="3585884" cy="3939602"/>
        </a:xfrm>
      </xdr:grpSpPr>
      <xdr:sp macro="" textlink="">
        <xdr:nvSpPr>
          <xdr:cNvPr id="30" name="正方形/長方形 29"/>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大かっこ 30"/>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33" name="テキスト ボックス 32"/>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34" name="正方形/長方形 33"/>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大かっこ 34"/>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37" name="直線矢印コネクタ 36"/>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263</v>
      </c>
      <c r="AT2" s="971"/>
      <c r="AU2" s="971"/>
      <c r="AV2" s="52" t="str">
        <f>IF(AW2="", "", "-")</f>
        <v/>
      </c>
      <c r="AW2" s="943"/>
      <c r="AX2" s="943"/>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549</v>
      </c>
      <c r="AK3" s="902"/>
      <c r="AL3" s="902"/>
      <c r="AM3" s="902"/>
      <c r="AN3" s="902"/>
      <c r="AO3" s="902"/>
      <c r="AP3" s="902"/>
      <c r="AQ3" s="902"/>
      <c r="AR3" s="902"/>
      <c r="AS3" s="902"/>
      <c r="AT3" s="902"/>
      <c r="AU3" s="902"/>
      <c r="AV3" s="902"/>
      <c r="AW3" s="902"/>
      <c r="AX3" s="24" t="s">
        <v>66</v>
      </c>
    </row>
    <row r="4" spans="1:50" ht="27.75" customHeight="1">
      <c r="A4" s="736" t="s">
        <v>26</v>
      </c>
      <c r="B4" s="737"/>
      <c r="C4" s="737"/>
      <c r="D4" s="737"/>
      <c r="E4" s="737"/>
      <c r="F4" s="737"/>
      <c r="G4" s="713" t="s">
        <v>554</v>
      </c>
      <c r="H4" s="714"/>
      <c r="I4" s="714"/>
      <c r="J4" s="714"/>
      <c r="K4" s="714"/>
      <c r="L4" s="714"/>
      <c r="M4" s="714"/>
      <c r="N4" s="714"/>
      <c r="O4" s="714"/>
      <c r="P4" s="714"/>
      <c r="Q4" s="714"/>
      <c r="R4" s="714"/>
      <c r="S4" s="714"/>
      <c r="T4" s="714"/>
      <c r="U4" s="714"/>
      <c r="V4" s="714"/>
      <c r="W4" s="714"/>
      <c r="X4" s="715"/>
      <c r="Y4" s="716" t="s">
        <v>1</v>
      </c>
      <c r="Z4" s="717"/>
      <c r="AA4" s="717"/>
      <c r="AB4" s="717"/>
      <c r="AC4" s="717"/>
      <c r="AD4" s="718"/>
      <c r="AE4" s="719" t="s">
        <v>547</v>
      </c>
      <c r="AF4" s="719"/>
      <c r="AG4" s="719"/>
      <c r="AH4" s="719"/>
      <c r="AI4" s="719"/>
      <c r="AJ4" s="719"/>
      <c r="AK4" s="719"/>
      <c r="AL4" s="719"/>
      <c r="AM4" s="719"/>
      <c r="AN4" s="719"/>
      <c r="AO4" s="719"/>
      <c r="AP4" s="720"/>
      <c r="AQ4" s="721" t="s">
        <v>2</v>
      </c>
      <c r="AR4" s="717"/>
      <c r="AS4" s="717"/>
      <c r="AT4" s="717"/>
      <c r="AU4" s="717"/>
      <c r="AV4" s="717"/>
      <c r="AW4" s="717"/>
      <c r="AX4" s="722"/>
    </row>
    <row r="5" spans="1:50" ht="30" customHeight="1">
      <c r="A5" s="723" t="s">
        <v>68</v>
      </c>
      <c r="B5" s="724"/>
      <c r="C5" s="724"/>
      <c r="D5" s="724"/>
      <c r="E5" s="724"/>
      <c r="F5" s="725"/>
      <c r="G5" s="872" t="s">
        <v>166</v>
      </c>
      <c r="H5" s="873"/>
      <c r="I5" s="873"/>
      <c r="J5" s="873"/>
      <c r="K5" s="873"/>
      <c r="L5" s="873"/>
      <c r="M5" s="874" t="s">
        <v>67</v>
      </c>
      <c r="N5" s="875"/>
      <c r="O5" s="875"/>
      <c r="P5" s="875"/>
      <c r="Q5" s="875"/>
      <c r="R5" s="876"/>
      <c r="S5" s="877" t="s">
        <v>132</v>
      </c>
      <c r="T5" s="873"/>
      <c r="U5" s="873"/>
      <c r="V5" s="873"/>
      <c r="W5" s="873"/>
      <c r="X5" s="878"/>
      <c r="Y5" s="729" t="s">
        <v>3</v>
      </c>
      <c r="Z5" s="561"/>
      <c r="AA5" s="561"/>
      <c r="AB5" s="561"/>
      <c r="AC5" s="561"/>
      <c r="AD5" s="562"/>
      <c r="AE5" s="730" t="s">
        <v>546</v>
      </c>
      <c r="AF5" s="731"/>
      <c r="AG5" s="731"/>
      <c r="AH5" s="731"/>
      <c r="AI5" s="731"/>
      <c r="AJ5" s="731"/>
      <c r="AK5" s="731"/>
      <c r="AL5" s="731"/>
      <c r="AM5" s="731"/>
      <c r="AN5" s="731"/>
      <c r="AO5" s="731"/>
      <c r="AP5" s="732"/>
      <c r="AQ5" s="733" t="s">
        <v>548</v>
      </c>
      <c r="AR5" s="734"/>
      <c r="AS5" s="734"/>
      <c r="AT5" s="734"/>
      <c r="AU5" s="734"/>
      <c r="AV5" s="734"/>
      <c r="AW5" s="734"/>
      <c r="AX5" s="735"/>
    </row>
    <row r="6" spans="1:50" ht="39" customHeight="1">
      <c r="A6" s="738" t="s">
        <v>4</v>
      </c>
      <c r="B6" s="739"/>
      <c r="C6" s="739"/>
      <c r="D6" s="739"/>
      <c r="E6" s="739"/>
      <c r="F6" s="73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8" t="s">
        <v>23</v>
      </c>
      <c r="B7" s="519"/>
      <c r="C7" s="519"/>
      <c r="D7" s="519"/>
      <c r="E7" s="519"/>
      <c r="F7" s="520"/>
      <c r="G7" s="521" t="s">
        <v>551</v>
      </c>
      <c r="H7" s="522"/>
      <c r="I7" s="522"/>
      <c r="J7" s="522"/>
      <c r="K7" s="522"/>
      <c r="L7" s="522"/>
      <c r="M7" s="522"/>
      <c r="N7" s="522"/>
      <c r="O7" s="522"/>
      <c r="P7" s="522"/>
      <c r="Q7" s="522"/>
      <c r="R7" s="522"/>
      <c r="S7" s="522"/>
      <c r="T7" s="522"/>
      <c r="U7" s="522"/>
      <c r="V7" s="523"/>
      <c r="W7" s="523"/>
      <c r="X7" s="523"/>
      <c r="Y7" s="954" t="s">
        <v>5</v>
      </c>
      <c r="Z7" s="484"/>
      <c r="AA7" s="484"/>
      <c r="AB7" s="484"/>
      <c r="AC7" s="484"/>
      <c r="AD7" s="955"/>
      <c r="AE7" s="944" t="s">
        <v>555</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8" t="s">
        <v>391</v>
      </c>
      <c r="B8" s="519"/>
      <c r="C8" s="519"/>
      <c r="D8" s="519"/>
      <c r="E8" s="519"/>
      <c r="F8" s="520"/>
      <c r="G8" s="972" t="str">
        <f>入力規則等!A26</f>
        <v>ＯＤＡ</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2" t="s">
        <v>24</v>
      </c>
      <c r="B9" s="883"/>
      <c r="C9" s="883"/>
      <c r="D9" s="883"/>
      <c r="E9" s="883"/>
      <c r="F9" s="883"/>
      <c r="G9" s="884" t="s">
        <v>596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c r="A10" s="689" t="s">
        <v>31</v>
      </c>
      <c r="B10" s="690"/>
      <c r="C10" s="690"/>
      <c r="D10" s="690"/>
      <c r="E10" s="690"/>
      <c r="F10" s="690"/>
      <c r="G10" s="781" t="s">
        <v>597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9" t="s">
        <v>6</v>
      </c>
      <c r="B11" s="690"/>
      <c r="C11" s="690"/>
      <c r="D11" s="690"/>
      <c r="E11" s="690"/>
      <c r="F11" s="69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6" t="s">
        <v>25</v>
      </c>
      <c r="B12" s="977"/>
      <c r="C12" s="977"/>
      <c r="D12" s="977"/>
      <c r="E12" s="977"/>
      <c r="F12" s="978"/>
      <c r="G12" s="789"/>
      <c r="H12" s="790"/>
      <c r="I12" s="790"/>
      <c r="J12" s="790"/>
      <c r="K12" s="790"/>
      <c r="L12" s="790"/>
      <c r="M12" s="790"/>
      <c r="N12" s="790"/>
      <c r="O12" s="790"/>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4"/>
    </row>
    <row r="13" spans="1:50" ht="21" customHeight="1">
      <c r="A13" s="645"/>
      <c r="B13" s="646"/>
      <c r="C13" s="646"/>
      <c r="D13" s="646"/>
      <c r="E13" s="646"/>
      <c r="F13" s="647"/>
      <c r="G13" s="755" t="s">
        <v>7</v>
      </c>
      <c r="H13" s="756"/>
      <c r="I13" s="797" t="s">
        <v>8</v>
      </c>
      <c r="J13" s="798"/>
      <c r="K13" s="798"/>
      <c r="L13" s="798"/>
      <c r="M13" s="798"/>
      <c r="N13" s="798"/>
      <c r="O13" s="799"/>
      <c r="P13" s="686">
        <v>45</v>
      </c>
      <c r="Q13" s="687"/>
      <c r="R13" s="687"/>
      <c r="S13" s="687"/>
      <c r="T13" s="687"/>
      <c r="U13" s="687"/>
      <c r="V13" s="688"/>
      <c r="W13" s="686">
        <v>51</v>
      </c>
      <c r="X13" s="687"/>
      <c r="Y13" s="687"/>
      <c r="Z13" s="687"/>
      <c r="AA13" s="687"/>
      <c r="AB13" s="687"/>
      <c r="AC13" s="688"/>
      <c r="AD13" s="686">
        <v>55</v>
      </c>
      <c r="AE13" s="687"/>
      <c r="AF13" s="687"/>
      <c r="AG13" s="687"/>
      <c r="AH13" s="687"/>
      <c r="AI13" s="687"/>
      <c r="AJ13" s="688"/>
      <c r="AK13" s="686">
        <v>61</v>
      </c>
      <c r="AL13" s="687"/>
      <c r="AM13" s="687"/>
      <c r="AN13" s="687"/>
      <c r="AO13" s="687"/>
      <c r="AP13" s="687"/>
      <c r="AQ13" s="688"/>
      <c r="AR13" s="951">
        <v>79</v>
      </c>
      <c r="AS13" s="952"/>
      <c r="AT13" s="952"/>
      <c r="AU13" s="952"/>
      <c r="AV13" s="952"/>
      <c r="AW13" s="952"/>
      <c r="AX13" s="953"/>
    </row>
    <row r="14" spans="1:50" ht="21" customHeight="1">
      <c r="A14" s="645"/>
      <c r="B14" s="646"/>
      <c r="C14" s="646"/>
      <c r="D14" s="646"/>
      <c r="E14" s="646"/>
      <c r="F14" s="647"/>
      <c r="G14" s="757"/>
      <c r="H14" s="758"/>
      <c r="I14" s="743" t="s">
        <v>9</v>
      </c>
      <c r="J14" s="792"/>
      <c r="K14" s="792"/>
      <c r="L14" s="792"/>
      <c r="M14" s="792"/>
      <c r="N14" s="792"/>
      <c r="O14" s="793"/>
      <c r="P14" s="686" t="s">
        <v>552</v>
      </c>
      <c r="Q14" s="687"/>
      <c r="R14" s="687"/>
      <c r="S14" s="687"/>
      <c r="T14" s="687"/>
      <c r="U14" s="687"/>
      <c r="V14" s="688"/>
      <c r="W14" s="686" t="s">
        <v>552</v>
      </c>
      <c r="X14" s="687"/>
      <c r="Y14" s="687"/>
      <c r="Z14" s="687"/>
      <c r="AA14" s="687"/>
      <c r="AB14" s="687"/>
      <c r="AC14" s="688"/>
      <c r="AD14" s="686" t="s">
        <v>552</v>
      </c>
      <c r="AE14" s="687"/>
      <c r="AF14" s="687"/>
      <c r="AG14" s="687"/>
      <c r="AH14" s="687"/>
      <c r="AI14" s="687"/>
      <c r="AJ14" s="688"/>
      <c r="AK14" s="686" t="s">
        <v>615</v>
      </c>
      <c r="AL14" s="687"/>
      <c r="AM14" s="687"/>
      <c r="AN14" s="687"/>
      <c r="AO14" s="687"/>
      <c r="AP14" s="687"/>
      <c r="AQ14" s="688"/>
      <c r="AR14" s="821"/>
      <c r="AS14" s="821"/>
      <c r="AT14" s="821"/>
      <c r="AU14" s="821"/>
      <c r="AV14" s="821"/>
      <c r="AW14" s="821"/>
      <c r="AX14" s="822"/>
    </row>
    <row r="15" spans="1:50" ht="21" customHeight="1">
      <c r="A15" s="645"/>
      <c r="B15" s="646"/>
      <c r="C15" s="646"/>
      <c r="D15" s="646"/>
      <c r="E15" s="646"/>
      <c r="F15" s="647"/>
      <c r="G15" s="757"/>
      <c r="H15" s="758"/>
      <c r="I15" s="743" t="s">
        <v>52</v>
      </c>
      <c r="J15" s="744"/>
      <c r="K15" s="744"/>
      <c r="L15" s="744"/>
      <c r="M15" s="744"/>
      <c r="N15" s="744"/>
      <c r="O15" s="745"/>
      <c r="P15" s="686" t="s">
        <v>553</v>
      </c>
      <c r="Q15" s="687"/>
      <c r="R15" s="687"/>
      <c r="S15" s="687"/>
      <c r="T15" s="687"/>
      <c r="U15" s="687"/>
      <c r="V15" s="688"/>
      <c r="W15" s="686" t="s">
        <v>553</v>
      </c>
      <c r="X15" s="687"/>
      <c r="Y15" s="687"/>
      <c r="Z15" s="687"/>
      <c r="AA15" s="687"/>
      <c r="AB15" s="687"/>
      <c r="AC15" s="688"/>
      <c r="AD15" s="686" t="s">
        <v>552</v>
      </c>
      <c r="AE15" s="687"/>
      <c r="AF15" s="687"/>
      <c r="AG15" s="687"/>
      <c r="AH15" s="687"/>
      <c r="AI15" s="687"/>
      <c r="AJ15" s="688"/>
      <c r="AK15" s="686" t="s">
        <v>553</v>
      </c>
      <c r="AL15" s="687"/>
      <c r="AM15" s="687"/>
      <c r="AN15" s="687"/>
      <c r="AO15" s="687"/>
      <c r="AP15" s="687"/>
      <c r="AQ15" s="688"/>
      <c r="AR15" s="686" t="s">
        <v>612</v>
      </c>
      <c r="AS15" s="687"/>
      <c r="AT15" s="687"/>
      <c r="AU15" s="687"/>
      <c r="AV15" s="687"/>
      <c r="AW15" s="687"/>
      <c r="AX15" s="791"/>
    </row>
    <row r="16" spans="1:50" ht="21" customHeight="1">
      <c r="A16" s="645"/>
      <c r="B16" s="646"/>
      <c r="C16" s="646"/>
      <c r="D16" s="646"/>
      <c r="E16" s="646"/>
      <c r="F16" s="647"/>
      <c r="G16" s="757"/>
      <c r="H16" s="758"/>
      <c r="I16" s="743" t="s">
        <v>53</v>
      </c>
      <c r="J16" s="744"/>
      <c r="K16" s="744"/>
      <c r="L16" s="744"/>
      <c r="M16" s="744"/>
      <c r="N16" s="744"/>
      <c r="O16" s="745"/>
      <c r="P16" s="686" t="s">
        <v>552</v>
      </c>
      <c r="Q16" s="687"/>
      <c r="R16" s="687"/>
      <c r="S16" s="687"/>
      <c r="T16" s="687"/>
      <c r="U16" s="687"/>
      <c r="V16" s="688"/>
      <c r="W16" s="686" t="s">
        <v>553</v>
      </c>
      <c r="X16" s="687"/>
      <c r="Y16" s="687"/>
      <c r="Z16" s="687"/>
      <c r="AA16" s="687"/>
      <c r="AB16" s="687"/>
      <c r="AC16" s="688"/>
      <c r="AD16" s="686" t="s">
        <v>553</v>
      </c>
      <c r="AE16" s="687"/>
      <c r="AF16" s="687"/>
      <c r="AG16" s="687"/>
      <c r="AH16" s="687"/>
      <c r="AI16" s="687"/>
      <c r="AJ16" s="688"/>
      <c r="AK16" s="686" t="s">
        <v>552</v>
      </c>
      <c r="AL16" s="687"/>
      <c r="AM16" s="687"/>
      <c r="AN16" s="687"/>
      <c r="AO16" s="687"/>
      <c r="AP16" s="687"/>
      <c r="AQ16" s="688"/>
      <c r="AR16" s="784"/>
      <c r="AS16" s="785"/>
      <c r="AT16" s="785"/>
      <c r="AU16" s="785"/>
      <c r="AV16" s="785"/>
      <c r="AW16" s="785"/>
      <c r="AX16" s="786"/>
    </row>
    <row r="17" spans="1:50" ht="24.75" customHeight="1">
      <c r="A17" s="645"/>
      <c r="B17" s="646"/>
      <c r="C17" s="646"/>
      <c r="D17" s="646"/>
      <c r="E17" s="646"/>
      <c r="F17" s="647"/>
      <c r="G17" s="757"/>
      <c r="H17" s="758"/>
      <c r="I17" s="743" t="s">
        <v>51</v>
      </c>
      <c r="J17" s="792"/>
      <c r="K17" s="792"/>
      <c r="L17" s="792"/>
      <c r="M17" s="792"/>
      <c r="N17" s="792"/>
      <c r="O17" s="793"/>
      <c r="P17" s="686" t="s">
        <v>553</v>
      </c>
      <c r="Q17" s="687"/>
      <c r="R17" s="687"/>
      <c r="S17" s="687"/>
      <c r="T17" s="687"/>
      <c r="U17" s="687"/>
      <c r="V17" s="688"/>
      <c r="W17" s="686" t="s">
        <v>552</v>
      </c>
      <c r="X17" s="687"/>
      <c r="Y17" s="687"/>
      <c r="Z17" s="687"/>
      <c r="AA17" s="687"/>
      <c r="AB17" s="687"/>
      <c r="AC17" s="688"/>
      <c r="AD17" s="686" t="s">
        <v>553</v>
      </c>
      <c r="AE17" s="687"/>
      <c r="AF17" s="687"/>
      <c r="AG17" s="687"/>
      <c r="AH17" s="687"/>
      <c r="AI17" s="687"/>
      <c r="AJ17" s="688"/>
      <c r="AK17" s="686" t="s">
        <v>553</v>
      </c>
      <c r="AL17" s="687"/>
      <c r="AM17" s="687"/>
      <c r="AN17" s="687"/>
      <c r="AO17" s="687"/>
      <c r="AP17" s="687"/>
      <c r="AQ17" s="688"/>
      <c r="AR17" s="949"/>
      <c r="AS17" s="949"/>
      <c r="AT17" s="949"/>
      <c r="AU17" s="949"/>
      <c r="AV17" s="949"/>
      <c r="AW17" s="949"/>
      <c r="AX17" s="950"/>
    </row>
    <row r="18" spans="1:50" ht="24.75" customHeight="1">
      <c r="A18" s="645"/>
      <c r="B18" s="646"/>
      <c r="C18" s="646"/>
      <c r="D18" s="646"/>
      <c r="E18" s="646"/>
      <c r="F18" s="647"/>
      <c r="G18" s="759"/>
      <c r="H18" s="760"/>
      <c r="I18" s="748" t="s">
        <v>21</v>
      </c>
      <c r="J18" s="749"/>
      <c r="K18" s="749"/>
      <c r="L18" s="749"/>
      <c r="M18" s="749"/>
      <c r="N18" s="749"/>
      <c r="O18" s="750"/>
      <c r="P18" s="911">
        <f>SUM(P13:V17)</f>
        <v>45</v>
      </c>
      <c r="Q18" s="912"/>
      <c r="R18" s="912"/>
      <c r="S18" s="912"/>
      <c r="T18" s="912"/>
      <c r="U18" s="912"/>
      <c r="V18" s="913"/>
      <c r="W18" s="911">
        <f>SUM(W13:AC17)</f>
        <v>51</v>
      </c>
      <c r="X18" s="912"/>
      <c r="Y18" s="912"/>
      <c r="Z18" s="912"/>
      <c r="AA18" s="912"/>
      <c r="AB18" s="912"/>
      <c r="AC18" s="913"/>
      <c r="AD18" s="911">
        <f>SUM(AD13:AJ17)</f>
        <v>55</v>
      </c>
      <c r="AE18" s="912"/>
      <c r="AF18" s="912"/>
      <c r="AG18" s="912"/>
      <c r="AH18" s="912"/>
      <c r="AI18" s="912"/>
      <c r="AJ18" s="913"/>
      <c r="AK18" s="911">
        <f>SUM(AK13:AQ17)</f>
        <v>61</v>
      </c>
      <c r="AL18" s="912"/>
      <c r="AM18" s="912"/>
      <c r="AN18" s="912"/>
      <c r="AO18" s="912"/>
      <c r="AP18" s="912"/>
      <c r="AQ18" s="913"/>
      <c r="AR18" s="911">
        <f>SUM(AR13:AX17)</f>
        <v>79</v>
      </c>
      <c r="AS18" s="912"/>
      <c r="AT18" s="912"/>
      <c r="AU18" s="912"/>
      <c r="AV18" s="912"/>
      <c r="AW18" s="912"/>
      <c r="AX18" s="914"/>
    </row>
    <row r="19" spans="1:50" ht="24.75" customHeight="1">
      <c r="A19" s="645"/>
      <c r="B19" s="646"/>
      <c r="C19" s="646"/>
      <c r="D19" s="646"/>
      <c r="E19" s="646"/>
      <c r="F19" s="647"/>
      <c r="G19" s="909" t="s">
        <v>10</v>
      </c>
      <c r="H19" s="910"/>
      <c r="I19" s="910"/>
      <c r="J19" s="910"/>
      <c r="K19" s="910"/>
      <c r="L19" s="910"/>
      <c r="M19" s="910"/>
      <c r="N19" s="910"/>
      <c r="O19" s="910"/>
      <c r="P19" s="686">
        <v>45</v>
      </c>
      <c r="Q19" s="687"/>
      <c r="R19" s="687"/>
      <c r="S19" s="687"/>
      <c r="T19" s="687"/>
      <c r="U19" s="687"/>
      <c r="V19" s="688"/>
      <c r="W19" s="686">
        <v>51</v>
      </c>
      <c r="X19" s="687"/>
      <c r="Y19" s="687"/>
      <c r="Z19" s="687"/>
      <c r="AA19" s="687"/>
      <c r="AB19" s="687"/>
      <c r="AC19" s="688"/>
      <c r="AD19" s="686">
        <v>55</v>
      </c>
      <c r="AE19" s="687"/>
      <c r="AF19" s="687"/>
      <c r="AG19" s="687"/>
      <c r="AH19" s="687"/>
      <c r="AI19" s="687"/>
      <c r="AJ19" s="688"/>
      <c r="AK19" s="353"/>
      <c r="AL19" s="353"/>
      <c r="AM19" s="353"/>
      <c r="AN19" s="353"/>
      <c r="AO19" s="353"/>
      <c r="AP19" s="353"/>
      <c r="AQ19" s="353"/>
      <c r="AR19" s="353"/>
      <c r="AS19" s="353"/>
      <c r="AT19" s="353"/>
      <c r="AU19" s="353"/>
      <c r="AV19" s="353"/>
      <c r="AW19" s="353"/>
      <c r="AX19" s="355"/>
    </row>
    <row r="20" spans="1:50" ht="24.75" customHeight="1">
      <c r="A20" s="645"/>
      <c r="B20" s="646"/>
      <c r="C20" s="646"/>
      <c r="D20" s="646"/>
      <c r="E20" s="646"/>
      <c r="F20" s="647"/>
      <c r="G20" s="909" t="s">
        <v>11</v>
      </c>
      <c r="H20" s="910"/>
      <c r="I20" s="910"/>
      <c r="J20" s="910"/>
      <c r="K20" s="910"/>
      <c r="L20" s="910"/>
      <c r="M20" s="910"/>
      <c r="N20" s="910"/>
      <c r="O20" s="910"/>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82"/>
      <c r="B21" s="883"/>
      <c r="C21" s="883"/>
      <c r="D21" s="883"/>
      <c r="E21" s="883"/>
      <c r="F21" s="979"/>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556</v>
      </c>
      <c r="H23" s="986"/>
      <c r="I23" s="986"/>
      <c r="J23" s="986"/>
      <c r="K23" s="986"/>
      <c r="L23" s="986"/>
      <c r="M23" s="986"/>
      <c r="N23" s="986"/>
      <c r="O23" s="987"/>
      <c r="P23" s="951">
        <v>61</v>
      </c>
      <c r="Q23" s="952"/>
      <c r="R23" s="952"/>
      <c r="S23" s="952"/>
      <c r="T23" s="952"/>
      <c r="U23" s="952"/>
      <c r="V23" s="975"/>
      <c r="W23" s="951">
        <v>79</v>
      </c>
      <c r="X23" s="952"/>
      <c r="Y23" s="952"/>
      <c r="Z23" s="952"/>
      <c r="AA23" s="952"/>
      <c r="AB23" s="952"/>
      <c r="AC23" s="975"/>
      <c r="AD23" s="1007" t="s">
        <v>620</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86"/>
      <c r="Q24" s="687"/>
      <c r="R24" s="687"/>
      <c r="S24" s="687"/>
      <c r="T24" s="687"/>
      <c r="U24" s="687"/>
      <c r="V24" s="688"/>
      <c r="W24" s="686"/>
      <c r="X24" s="687"/>
      <c r="Y24" s="687"/>
      <c r="Z24" s="687"/>
      <c r="AA24" s="687"/>
      <c r="AB24" s="687"/>
      <c r="AC24" s="688"/>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86"/>
      <c r="Q25" s="687"/>
      <c r="R25" s="687"/>
      <c r="S25" s="687"/>
      <c r="T25" s="687"/>
      <c r="U25" s="687"/>
      <c r="V25" s="688"/>
      <c r="W25" s="686"/>
      <c r="X25" s="687"/>
      <c r="Y25" s="687"/>
      <c r="Z25" s="687"/>
      <c r="AA25" s="687"/>
      <c r="AB25" s="687"/>
      <c r="AC25" s="688"/>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86"/>
      <c r="Q26" s="687"/>
      <c r="R26" s="687"/>
      <c r="S26" s="687"/>
      <c r="T26" s="687"/>
      <c r="U26" s="687"/>
      <c r="V26" s="688"/>
      <c r="W26" s="686"/>
      <c r="X26" s="687"/>
      <c r="Y26" s="687"/>
      <c r="Z26" s="687"/>
      <c r="AA26" s="687"/>
      <c r="AB26" s="687"/>
      <c r="AC26" s="688"/>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86"/>
      <c r="Q27" s="687"/>
      <c r="R27" s="687"/>
      <c r="S27" s="687"/>
      <c r="T27" s="687"/>
      <c r="U27" s="687"/>
      <c r="V27" s="688"/>
      <c r="W27" s="686"/>
      <c r="X27" s="687"/>
      <c r="Y27" s="687"/>
      <c r="Z27" s="687"/>
      <c r="AA27" s="687"/>
      <c r="AB27" s="687"/>
      <c r="AC27" s="688"/>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61</v>
      </c>
      <c r="Q29" s="967"/>
      <c r="R29" s="967"/>
      <c r="S29" s="967"/>
      <c r="T29" s="967"/>
      <c r="U29" s="967"/>
      <c r="V29" s="968"/>
      <c r="W29" s="966">
        <f>AR13</f>
        <v>79</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4" t="s">
        <v>501</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800" t="s">
        <v>356</v>
      </c>
      <c r="AR30" s="801"/>
      <c r="AS30" s="801"/>
      <c r="AT30" s="802"/>
      <c r="AU30" s="807" t="s">
        <v>254</v>
      </c>
      <c r="AV30" s="807"/>
      <c r="AW30" s="807"/>
      <c r="AX30" s="948"/>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2">
        <v>30</v>
      </c>
      <c r="AR31" s="187"/>
      <c r="AS31" s="131" t="s">
        <v>357</v>
      </c>
      <c r="AT31" s="132"/>
      <c r="AU31" s="186" t="s">
        <v>612</v>
      </c>
      <c r="AV31" s="186"/>
      <c r="AW31" s="436" t="s">
        <v>301</v>
      </c>
      <c r="AX31" s="437"/>
    </row>
    <row r="32" spans="1:50" ht="23.25" customHeight="1">
      <c r="A32" s="441"/>
      <c r="B32" s="439"/>
      <c r="C32" s="439"/>
      <c r="D32" s="439"/>
      <c r="E32" s="439"/>
      <c r="F32" s="440"/>
      <c r="G32" s="583" t="s">
        <v>598</v>
      </c>
      <c r="H32" s="584"/>
      <c r="I32" s="584"/>
      <c r="J32" s="584"/>
      <c r="K32" s="584"/>
      <c r="L32" s="584"/>
      <c r="M32" s="584"/>
      <c r="N32" s="584"/>
      <c r="O32" s="585"/>
      <c r="P32" s="100" t="s">
        <v>610</v>
      </c>
      <c r="Q32" s="100"/>
      <c r="R32" s="100"/>
      <c r="S32" s="100"/>
      <c r="T32" s="100"/>
      <c r="U32" s="100"/>
      <c r="V32" s="100"/>
      <c r="W32" s="100"/>
      <c r="X32" s="101"/>
      <c r="Y32" s="504" t="s">
        <v>13</v>
      </c>
      <c r="Z32" s="551"/>
      <c r="AA32" s="552"/>
      <c r="AB32" s="489" t="s">
        <v>557</v>
      </c>
      <c r="AC32" s="489"/>
      <c r="AD32" s="489"/>
      <c r="AE32" s="239">
        <v>22</v>
      </c>
      <c r="AF32" s="240"/>
      <c r="AG32" s="240"/>
      <c r="AH32" s="240"/>
      <c r="AI32" s="239">
        <v>18</v>
      </c>
      <c r="AJ32" s="240"/>
      <c r="AK32" s="240"/>
      <c r="AL32" s="240"/>
      <c r="AM32" s="239">
        <v>16</v>
      </c>
      <c r="AN32" s="240"/>
      <c r="AO32" s="240"/>
      <c r="AP32" s="240"/>
      <c r="AQ32" s="360" t="s">
        <v>599</v>
      </c>
      <c r="AR32" s="194"/>
      <c r="AS32" s="194"/>
      <c r="AT32" s="361"/>
      <c r="AU32" s="240" t="s">
        <v>600</v>
      </c>
      <c r="AV32" s="240"/>
      <c r="AW32" s="240"/>
      <c r="AX32" s="242"/>
    </row>
    <row r="33" spans="1:50" ht="23.25" customHeight="1">
      <c r="A33" s="442"/>
      <c r="B33" s="443"/>
      <c r="C33" s="443"/>
      <c r="D33" s="443"/>
      <c r="E33" s="443"/>
      <c r="F33" s="444"/>
      <c r="G33" s="586"/>
      <c r="H33" s="587"/>
      <c r="I33" s="587"/>
      <c r="J33" s="587"/>
      <c r="K33" s="587"/>
      <c r="L33" s="587"/>
      <c r="M33" s="587"/>
      <c r="N33" s="587"/>
      <c r="O33" s="588"/>
      <c r="P33" s="103"/>
      <c r="Q33" s="103"/>
      <c r="R33" s="103"/>
      <c r="S33" s="103"/>
      <c r="T33" s="103"/>
      <c r="U33" s="103"/>
      <c r="V33" s="103"/>
      <c r="W33" s="103"/>
      <c r="X33" s="104"/>
      <c r="Y33" s="426" t="s">
        <v>55</v>
      </c>
      <c r="Z33" s="427"/>
      <c r="AA33" s="428"/>
      <c r="AB33" s="543" t="s">
        <v>558</v>
      </c>
      <c r="AC33" s="543"/>
      <c r="AD33" s="543"/>
      <c r="AE33" s="239">
        <v>23</v>
      </c>
      <c r="AF33" s="240"/>
      <c r="AG33" s="240"/>
      <c r="AH33" s="240"/>
      <c r="AI33" s="239">
        <v>18</v>
      </c>
      <c r="AJ33" s="240"/>
      <c r="AK33" s="240"/>
      <c r="AL33" s="240"/>
      <c r="AM33" s="239">
        <v>16</v>
      </c>
      <c r="AN33" s="240"/>
      <c r="AO33" s="240"/>
      <c r="AP33" s="240"/>
      <c r="AQ33" s="360">
        <v>80</v>
      </c>
      <c r="AR33" s="194"/>
      <c r="AS33" s="194"/>
      <c r="AT33" s="361"/>
      <c r="AU33" s="240" t="s">
        <v>600</v>
      </c>
      <c r="AV33" s="240"/>
      <c r="AW33" s="240"/>
      <c r="AX33" s="242"/>
    </row>
    <row r="34" spans="1:50" ht="23.25" customHeight="1">
      <c r="A34" s="441"/>
      <c r="B34" s="439"/>
      <c r="C34" s="439"/>
      <c r="D34" s="439"/>
      <c r="E34" s="439"/>
      <c r="F34" s="440"/>
      <c r="G34" s="589"/>
      <c r="H34" s="590"/>
      <c r="I34" s="590"/>
      <c r="J34" s="590"/>
      <c r="K34" s="590"/>
      <c r="L34" s="590"/>
      <c r="M34" s="590"/>
      <c r="N34" s="590"/>
      <c r="O34" s="591"/>
      <c r="P34" s="106"/>
      <c r="Q34" s="106"/>
      <c r="R34" s="106"/>
      <c r="S34" s="106"/>
      <c r="T34" s="106"/>
      <c r="U34" s="106"/>
      <c r="V34" s="106"/>
      <c r="W34" s="106"/>
      <c r="X34" s="107"/>
      <c r="Y34" s="426" t="s">
        <v>14</v>
      </c>
      <c r="Z34" s="427"/>
      <c r="AA34" s="428"/>
      <c r="AB34" s="578" t="s">
        <v>302</v>
      </c>
      <c r="AC34" s="578"/>
      <c r="AD34" s="578"/>
      <c r="AE34" s="239">
        <v>95.6</v>
      </c>
      <c r="AF34" s="240"/>
      <c r="AG34" s="240"/>
      <c r="AH34" s="240"/>
      <c r="AI34" s="239">
        <v>100</v>
      </c>
      <c r="AJ34" s="240"/>
      <c r="AK34" s="240"/>
      <c r="AL34" s="240"/>
      <c r="AM34" s="239">
        <v>100</v>
      </c>
      <c r="AN34" s="240"/>
      <c r="AO34" s="240"/>
      <c r="AP34" s="240"/>
      <c r="AQ34" s="360" t="s">
        <v>600</v>
      </c>
      <c r="AR34" s="194"/>
      <c r="AS34" s="194"/>
      <c r="AT34" s="361"/>
      <c r="AU34" s="240" t="s">
        <v>600</v>
      </c>
      <c r="AV34" s="240"/>
      <c r="AW34" s="240"/>
      <c r="AX34" s="242"/>
    </row>
    <row r="35" spans="1:50" ht="23.25" customHeight="1">
      <c r="A35" s="225" t="s">
        <v>539</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3" t="s">
        <v>501</v>
      </c>
      <c r="B37" s="804"/>
      <c r="C37" s="804"/>
      <c r="D37" s="804"/>
      <c r="E37" s="804"/>
      <c r="F37" s="805"/>
      <c r="G37" s="454" t="s">
        <v>266</v>
      </c>
      <c r="H37" s="455"/>
      <c r="I37" s="455"/>
      <c r="J37" s="455"/>
      <c r="K37" s="455"/>
      <c r="L37" s="455"/>
      <c r="M37" s="455"/>
      <c r="N37" s="455"/>
      <c r="O37" s="456"/>
      <c r="P37" s="787" t="s">
        <v>60</v>
      </c>
      <c r="Q37" s="455"/>
      <c r="R37" s="455"/>
      <c r="S37" s="455"/>
      <c r="T37" s="455"/>
      <c r="U37" s="455"/>
      <c r="V37" s="455"/>
      <c r="W37" s="455"/>
      <c r="X37" s="456"/>
      <c r="Y37" s="596"/>
      <c r="Z37" s="597"/>
      <c r="AA37" s="598"/>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5" t="s">
        <v>254</v>
      </c>
      <c r="AV37" s="455"/>
      <c r="AW37" s="455"/>
      <c r="AX37" s="942"/>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2">
        <v>30</v>
      </c>
      <c r="AR38" s="187"/>
      <c r="AS38" s="131" t="s">
        <v>357</v>
      </c>
      <c r="AT38" s="132"/>
      <c r="AU38" s="186" t="s">
        <v>613</v>
      </c>
      <c r="AV38" s="186"/>
      <c r="AW38" s="436" t="s">
        <v>301</v>
      </c>
      <c r="AX38" s="437"/>
    </row>
    <row r="39" spans="1:50" ht="27.75" customHeight="1">
      <c r="A39" s="441"/>
      <c r="B39" s="439"/>
      <c r="C39" s="439"/>
      <c r="D39" s="439"/>
      <c r="E39" s="439"/>
      <c r="F39" s="440"/>
      <c r="G39" s="583" t="s">
        <v>578</v>
      </c>
      <c r="H39" s="584"/>
      <c r="I39" s="584"/>
      <c r="J39" s="584"/>
      <c r="K39" s="584"/>
      <c r="L39" s="584"/>
      <c r="M39" s="584"/>
      <c r="N39" s="584"/>
      <c r="O39" s="585"/>
      <c r="P39" s="100" t="s">
        <v>579</v>
      </c>
      <c r="Q39" s="100"/>
      <c r="R39" s="100"/>
      <c r="S39" s="100"/>
      <c r="T39" s="100"/>
      <c r="U39" s="100"/>
      <c r="V39" s="100"/>
      <c r="W39" s="100"/>
      <c r="X39" s="101"/>
      <c r="Y39" s="504" t="s">
        <v>13</v>
      </c>
      <c r="Z39" s="551"/>
      <c r="AA39" s="552"/>
      <c r="AB39" s="489" t="s">
        <v>580</v>
      </c>
      <c r="AC39" s="489"/>
      <c r="AD39" s="489"/>
      <c r="AE39" s="239">
        <v>1</v>
      </c>
      <c r="AF39" s="240"/>
      <c r="AG39" s="240"/>
      <c r="AH39" s="240"/>
      <c r="AI39" s="239">
        <v>1</v>
      </c>
      <c r="AJ39" s="240"/>
      <c r="AK39" s="240"/>
      <c r="AL39" s="240"/>
      <c r="AM39" s="239">
        <v>1</v>
      </c>
      <c r="AN39" s="240"/>
      <c r="AO39" s="240"/>
      <c r="AP39" s="240"/>
      <c r="AQ39" s="360" t="s">
        <v>599</v>
      </c>
      <c r="AR39" s="194"/>
      <c r="AS39" s="194"/>
      <c r="AT39" s="361"/>
      <c r="AU39" s="240" t="s">
        <v>599</v>
      </c>
      <c r="AV39" s="240"/>
      <c r="AW39" s="240"/>
      <c r="AX39" s="242"/>
    </row>
    <row r="40" spans="1:50" ht="27.75" customHeight="1">
      <c r="A40" s="442"/>
      <c r="B40" s="443"/>
      <c r="C40" s="443"/>
      <c r="D40" s="443"/>
      <c r="E40" s="443"/>
      <c r="F40" s="444"/>
      <c r="G40" s="586"/>
      <c r="H40" s="587"/>
      <c r="I40" s="587"/>
      <c r="J40" s="587"/>
      <c r="K40" s="587"/>
      <c r="L40" s="587"/>
      <c r="M40" s="587"/>
      <c r="N40" s="587"/>
      <c r="O40" s="588"/>
      <c r="P40" s="103"/>
      <c r="Q40" s="103"/>
      <c r="R40" s="103"/>
      <c r="S40" s="103"/>
      <c r="T40" s="103"/>
      <c r="U40" s="103"/>
      <c r="V40" s="103"/>
      <c r="W40" s="103"/>
      <c r="X40" s="104"/>
      <c r="Y40" s="426" t="s">
        <v>55</v>
      </c>
      <c r="Z40" s="427"/>
      <c r="AA40" s="428"/>
      <c r="AB40" s="543" t="s">
        <v>581</v>
      </c>
      <c r="AC40" s="543"/>
      <c r="AD40" s="543"/>
      <c r="AE40" s="239">
        <v>1</v>
      </c>
      <c r="AF40" s="240"/>
      <c r="AG40" s="240"/>
      <c r="AH40" s="240"/>
      <c r="AI40" s="239">
        <v>1</v>
      </c>
      <c r="AJ40" s="240"/>
      <c r="AK40" s="240"/>
      <c r="AL40" s="240"/>
      <c r="AM40" s="239">
        <v>1</v>
      </c>
      <c r="AN40" s="240"/>
      <c r="AO40" s="240"/>
      <c r="AP40" s="240"/>
      <c r="AQ40" s="360">
        <v>1</v>
      </c>
      <c r="AR40" s="194"/>
      <c r="AS40" s="194"/>
      <c r="AT40" s="361"/>
      <c r="AU40" s="240" t="s">
        <v>599</v>
      </c>
      <c r="AV40" s="240"/>
      <c r="AW40" s="240"/>
      <c r="AX40" s="242"/>
    </row>
    <row r="41" spans="1:50" ht="27.75" customHeight="1">
      <c r="A41" s="445"/>
      <c r="B41" s="446"/>
      <c r="C41" s="446"/>
      <c r="D41" s="446"/>
      <c r="E41" s="446"/>
      <c r="F41" s="447"/>
      <c r="G41" s="589"/>
      <c r="H41" s="590"/>
      <c r="I41" s="590"/>
      <c r="J41" s="590"/>
      <c r="K41" s="590"/>
      <c r="L41" s="590"/>
      <c r="M41" s="590"/>
      <c r="N41" s="590"/>
      <c r="O41" s="591"/>
      <c r="P41" s="106"/>
      <c r="Q41" s="106"/>
      <c r="R41" s="106"/>
      <c r="S41" s="106"/>
      <c r="T41" s="106"/>
      <c r="U41" s="106"/>
      <c r="V41" s="106"/>
      <c r="W41" s="106"/>
      <c r="X41" s="107"/>
      <c r="Y41" s="426" t="s">
        <v>14</v>
      </c>
      <c r="Z41" s="427"/>
      <c r="AA41" s="428"/>
      <c r="AB41" s="578" t="s">
        <v>302</v>
      </c>
      <c r="AC41" s="578"/>
      <c r="AD41" s="578"/>
      <c r="AE41" s="239">
        <v>100</v>
      </c>
      <c r="AF41" s="240"/>
      <c r="AG41" s="240"/>
      <c r="AH41" s="240"/>
      <c r="AI41" s="239">
        <v>100</v>
      </c>
      <c r="AJ41" s="240"/>
      <c r="AK41" s="240"/>
      <c r="AL41" s="240"/>
      <c r="AM41" s="239">
        <v>100</v>
      </c>
      <c r="AN41" s="240"/>
      <c r="AO41" s="240"/>
      <c r="AP41" s="240"/>
      <c r="AQ41" s="360" t="s">
        <v>601</v>
      </c>
      <c r="AR41" s="194"/>
      <c r="AS41" s="194"/>
      <c r="AT41" s="361"/>
      <c r="AU41" s="240" t="s">
        <v>599</v>
      </c>
      <c r="AV41" s="240"/>
      <c r="AW41" s="240"/>
      <c r="AX41" s="242"/>
    </row>
    <row r="42" spans="1:50" ht="23.25" customHeight="1">
      <c r="A42" s="225" t="s">
        <v>539</v>
      </c>
      <c r="B42" s="226"/>
      <c r="C42" s="226"/>
      <c r="D42" s="226"/>
      <c r="E42" s="226"/>
      <c r="F42" s="227"/>
      <c r="G42" s="231" t="s">
        <v>594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3" t="s">
        <v>501</v>
      </c>
      <c r="B44" s="804"/>
      <c r="C44" s="804"/>
      <c r="D44" s="804"/>
      <c r="E44" s="804"/>
      <c r="F44" s="805"/>
      <c r="G44" s="454" t="s">
        <v>266</v>
      </c>
      <c r="H44" s="455"/>
      <c r="I44" s="455"/>
      <c r="J44" s="455"/>
      <c r="K44" s="455"/>
      <c r="L44" s="455"/>
      <c r="M44" s="455"/>
      <c r="N44" s="455"/>
      <c r="O44" s="456"/>
      <c r="P44" s="787" t="s">
        <v>60</v>
      </c>
      <c r="Q44" s="455"/>
      <c r="R44" s="455"/>
      <c r="S44" s="455"/>
      <c r="T44" s="455"/>
      <c r="U44" s="455"/>
      <c r="V44" s="455"/>
      <c r="W44" s="455"/>
      <c r="X44" s="456"/>
      <c r="Y44" s="596"/>
      <c r="Z44" s="597"/>
      <c r="AA44" s="598"/>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5" t="s">
        <v>254</v>
      </c>
      <c r="AV44" s="455"/>
      <c r="AW44" s="455"/>
      <c r="AX44" s="942"/>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2">
        <v>30</v>
      </c>
      <c r="AR45" s="187"/>
      <c r="AS45" s="131" t="s">
        <v>357</v>
      </c>
      <c r="AT45" s="132"/>
      <c r="AU45" s="186" t="s">
        <v>612</v>
      </c>
      <c r="AV45" s="186"/>
      <c r="AW45" s="436" t="s">
        <v>301</v>
      </c>
      <c r="AX45" s="437"/>
    </row>
    <row r="46" spans="1:50" ht="23.25" customHeight="1">
      <c r="A46" s="441"/>
      <c r="B46" s="439"/>
      <c r="C46" s="439"/>
      <c r="D46" s="439"/>
      <c r="E46" s="439"/>
      <c r="F46" s="440"/>
      <c r="G46" s="583" t="s">
        <v>583</v>
      </c>
      <c r="H46" s="584"/>
      <c r="I46" s="584"/>
      <c r="J46" s="584"/>
      <c r="K46" s="584"/>
      <c r="L46" s="584"/>
      <c r="M46" s="584"/>
      <c r="N46" s="584"/>
      <c r="O46" s="585"/>
      <c r="P46" s="100" t="s">
        <v>582</v>
      </c>
      <c r="Q46" s="100"/>
      <c r="R46" s="100"/>
      <c r="S46" s="100"/>
      <c r="T46" s="100"/>
      <c r="U46" s="100"/>
      <c r="V46" s="100"/>
      <c r="W46" s="100"/>
      <c r="X46" s="101"/>
      <c r="Y46" s="504" t="s">
        <v>13</v>
      </c>
      <c r="Z46" s="551"/>
      <c r="AA46" s="552"/>
      <c r="AB46" s="489" t="s">
        <v>580</v>
      </c>
      <c r="AC46" s="489"/>
      <c r="AD46" s="489"/>
      <c r="AE46" s="239">
        <v>1</v>
      </c>
      <c r="AF46" s="240"/>
      <c r="AG46" s="240"/>
      <c r="AH46" s="240"/>
      <c r="AI46" s="239">
        <v>1</v>
      </c>
      <c r="AJ46" s="240"/>
      <c r="AK46" s="240"/>
      <c r="AL46" s="240"/>
      <c r="AM46" s="239">
        <v>1</v>
      </c>
      <c r="AN46" s="240"/>
      <c r="AO46" s="240"/>
      <c r="AP46" s="240"/>
      <c r="AQ46" s="360" t="s">
        <v>601</v>
      </c>
      <c r="AR46" s="194"/>
      <c r="AS46" s="194"/>
      <c r="AT46" s="361"/>
      <c r="AU46" s="240" t="s">
        <v>601</v>
      </c>
      <c r="AV46" s="240"/>
      <c r="AW46" s="240"/>
      <c r="AX46" s="242"/>
    </row>
    <row r="47" spans="1:50" ht="23.25" customHeight="1">
      <c r="A47" s="442"/>
      <c r="B47" s="443"/>
      <c r="C47" s="443"/>
      <c r="D47" s="443"/>
      <c r="E47" s="443"/>
      <c r="F47" s="444"/>
      <c r="G47" s="586"/>
      <c r="H47" s="587"/>
      <c r="I47" s="587"/>
      <c r="J47" s="587"/>
      <c r="K47" s="587"/>
      <c r="L47" s="587"/>
      <c r="M47" s="587"/>
      <c r="N47" s="587"/>
      <c r="O47" s="588"/>
      <c r="P47" s="103"/>
      <c r="Q47" s="103"/>
      <c r="R47" s="103"/>
      <c r="S47" s="103"/>
      <c r="T47" s="103"/>
      <c r="U47" s="103"/>
      <c r="V47" s="103"/>
      <c r="W47" s="103"/>
      <c r="X47" s="104"/>
      <c r="Y47" s="426" t="s">
        <v>55</v>
      </c>
      <c r="Z47" s="427"/>
      <c r="AA47" s="428"/>
      <c r="AB47" s="543" t="s">
        <v>581</v>
      </c>
      <c r="AC47" s="543"/>
      <c r="AD47" s="543"/>
      <c r="AE47" s="239">
        <v>1</v>
      </c>
      <c r="AF47" s="240"/>
      <c r="AG47" s="240"/>
      <c r="AH47" s="240"/>
      <c r="AI47" s="239">
        <v>1</v>
      </c>
      <c r="AJ47" s="240"/>
      <c r="AK47" s="240"/>
      <c r="AL47" s="240"/>
      <c r="AM47" s="239">
        <v>1</v>
      </c>
      <c r="AN47" s="240"/>
      <c r="AO47" s="240"/>
      <c r="AP47" s="240"/>
      <c r="AQ47" s="360">
        <v>1</v>
      </c>
      <c r="AR47" s="194"/>
      <c r="AS47" s="194"/>
      <c r="AT47" s="361"/>
      <c r="AU47" s="240" t="s">
        <v>601</v>
      </c>
      <c r="AV47" s="240"/>
      <c r="AW47" s="240"/>
      <c r="AX47" s="242"/>
    </row>
    <row r="48" spans="1:50" ht="23.25" customHeight="1">
      <c r="A48" s="445"/>
      <c r="B48" s="446"/>
      <c r="C48" s="446"/>
      <c r="D48" s="446"/>
      <c r="E48" s="446"/>
      <c r="F48" s="447"/>
      <c r="G48" s="589"/>
      <c r="H48" s="590"/>
      <c r="I48" s="590"/>
      <c r="J48" s="590"/>
      <c r="K48" s="590"/>
      <c r="L48" s="590"/>
      <c r="M48" s="590"/>
      <c r="N48" s="590"/>
      <c r="O48" s="591"/>
      <c r="P48" s="106"/>
      <c r="Q48" s="106"/>
      <c r="R48" s="106"/>
      <c r="S48" s="106"/>
      <c r="T48" s="106"/>
      <c r="U48" s="106"/>
      <c r="V48" s="106"/>
      <c r="W48" s="106"/>
      <c r="X48" s="107"/>
      <c r="Y48" s="426" t="s">
        <v>14</v>
      </c>
      <c r="Z48" s="427"/>
      <c r="AA48" s="428"/>
      <c r="AB48" s="578" t="s">
        <v>302</v>
      </c>
      <c r="AC48" s="578"/>
      <c r="AD48" s="578"/>
      <c r="AE48" s="239">
        <v>100</v>
      </c>
      <c r="AF48" s="240"/>
      <c r="AG48" s="240"/>
      <c r="AH48" s="240"/>
      <c r="AI48" s="239">
        <v>100</v>
      </c>
      <c r="AJ48" s="240"/>
      <c r="AK48" s="240"/>
      <c r="AL48" s="240"/>
      <c r="AM48" s="239">
        <v>100</v>
      </c>
      <c r="AN48" s="240"/>
      <c r="AO48" s="240"/>
      <c r="AP48" s="240"/>
      <c r="AQ48" s="360" t="s">
        <v>601</v>
      </c>
      <c r="AR48" s="194"/>
      <c r="AS48" s="194"/>
      <c r="AT48" s="361"/>
      <c r="AU48" s="240" t="s">
        <v>601</v>
      </c>
      <c r="AV48" s="240"/>
      <c r="AW48" s="240"/>
      <c r="AX48" s="242"/>
    </row>
    <row r="49" spans="1:50" ht="23.25" customHeight="1">
      <c r="A49" s="225" t="s">
        <v>539</v>
      </c>
      <c r="B49" s="226"/>
      <c r="C49" s="226"/>
      <c r="D49" s="226"/>
      <c r="E49" s="226"/>
      <c r="F49" s="227"/>
      <c r="G49" s="231" t="s">
        <v>595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2"/>
      <c r="AR52" s="187"/>
      <c r="AS52" s="131" t="s">
        <v>357</v>
      </c>
      <c r="AT52" s="132"/>
      <c r="AU52" s="186"/>
      <c r="AV52" s="186"/>
      <c r="AW52" s="436" t="s">
        <v>301</v>
      </c>
      <c r="AX52" s="437"/>
    </row>
    <row r="53" spans="1:50" ht="23.25" hidden="1" customHeight="1">
      <c r="A53" s="441"/>
      <c r="B53" s="439"/>
      <c r="C53" s="439"/>
      <c r="D53" s="439"/>
      <c r="E53" s="439"/>
      <c r="F53" s="440"/>
      <c r="G53" s="583"/>
      <c r="H53" s="584"/>
      <c r="I53" s="584"/>
      <c r="J53" s="584"/>
      <c r="K53" s="584"/>
      <c r="L53" s="584"/>
      <c r="M53" s="584"/>
      <c r="N53" s="584"/>
      <c r="O53" s="585"/>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42"/>
      <c r="B54" s="443"/>
      <c r="C54" s="443"/>
      <c r="D54" s="443"/>
      <c r="E54" s="443"/>
      <c r="F54" s="444"/>
      <c r="G54" s="586"/>
      <c r="H54" s="587"/>
      <c r="I54" s="587"/>
      <c r="J54" s="587"/>
      <c r="K54" s="587"/>
      <c r="L54" s="587"/>
      <c r="M54" s="587"/>
      <c r="N54" s="587"/>
      <c r="O54" s="588"/>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45"/>
      <c r="B55" s="446"/>
      <c r="C55" s="446"/>
      <c r="D55" s="446"/>
      <c r="E55" s="446"/>
      <c r="F55" s="447"/>
      <c r="G55" s="589"/>
      <c r="H55" s="590"/>
      <c r="I55" s="590"/>
      <c r="J55" s="590"/>
      <c r="K55" s="590"/>
      <c r="L55" s="590"/>
      <c r="M55" s="590"/>
      <c r="N55" s="590"/>
      <c r="O55" s="591"/>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2"/>
      <c r="AR59" s="187"/>
      <c r="AS59" s="131" t="s">
        <v>357</v>
      </c>
      <c r="AT59" s="132"/>
      <c r="AU59" s="186"/>
      <c r="AV59" s="186"/>
      <c r="AW59" s="436" t="s">
        <v>301</v>
      </c>
      <c r="AX59" s="437"/>
    </row>
    <row r="60" spans="1:50" ht="23.25" hidden="1" customHeight="1">
      <c r="A60" s="441"/>
      <c r="B60" s="439"/>
      <c r="C60" s="439"/>
      <c r="D60" s="439"/>
      <c r="E60" s="439"/>
      <c r="F60" s="440"/>
      <c r="G60" s="583"/>
      <c r="H60" s="584"/>
      <c r="I60" s="584"/>
      <c r="J60" s="584"/>
      <c r="K60" s="584"/>
      <c r="L60" s="584"/>
      <c r="M60" s="584"/>
      <c r="N60" s="584"/>
      <c r="O60" s="585"/>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42"/>
      <c r="B61" s="443"/>
      <c r="C61" s="443"/>
      <c r="D61" s="443"/>
      <c r="E61" s="443"/>
      <c r="F61" s="444"/>
      <c r="G61" s="586"/>
      <c r="H61" s="587"/>
      <c r="I61" s="587"/>
      <c r="J61" s="587"/>
      <c r="K61" s="587"/>
      <c r="L61" s="587"/>
      <c r="M61" s="587"/>
      <c r="N61" s="587"/>
      <c r="O61" s="588"/>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42"/>
      <c r="B62" s="443"/>
      <c r="C62" s="443"/>
      <c r="D62" s="443"/>
      <c r="E62" s="443"/>
      <c r="F62" s="444"/>
      <c r="G62" s="589"/>
      <c r="H62" s="590"/>
      <c r="I62" s="590"/>
      <c r="J62" s="590"/>
      <c r="K62" s="590"/>
      <c r="L62" s="590"/>
      <c r="M62" s="590"/>
      <c r="N62" s="590"/>
      <c r="O62" s="591"/>
      <c r="P62" s="106"/>
      <c r="Q62" s="106"/>
      <c r="R62" s="106"/>
      <c r="S62" s="106"/>
      <c r="T62" s="106"/>
      <c r="U62" s="106"/>
      <c r="V62" s="106"/>
      <c r="W62" s="106"/>
      <c r="X62" s="107"/>
      <c r="Y62" s="426" t="s">
        <v>14</v>
      </c>
      <c r="Z62" s="427"/>
      <c r="AA62" s="428"/>
      <c r="AB62" s="578" t="s">
        <v>15</v>
      </c>
      <c r="AC62" s="578"/>
      <c r="AD62" s="57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613</v>
      </c>
      <c r="AR66" s="186"/>
      <c r="AS66" s="267" t="s">
        <v>357</v>
      </c>
      <c r="AT66" s="268"/>
      <c r="AU66" s="186" t="s">
        <v>613</v>
      </c>
      <c r="AV66" s="186"/>
      <c r="AW66" s="267" t="s">
        <v>500</v>
      </c>
      <c r="AX66" s="283"/>
    </row>
    <row r="67" spans="1:50" ht="23.25" hidden="1" customHeight="1">
      <c r="A67" s="219"/>
      <c r="B67" s="220"/>
      <c r="C67" s="220"/>
      <c r="D67" s="220"/>
      <c r="E67" s="220"/>
      <c r="F67" s="221"/>
      <c r="G67" s="284" t="s">
        <v>366</v>
      </c>
      <c r="H67" s="286" t="s">
        <v>559</v>
      </c>
      <c r="I67" s="287"/>
      <c r="J67" s="287"/>
      <c r="K67" s="287"/>
      <c r="L67" s="287"/>
      <c r="M67" s="287"/>
      <c r="N67" s="287"/>
      <c r="O67" s="288"/>
      <c r="P67" s="286" t="s">
        <v>559</v>
      </c>
      <c r="Q67" s="287"/>
      <c r="R67" s="287"/>
      <c r="S67" s="287"/>
      <c r="T67" s="287"/>
      <c r="U67" s="287"/>
      <c r="V67" s="288"/>
      <c r="W67" s="292"/>
      <c r="X67" s="293"/>
      <c r="Y67" s="256" t="s">
        <v>13</v>
      </c>
      <c r="Z67" s="256"/>
      <c r="AA67" s="257"/>
      <c r="AB67" s="258" t="s">
        <v>529</v>
      </c>
      <c r="AC67" s="258"/>
      <c r="AD67" s="258"/>
      <c r="AE67" s="239" t="s">
        <v>560</v>
      </c>
      <c r="AF67" s="240"/>
      <c r="AG67" s="240"/>
      <c r="AH67" s="240"/>
      <c r="AI67" s="239" t="s">
        <v>560</v>
      </c>
      <c r="AJ67" s="240"/>
      <c r="AK67" s="240"/>
      <c r="AL67" s="240"/>
      <c r="AM67" s="239" t="s">
        <v>560</v>
      </c>
      <c r="AN67" s="240"/>
      <c r="AO67" s="240"/>
      <c r="AP67" s="240"/>
      <c r="AQ67" s="239" t="s">
        <v>560</v>
      </c>
      <c r="AR67" s="240"/>
      <c r="AS67" s="240"/>
      <c r="AT67" s="241"/>
      <c r="AU67" s="240" t="s">
        <v>560</v>
      </c>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560</v>
      </c>
      <c r="AF68" s="240"/>
      <c r="AG68" s="240"/>
      <c r="AH68" s="240"/>
      <c r="AI68" s="239" t="s">
        <v>560</v>
      </c>
      <c r="AJ68" s="240"/>
      <c r="AK68" s="240"/>
      <c r="AL68" s="240"/>
      <c r="AM68" s="239" t="s">
        <v>560</v>
      </c>
      <c r="AN68" s="240"/>
      <c r="AO68" s="240"/>
      <c r="AP68" s="240"/>
      <c r="AQ68" s="239" t="s">
        <v>560</v>
      </c>
      <c r="AR68" s="240"/>
      <c r="AS68" s="240"/>
      <c r="AT68" s="241"/>
      <c r="AU68" s="240" t="s">
        <v>560</v>
      </c>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560</v>
      </c>
      <c r="AF69" s="238"/>
      <c r="AG69" s="238"/>
      <c r="AH69" s="238"/>
      <c r="AI69" s="237" t="s">
        <v>560</v>
      </c>
      <c r="AJ69" s="238"/>
      <c r="AK69" s="238"/>
      <c r="AL69" s="238"/>
      <c r="AM69" s="237" t="s">
        <v>560</v>
      </c>
      <c r="AN69" s="238"/>
      <c r="AO69" s="238"/>
      <c r="AP69" s="238"/>
      <c r="AQ69" s="239" t="s">
        <v>560</v>
      </c>
      <c r="AR69" s="240"/>
      <c r="AS69" s="240"/>
      <c r="AT69" s="241"/>
      <c r="AU69" s="240" t="s">
        <v>560</v>
      </c>
      <c r="AV69" s="240"/>
      <c r="AW69" s="240"/>
      <c r="AX69" s="242"/>
    </row>
    <row r="70" spans="1:50" ht="23.25" hidden="1" customHeight="1">
      <c r="A70" s="219" t="s">
        <v>509</v>
      </c>
      <c r="B70" s="220"/>
      <c r="C70" s="220"/>
      <c r="D70" s="220"/>
      <c r="E70" s="220"/>
      <c r="F70" s="221"/>
      <c r="G70" s="246" t="s">
        <v>367</v>
      </c>
      <c r="H70" s="247" t="s">
        <v>559</v>
      </c>
      <c r="I70" s="247"/>
      <c r="J70" s="247"/>
      <c r="K70" s="247"/>
      <c r="L70" s="247"/>
      <c r="M70" s="247"/>
      <c r="N70" s="247"/>
      <c r="O70" s="247"/>
      <c r="P70" s="247" t="s">
        <v>559</v>
      </c>
      <c r="Q70" s="247"/>
      <c r="R70" s="247"/>
      <c r="S70" s="247"/>
      <c r="T70" s="247"/>
      <c r="U70" s="247"/>
      <c r="V70" s="247"/>
      <c r="W70" s="250" t="s">
        <v>528</v>
      </c>
      <c r="X70" s="251"/>
      <c r="Y70" s="256" t="s">
        <v>13</v>
      </c>
      <c r="Z70" s="256"/>
      <c r="AA70" s="257"/>
      <c r="AB70" s="258" t="s">
        <v>529</v>
      </c>
      <c r="AC70" s="258"/>
      <c r="AD70" s="258"/>
      <c r="AE70" s="239" t="s">
        <v>560</v>
      </c>
      <c r="AF70" s="240"/>
      <c r="AG70" s="240"/>
      <c r="AH70" s="240"/>
      <c r="AI70" s="239" t="s">
        <v>560</v>
      </c>
      <c r="AJ70" s="240"/>
      <c r="AK70" s="240"/>
      <c r="AL70" s="240"/>
      <c r="AM70" s="239" t="s">
        <v>560</v>
      </c>
      <c r="AN70" s="240"/>
      <c r="AO70" s="240"/>
      <c r="AP70" s="240"/>
      <c r="AQ70" s="239" t="s">
        <v>560</v>
      </c>
      <c r="AR70" s="240"/>
      <c r="AS70" s="240"/>
      <c r="AT70" s="241"/>
      <c r="AU70" s="240" t="s">
        <v>560</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560</v>
      </c>
      <c r="AF71" s="240"/>
      <c r="AG71" s="240"/>
      <c r="AH71" s="240"/>
      <c r="AI71" s="239" t="s">
        <v>560</v>
      </c>
      <c r="AJ71" s="240"/>
      <c r="AK71" s="240"/>
      <c r="AL71" s="240"/>
      <c r="AM71" s="239" t="s">
        <v>560</v>
      </c>
      <c r="AN71" s="240"/>
      <c r="AO71" s="240"/>
      <c r="AP71" s="240"/>
      <c r="AQ71" s="239" t="s">
        <v>560</v>
      </c>
      <c r="AR71" s="240"/>
      <c r="AS71" s="240"/>
      <c r="AT71" s="241"/>
      <c r="AU71" s="240" t="s">
        <v>560</v>
      </c>
      <c r="AV71" s="240"/>
      <c r="AW71" s="240"/>
      <c r="AX71" s="242"/>
    </row>
    <row r="72" spans="1:50" ht="23.25" hidden="1" customHeight="1" thickBo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560</v>
      </c>
      <c r="AF72" s="238"/>
      <c r="AG72" s="238"/>
      <c r="AH72" s="238"/>
      <c r="AI72" s="237" t="s">
        <v>560</v>
      </c>
      <c r="AJ72" s="238"/>
      <c r="AK72" s="238"/>
      <c r="AL72" s="238"/>
      <c r="AM72" s="237" t="s">
        <v>560</v>
      </c>
      <c r="AN72" s="238"/>
      <c r="AO72" s="238"/>
      <c r="AP72" s="238"/>
      <c r="AQ72" s="239" t="s">
        <v>560</v>
      </c>
      <c r="AR72" s="240"/>
      <c r="AS72" s="240"/>
      <c r="AT72" s="241"/>
      <c r="AU72" s="240" t="s">
        <v>560</v>
      </c>
      <c r="AV72" s="240"/>
      <c r="AW72" s="240"/>
      <c r="AX72" s="242"/>
    </row>
    <row r="73" spans="1:50" ht="18.75" hidden="1" customHeight="1">
      <c r="A73" s="529" t="s">
        <v>502</v>
      </c>
      <c r="B73" s="530"/>
      <c r="C73" s="530"/>
      <c r="D73" s="530"/>
      <c r="E73" s="530"/>
      <c r="F73" s="531"/>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c r="A74" s="532"/>
      <c r="B74" s="533"/>
      <c r="C74" s="533"/>
      <c r="D74" s="533"/>
      <c r="E74" s="533"/>
      <c r="F74" s="534"/>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2"/>
      <c r="AR74" s="187"/>
      <c r="AS74" s="131" t="s">
        <v>357</v>
      </c>
      <c r="AT74" s="132"/>
      <c r="AU74" s="612"/>
      <c r="AV74" s="187"/>
      <c r="AW74" s="131" t="s">
        <v>301</v>
      </c>
      <c r="AX74" s="170"/>
    </row>
    <row r="75" spans="1:50" ht="23.25" hidden="1" customHeight="1">
      <c r="A75" s="532"/>
      <c r="B75" s="533"/>
      <c r="C75" s="533"/>
      <c r="D75" s="533"/>
      <c r="E75" s="533"/>
      <c r="F75" s="534"/>
      <c r="G75" s="637" t="s">
        <v>366</v>
      </c>
      <c r="H75" s="100" t="s">
        <v>561</v>
      </c>
      <c r="I75" s="100"/>
      <c r="J75" s="100"/>
      <c r="K75" s="100"/>
      <c r="L75" s="100"/>
      <c r="M75" s="100"/>
      <c r="N75" s="100"/>
      <c r="O75" s="101"/>
      <c r="P75" s="100" t="s">
        <v>561</v>
      </c>
      <c r="Q75" s="100"/>
      <c r="R75" s="100"/>
      <c r="S75" s="100"/>
      <c r="T75" s="100"/>
      <c r="U75" s="100"/>
      <c r="V75" s="100"/>
      <c r="W75" s="100"/>
      <c r="X75" s="101"/>
      <c r="Y75" s="188" t="s">
        <v>13</v>
      </c>
      <c r="Z75" s="189"/>
      <c r="AA75" s="190"/>
      <c r="AB75" s="200" t="s">
        <v>564</v>
      </c>
      <c r="AC75" s="200"/>
      <c r="AD75" s="200"/>
      <c r="AE75" s="360" t="s">
        <v>564</v>
      </c>
      <c r="AF75" s="194"/>
      <c r="AG75" s="194"/>
      <c r="AH75" s="194"/>
      <c r="AI75" s="360" t="s">
        <v>564</v>
      </c>
      <c r="AJ75" s="194"/>
      <c r="AK75" s="194"/>
      <c r="AL75" s="194"/>
      <c r="AM75" s="360" t="s">
        <v>564</v>
      </c>
      <c r="AN75" s="194"/>
      <c r="AO75" s="194"/>
      <c r="AP75" s="194"/>
      <c r="AQ75" s="360" t="s">
        <v>564</v>
      </c>
      <c r="AR75" s="194"/>
      <c r="AS75" s="194"/>
      <c r="AT75" s="361"/>
      <c r="AU75" s="240" t="s">
        <v>564</v>
      </c>
      <c r="AV75" s="240"/>
      <c r="AW75" s="240"/>
      <c r="AX75" s="242"/>
    </row>
    <row r="76" spans="1:50" ht="23.25" hidden="1" customHeight="1">
      <c r="A76" s="532"/>
      <c r="B76" s="533"/>
      <c r="C76" s="533"/>
      <c r="D76" s="533"/>
      <c r="E76" s="533"/>
      <c r="F76" s="534"/>
      <c r="G76" s="638"/>
      <c r="H76" s="103"/>
      <c r="I76" s="103"/>
      <c r="J76" s="103"/>
      <c r="K76" s="103"/>
      <c r="L76" s="103"/>
      <c r="M76" s="103"/>
      <c r="N76" s="103"/>
      <c r="O76" s="104"/>
      <c r="P76" s="103"/>
      <c r="Q76" s="103"/>
      <c r="R76" s="103"/>
      <c r="S76" s="103"/>
      <c r="T76" s="103"/>
      <c r="U76" s="103"/>
      <c r="V76" s="103"/>
      <c r="W76" s="103"/>
      <c r="X76" s="104"/>
      <c r="Y76" s="196" t="s">
        <v>55</v>
      </c>
      <c r="Z76" s="197"/>
      <c r="AA76" s="198"/>
      <c r="AB76" s="192" t="s">
        <v>564</v>
      </c>
      <c r="AC76" s="192"/>
      <c r="AD76" s="192"/>
      <c r="AE76" s="360" t="s">
        <v>564</v>
      </c>
      <c r="AF76" s="194"/>
      <c r="AG76" s="194"/>
      <c r="AH76" s="194"/>
      <c r="AI76" s="360" t="s">
        <v>564</v>
      </c>
      <c r="AJ76" s="194"/>
      <c r="AK76" s="194"/>
      <c r="AL76" s="194"/>
      <c r="AM76" s="360" t="s">
        <v>564</v>
      </c>
      <c r="AN76" s="194"/>
      <c r="AO76" s="194"/>
      <c r="AP76" s="194"/>
      <c r="AQ76" s="360" t="s">
        <v>564</v>
      </c>
      <c r="AR76" s="194"/>
      <c r="AS76" s="194"/>
      <c r="AT76" s="361"/>
      <c r="AU76" s="240" t="s">
        <v>564</v>
      </c>
      <c r="AV76" s="240"/>
      <c r="AW76" s="240"/>
      <c r="AX76" s="242"/>
    </row>
    <row r="77" spans="1:50" ht="23.25" hidden="1" customHeight="1">
      <c r="A77" s="532"/>
      <c r="B77" s="533"/>
      <c r="C77" s="533"/>
      <c r="D77" s="533"/>
      <c r="E77" s="533"/>
      <c r="F77" s="534"/>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3" t="s">
        <v>563</v>
      </c>
      <c r="AF77" s="924"/>
      <c r="AG77" s="924"/>
      <c r="AH77" s="924"/>
      <c r="AI77" s="923" t="s">
        <v>563</v>
      </c>
      <c r="AJ77" s="924"/>
      <c r="AK77" s="924"/>
      <c r="AL77" s="924"/>
      <c r="AM77" s="923" t="s">
        <v>563</v>
      </c>
      <c r="AN77" s="924"/>
      <c r="AO77" s="924"/>
      <c r="AP77" s="924"/>
      <c r="AQ77" s="360" t="s">
        <v>563</v>
      </c>
      <c r="AR77" s="194"/>
      <c r="AS77" s="194"/>
      <c r="AT77" s="361"/>
      <c r="AU77" s="240" t="s">
        <v>563</v>
      </c>
      <c r="AV77" s="240"/>
      <c r="AW77" s="240"/>
      <c r="AX77" s="242"/>
    </row>
    <row r="78" spans="1:50" ht="69.75" hidden="1" customHeight="1">
      <c r="A78" s="358" t="s">
        <v>542</v>
      </c>
      <c r="B78" s="359"/>
      <c r="C78" s="359"/>
      <c r="D78" s="359"/>
      <c r="E78" s="356" t="s">
        <v>467</v>
      </c>
      <c r="F78" s="357"/>
      <c r="G78" s="58" t="s">
        <v>367</v>
      </c>
      <c r="H78" s="609" t="s">
        <v>561</v>
      </c>
      <c r="I78" s="610"/>
      <c r="J78" s="610"/>
      <c r="K78" s="610"/>
      <c r="L78" s="610"/>
      <c r="M78" s="610"/>
      <c r="N78" s="610"/>
      <c r="O78" s="611"/>
      <c r="P78" s="153" t="s">
        <v>561</v>
      </c>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0"/>
    </row>
    <row r="80" spans="1:50" ht="18.75" hidden="1" customHeight="1">
      <c r="A80" s="897"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898"/>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898"/>
      <c r="B82" s="547"/>
      <c r="C82" s="469"/>
      <c r="D82" s="469"/>
      <c r="E82" s="469"/>
      <c r="F82" s="470"/>
      <c r="G82" s="707" t="s">
        <v>565</v>
      </c>
      <c r="H82" s="707"/>
      <c r="I82" s="707"/>
      <c r="J82" s="707"/>
      <c r="K82" s="707"/>
      <c r="L82" s="707"/>
      <c r="M82" s="707"/>
      <c r="N82" s="707"/>
      <c r="O82" s="707"/>
      <c r="P82" s="707"/>
      <c r="Q82" s="707"/>
      <c r="R82" s="707"/>
      <c r="S82" s="707"/>
      <c r="T82" s="707"/>
      <c r="U82" s="707"/>
      <c r="V82" s="707"/>
      <c r="W82" s="707"/>
      <c r="X82" s="707"/>
      <c r="Y82" s="707"/>
      <c r="Z82" s="707"/>
      <c r="AA82" s="708"/>
      <c r="AB82" s="917" t="s">
        <v>565</v>
      </c>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8"/>
    </row>
    <row r="83" spans="1:60" ht="22.5" hidden="1" customHeight="1">
      <c r="A83" s="898"/>
      <c r="B83" s="547"/>
      <c r="C83" s="469"/>
      <c r="D83" s="469"/>
      <c r="E83" s="469"/>
      <c r="F83" s="470"/>
      <c r="G83" s="709"/>
      <c r="H83" s="709"/>
      <c r="I83" s="709"/>
      <c r="J83" s="709"/>
      <c r="K83" s="709"/>
      <c r="L83" s="709"/>
      <c r="M83" s="709"/>
      <c r="N83" s="709"/>
      <c r="O83" s="709"/>
      <c r="P83" s="709"/>
      <c r="Q83" s="709"/>
      <c r="R83" s="709"/>
      <c r="S83" s="709"/>
      <c r="T83" s="709"/>
      <c r="U83" s="709"/>
      <c r="V83" s="709"/>
      <c r="W83" s="709"/>
      <c r="X83" s="709"/>
      <c r="Y83" s="709"/>
      <c r="Z83" s="709"/>
      <c r="AA83" s="710"/>
      <c r="AB83" s="91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0"/>
    </row>
    <row r="84" spans="1:60" ht="19.5" hidden="1" customHeight="1">
      <c r="A84" s="898"/>
      <c r="B84" s="548"/>
      <c r="C84" s="549"/>
      <c r="D84" s="549"/>
      <c r="E84" s="549"/>
      <c r="F84" s="550"/>
      <c r="G84" s="711"/>
      <c r="H84" s="711"/>
      <c r="I84" s="711"/>
      <c r="J84" s="711"/>
      <c r="K84" s="711"/>
      <c r="L84" s="711"/>
      <c r="M84" s="711"/>
      <c r="N84" s="711"/>
      <c r="O84" s="711"/>
      <c r="P84" s="711"/>
      <c r="Q84" s="711"/>
      <c r="R84" s="711"/>
      <c r="S84" s="711"/>
      <c r="T84" s="711"/>
      <c r="U84" s="711"/>
      <c r="V84" s="711"/>
      <c r="W84" s="711"/>
      <c r="X84" s="711"/>
      <c r="Y84" s="711"/>
      <c r="Z84" s="711"/>
      <c r="AA84" s="712"/>
      <c r="AB84" s="921"/>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2"/>
    </row>
    <row r="85" spans="1:60" ht="18.75" hidden="1" customHeight="1">
      <c r="A85" s="898"/>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c r="A86" s="898"/>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c r="A87" s="898"/>
      <c r="B87" s="469"/>
      <c r="C87" s="469"/>
      <c r="D87" s="469"/>
      <c r="E87" s="469"/>
      <c r="F87" s="470"/>
      <c r="G87" s="99" t="s">
        <v>562</v>
      </c>
      <c r="H87" s="100"/>
      <c r="I87" s="100"/>
      <c r="J87" s="100"/>
      <c r="K87" s="100"/>
      <c r="L87" s="100"/>
      <c r="M87" s="100"/>
      <c r="N87" s="100"/>
      <c r="O87" s="101"/>
      <c r="P87" s="100" t="s">
        <v>562</v>
      </c>
      <c r="Q87" s="537"/>
      <c r="R87" s="537"/>
      <c r="S87" s="537"/>
      <c r="T87" s="537"/>
      <c r="U87" s="537"/>
      <c r="V87" s="537"/>
      <c r="W87" s="537"/>
      <c r="X87" s="538"/>
      <c r="Y87" s="580" t="s">
        <v>63</v>
      </c>
      <c r="Z87" s="581"/>
      <c r="AA87" s="582"/>
      <c r="AB87" s="489" t="s">
        <v>560</v>
      </c>
      <c r="AC87" s="489"/>
      <c r="AD87" s="489"/>
      <c r="AE87" s="239" t="s">
        <v>560</v>
      </c>
      <c r="AF87" s="240"/>
      <c r="AG87" s="240"/>
      <c r="AH87" s="240"/>
      <c r="AI87" s="239" t="s">
        <v>560</v>
      </c>
      <c r="AJ87" s="240"/>
      <c r="AK87" s="240"/>
      <c r="AL87" s="240"/>
      <c r="AM87" s="239" t="s">
        <v>560</v>
      </c>
      <c r="AN87" s="240"/>
      <c r="AO87" s="240"/>
      <c r="AP87" s="240"/>
      <c r="AQ87" s="360" t="s">
        <v>560</v>
      </c>
      <c r="AR87" s="194"/>
      <c r="AS87" s="194"/>
      <c r="AT87" s="361"/>
      <c r="AU87" s="240" t="s">
        <v>560</v>
      </c>
      <c r="AV87" s="240"/>
      <c r="AW87" s="240"/>
      <c r="AX87" s="242"/>
    </row>
    <row r="88" spans="1:60" ht="23.25" hidden="1" customHeight="1">
      <c r="A88" s="898"/>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t="s">
        <v>560</v>
      </c>
      <c r="AC88" s="543"/>
      <c r="AD88" s="543"/>
      <c r="AE88" s="239" t="s">
        <v>560</v>
      </c>
      <c r="AF88" s="240"/>
      <c r="AG88" s="240"/>
      <c r="AH88" s="240"/>
      <c r="AI88" s="239" t="s">
        <v>560</v>
      </c>
      <c r="AJ88" s="240"/>
      <c r="AK88" s="240"/>
      <c r="AL88" s="240"/>
      <c r="AM88" s="239" t="s">
        <v>560</v>
      </c>
      <c r="AN88" s="240"/>
      <c r="AO88" s="240"/>
      <c r="AP88" s="240"/>
      <c r="AQ88" s="360" t="s">
        <v>560</v>
      </c>
      <c r="AR88" s="194"/>
      <c r="AS88" s="194"/>
      <c r="AT88" s="361"/>
      <c r="AU88" s="240" t="s">
        <v>560</v>
      </c>
      <c r="AV88" s="240"/>
      <c r="AW88" s="240"/>
      <c r="AX88" s="242"/>
      <c r="AY88" s="10"/>
      <c r="AZ88" s="10"/>
      <c r="BA88" s="10"/>
      <c r="BB88" s="10"/>
      <c r="BC88" s="10"/>
    </row>
    <row r="89" spans="1:60" ht="23.25" hidden="1" customHeight="1" thickBot="1">
      <c r="A89" s="898"/>
      <c r="B89" s="549"/>
      <c r="C89" s="549"/>
      <c r="D89" s="549"/>
      <c r="E89" s="549"/>
      <c r="F89" s="550"/>
      <c r="G89" s="105"/>
      <c r="H89" s="106"/>
      <c r="I89" s="106"/>
      <c r="J89" s="106"/>
      <c r="K89" s="106"/>
      <c r="L89" s="106"/>
      <c r="M89" s="106"/>
      <c r="N89" s="106"/>
      <c r="O89" s="107"/>
      <c r="P89" s="209"/>
      <c r="Q89" s="209"/>
      <c r="R89" s="209"/>
      <c r="S89" s="209"/>
      <c r="T89" s="209"/>
      <c r="U89" s="209"/>
      <c r="V89" s="209"/>
      <c r="W89" s="209"/>
      <c r="X89" s="579"/>
      <c r="Y89" s="553" t="s">
        <v>14</v>
      </c>
      <c r="Z89" s="493"/>
      <c r="AA89" s="494"/>
      <c r="AB89" s="554" t="s">
        <v>15</v>
      </c>
      <c r="AC89" s="554"/>
      <c r="AD89" s="554"/>
      <c r="AE89" s="239" t="s">
        <v>563</v>
      </c>
      <c r="AF89" s="240"/>
      <c r="AG89" s="240"/>
      <c r="AH89" s="240"/>
      <c r="AI89" s="239" t="s">
        <v>563</v>
      </c>
      <c r="AJ89" s="240"/>
      <c r="AK89" s="240"/>
      <c r="AL89" s="240"/>
      <c r="AM89" s="239" t="s">
        <v>563</v>
      </c>
      <c r="AN89" s="240"/>
      <c r="AO89" s="240"/>
      <c r="AP89" s="240"/>
      <c r="AQ89" s="360" t="s">
        <v>563</v>
      </c>
      <c r="AR89" s="194"/>
      <c r="AS89" s="194"/>
      <c r="AT89" s="361"/>
      <c r="AU89" s="240" t="s">
        <v>563</v>
      </c>
      <c r="AV89" s="240"/>
      <c r="AW89" s="240"/>
      <c r="AX89" s="242"/>
      <c r="AY89" s="10"/>
      <c r="AZ89" s="10"/>
      <c r="BA89" s="10"/>
      <c r="BB89" s="10"/>
      <c r="BC89" s="10"/>
      <c r="BD89" s="10"/>
      <c r="BE89" s="10"/>
      <c r="BF89" s="10"/>
      <c r="BG89" s="10"/>
      <c r="BH89" s="10"/>
    </row>
    <row r="90" spans="1:60" ht="18.75" hidden="1" customHeight="1">
      <c r="A90" s="898"/>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c r="A91" s="898"/>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c r="A92" s="898"/>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80" t="s">
        <v>63</v>
      </c>
      <c r="Z92" s="581"/>
      <c r="AA92" s="582"/>
      <c r="AB92" s="489"/>
      <c r="AC92" s="489"/>
      <c r="AD92" s="489"/>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8"/>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8"/>
      <c r="B94" s="549"/>
      <c r="C94" s="549"/>
      <c r="D94" s="549"/>
      <c r="E94" s="549"/>
      <c r="F94" s="550"/>
      <c r="G94" s="105"/>
      <c r="H94" s="106"/>
      <c r="I94" s="106"/>
      <c r="J94" s="106"/>
      <c r="K94" s="106"/>
      <c r="L94" s="106"/>
      <c r="M94" s="106"/>
      <c r="N94" s="106"/>
      <c r="O94" s="107"/>
      <c r="P94" s="209"/>
      <c r="Q94" s="209"/>
      <c r="R94" s="209"/>
      <c r="S94" s="209"/>
      <c r="T94" s="209"/>
      <c r="U94" s="209"/>
      <c r="V94" s="209"/>
      <c r="W94" s="209"/>
      <c r="X94" s="579"/>
      <c r="Y94" s="553" t="s">
        <v>14</v>
      </c>
      <c r="Z94" s="493"/>
      <c r="AA94" s="494"/>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8"/>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c r="A96" s="898"/>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c r="A97" s="898"/>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80" t="s">
        <v>63</v>
      </c>
      <c r="Z97" s="581"/>
      <c r="AA97" s="582"/>
      <c r="AB97" s="501"/>
      <c r="AC97" s="502"/>
      <c r="AD97" s="503"/>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8"/>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3"/>
      <c r="AC98" s="594"/>
      <c r="AD98" s="595"/>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9"/>
      <c r="B99" s="471"/>
      <c r="C99" s="471"/>
      <c r="D99" s="471"/>
      <c r="E99" s="471"/>
      <c r="F99" s="472"/>
      <c r="G99" s="599"/>
      <c r="H99" s="216"/>
      <c r="I99" s="216"/>
      <c r="J99" s="216"/>
      <c r="K99" s="216"/>
      <c r="L99" s="216"/>
      <c r="M99" s="216"/>
      <c r="N99" s="216"/>
      <c r="O99" s="600"/>
      <c r="P99" s="541"/>
      <c r="Q99" s="541"/>
      <c r="R99" s="541"/>
      <c r="S99" s="541"/>
      <c r="T99" s="541"/>
      <c r="U99" s="541"/>
      <c r="V99" s="541"/>
      <c r="W99" s="541"/>
      <c r="X99" s="542"/>
      <c r="Y99" s="928" t="s">
        <v>14</v>
      </c>
      <c r="Z99" s="929"/>
      <c r="AA99" s="930"/>
      <c r="AB99" s="925" t="s">
        <v>15</v>
      </c>
      <c r="AC99" s="926"/>
      <c r="AD99" s="927"/>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7"/>
      <c r="Z100" s="888"/>
      <c r="AA100" s="889"/>
      <c r="AB100" s="568" t="s">
        <v>12</v>
      </c>
      <c r="AC100" s="568"/>
      <c r="AD100" s="568"/>
      <c r="AE100" s="515" t="s">
        <v>358</v>
      </c>
      <c r="AF100" s="516"/>
      <c r="AG100" s="516"/>
      <c r="AH100" s="517"/>
      <c r="AI100" s="515" t="s">
        <v>359</v>
      </c>
      <c r="AJ100" s="516"/>
      <c r="AK100" s="516"/>
      <c r="AL100" s="517"/>
      <c r="AM100" s="515" t="s">
        <v>365</v>
      </c>
      <c r="AN100" s="516"/>
      <c r="AO100" s="516"/>
      <c r="AP100" s="517"/>
      <c r="AQ100" s="331" t="s">
        <v>504</v>
      </c>
      <c r="AR100" s="332"/>
      <c r="AS100" s="332"/>
      <c r="AT100" s="333"/>
      <c r="AU100" s="331" t="s">
        <v>505</v>
      </c>
      <c r="AV100" s="332"/>
      <c r="AW100" s="332"/>
      <c r="AX100" s="334"/>
    </row>
    <row r="101" spans="1:60" ht="23.25" customHeight="1">
      <c r="A101" s="463"/>
      <c r="B101" s="464"/>
      <c r="C101" s="464"/>
      <c r="D101" s="464"/>
      <c r="E101" s="464"/>
      <c r="F101" s="465"/>
      <c r="G101" s="100" t="s">
        <v>584</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586</v>
      </c>
      <c r="AC101" s="489"/>
      <c r="AD101" s="489"/>
      <c r="AE101" s="239">
        <v>34</v>
      </c>
      <c r="AF101" s="240"/>
      <c r="AG101" s="240"/>
      <c r="AH101" s="241"/>
      <c r="AI101" s="239">
        <v>37</v>
      </c>
      <c r="AJ101" s="240"/>
      <c r="AK101" s="240"/>
      <c r="AL101" s="241"/>
      <c r="AM101" s="239">
        <v>76</v>
      </c>
      <c r="AN101" s="240"/>
      <c r="AO101" s="240"/>
      <c r="AP101" s="241"/>
      <c r="AQ101" s="239" t="s">
        <v>563</v>
      </c>
      <c r="AR101" s="240"/>
      <c r="AS101" s="240"/>
      <c r="AT101" s="241"/>
      <c r="AU101" s="239" t="s">
        <v>563</v>
      </c>
      <c r="AV101" s="240"/>
      <c r="AW101" s="240"/>
      <c r="AX101" s="241"/>
    </row>
    <row r="102" spans="1:60" ht="23.25" customHeight="1">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586</v>
      </c>
      <c r="AC102" s="489"/>
      <c r="AD102" s="489"/>
      <c r="AE102" s="459">
        <v>34</v>
      </c>
      <c r="AF102" s="459"/>
      <c r="AG102" s="459"/>
      <c r="AH102" s="459"/>
      <c r="AI102" s="459">
        <v>37</v>
      </c>
      <c r="AJ102" s="459"/>
      <c r="AK102" s="459"/>
      <c r="AL102" s="459"/>
      <c r="AM102" s="459">
        <v>37</v>
      </c>
      <c r="AN102" s="459"/>
      <c r="AO102" s="459"/>
      <c r="AP102" s="459"/>
      <c r="AQ102" s="237">
        <v>37</v>
      </c>
      <c r="AR102" s="238"/>
      <c r="AS102" s="238"/>
      <c r="AT102" s="335"/>
      <c r="AU102" s="237" t="s">
        <v>563</v>
      </c>
      <c r="AV102" s="238"/>
      <c r="AW102" s="238"/>
      <c r="AX102" s="335"/>
    </row>
    <row r="103" spans="1:60" ht="31.5" hidden="1" customHeight="1">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6"/>
      <c r="AU103" s="310" t="s">
        <v>505</v>
      </c>
      <c r="AV103" s="311"/>
      <c r="AW103" s="311"/>
      <c r="AX103" s="312"/>
    </row>
    <row r="104" spans="1:60" ht="23.25" hidden="1" customHeight="1">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6"/>
      <c r="AU106" s="310" t="s">
        <v>505</v>
      </c>
      <c r="AV106" s="311"/>
      <c r="AW106" s="311"/>
      <c r="AX106" s="312"/>
    </row>
    <row r="107" spans="1:60" ht="23.25" hidden="1" customHeight="1">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6"/>
      <c r="AU109" s="310" t="s">
        <v>505</v>
      </c>
      <c r="AV109" s="311"/>
      <c r="AW109" s="311"/>
      <c r="AX109" s="312"/>
    </row>
    <row r="110" spans="1:60" ht="23.25" hidden="1" customHeight="1">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6" t="s">
        <v>504</v>
      </c>
      <c r="AR112" s="957"/>
      <c r="AS112" s="957"/>
      <c r="AT112" s="958"/>
      <c r="AU112" s="310" t="s">
        <v>505</v>
      </c>
      <c r="AV112" s="311"/>
      <c r="AW112" s="311"/>
      <c r="AX112" s="312"/>
    </row>
    <row r="113" spans="1:50" ht="23.25" hidden="1" customHeight="1">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5"/>
      <c r="Z115" s="576"/>
      <c r="AA115" s="577"/>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c r="A116" s="480"/>
      <c r="B116" s="481"/>
      <c r="C116" s="481"/>
      <c r="D116" s="481"/>
      <c r="E116" s="481"/>
      <c r="F116" s="482"/>
      <c r="G116" s="431" t="s">
        <v>585</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588</v>
      </c>
      <c r="AC116" s="491"/>
      <c r="AD116" s="492"/>
      <c r="AE116" s="459">
        <f>45/34</f>
        <v>1.3235294117647058</v>
      </c>
      <c r="AF116" s="459"/>
      <c r="AG116" s="459"/>
      <c r="AH116" s="459"/>
      <c r="AI116" s="459">
        <f>51/37</f>
        <v>1.3783783783783783</v>
      </c>
      <c r="AJ116" s="459"/>
      <c r="AK116" s="459"/>
      <c r="AL116" s="459"/>
      <c r="AM116" s="459">
        <v>0.72</v>
      </c>
      <c r="AN116" s="459"/>
      <c r="AO116" s="459"/>
      <c r="AP116" s="459"/>
      <c r="AQ116" s="239" t="s">
        <v>563</v>
      </c>
      <c r="AR116" s="240"/>
      <c r="AS116" s="240"/>
      <c r="AT116" s="240"/>
      <c r="AU116" s="240"/>
      <c r="AV116" s="240"/>
      <c r="AW116" s="240"/>
      <c r="AX116" s="242"/>
    </row>
    <row r="117" spans="1:50" ht="46.5" customHeight="1" thickBo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587</v>
      </c>
      <c r="AC117" s="506"/>
      <c r="AD117" s="507"/>
      <c r="AE117" s="555" t="s">
        <v>589</v>
      </c>
      <c r="AF117" s="555"/>
      <c r="AG117" s="555"/>
      <c r="AH117" s="555"/>
      <c r="AI117" s="555" t="s">
        <v>590</v>
      </c>
      <c r="AJ117" s="555"/>
      <c r="AK117" s="555"/>
      <c r="AL117" s="555"/>
      <c r="AM117" s="555" t="s">
        <v>591</v>
      </c>
      <c r="AN117" s="555"/>
      <c r="AO117" s="555"/>
      <c r="AP117" s="555"/>
      <c r="AQ117" s="555" t="s">
        <v>563</v>
      </c>
      <c r="AR117" s="555"/>
      <c r="AS117" s="555"/>
      <c r="AT117" s="555"/>
      <c r="AU117" s="555"/>
      <c r="AV117" s="555"/>
      <c r="AW117" s="555"/>
      <c r="AX117" s="556"/>
    </row>
    <row r="118" spans="1:50" ht="23.25" hidden="1" customHeight="1">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5"/>
      <c r="Z118" s="576"/>
      <c r="AA118" s="577"/>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74"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5"/>
      <c r="Z121" s="576"/>
      <c r="AA121" s="577"/>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74"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5"/>
      <c r="Z124" s="576"/>
      <c r="AA124" s="577"/>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62"/>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3"/>
      <c r="Y126" s="504" t="s">
        <v>50</v>
      </c>
      <c r="Z126" s="487"/>
      <c r="AA126" s="488"/>
      <c r="AB126" s="574"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64"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9"/>
      <c r="Z127" s="960"/>
      <c r="AA127" s="961"/>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74"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612</v>
      </c>
      <c r="AR133" s="186"/>
      <c r="AS133" s="131" t="s">
        <v>357</v>
      </c>
      <c r="AT133" s="132"/>
      <c r="AU133" s="187" t="s">
        <v>614</v>
      </c>
      <c r="AV133" s="187"/>
      <c r="AW133" s="131" t="s">
        <v>301</v>
      </c>
      <c r="AX133" s="170"/>
    </row>
    <row r="134" spans="1:50" ht="39.75" customHeight="1">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t="s">
        <v>568</v>
      </c>
      <c r="AF134" s="194"/>
      <c r="AG134" s="194"/>
      <c r="AH134" s="194"/>
      <c r="AI134" s="193" t="s">
        <v>568</v>
      </c>
      <c r="AJ134" s="194"/>
      <c r="AK134" s="194"/>
      <c r="AL134" s="194"/>
      <c r="AM134" s="193" t="s">
        <v>568</v>
      </c>
      <c r="AN134" s="194"/>
      <c r="AO134" s="194"/>
      <c r="AP134" s="194"/>
      <c r="AQ134" s="193" t="s">
        <v>568</v>
      </c>
      <c r="AR134" s="194"/>
      <c r="AS134" s="194"/>
      <c r="AT134" s="194"/>
      <c r="AU134" s="193" t="s">
        <v>568</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568</v>
      </c>
      <c r="AC135" s="200"/>
      <c r="AD135" s="200"/>
      <c r="AE135" s="193" t="s">
        <v>568</v>
      </c>
      <c r="AF135" s="194"/>
      <c r="AG135" s="194"/>
      <c r="AH135" s="194"/>
      <c r="AI135" s="193" t="s">
        <v>568</v>
      </c>
      <c r="AJ135" s="194"/>
      <c r="AK135" s="194"/>
      <c r="AL135" s="194"/>
      <c r="AM135" s="193" t="s">
        <v>568</v>
      </c>
      <c r="AN135" s="194"/>
      <c r="AO135" s="194"/>
      <c r="AP135" s="194"/>
      <c r="AQ135" s="193" t="s">
        <v>568</v>
      </c>
      <c r="AR135" s="194"/>
      <c r="AS135" s="194"/>
      <c r="AT135" s="194"/>
      <c r="AU135" s="193" t="s">
        <v>568</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9.5" hidden="1" customHeight="1">
      <c r="A154" s="144"/>
      <c r="B154" s="140"/>
      <c r="C154" s="139"/>
      <c r="D154" s="140"/>
      <c r="E154" s="139"/>
      <c r="F154" s="213"/>
      <c r="G154" s="99" t="s">
        <v>568</v>
      </c>
      <c r="H154" s="100"/>
      <c r="I154" s="100"/>
      <c r="J154" s="100"/>
      <c r="K154" s="100"/>
      <c r="L154" s="100"/>
      <c r="M154" s="100"/>
      <c r="N154" s="100"/>
      <c r="O154" s="100"/>
      <c r="P154" s="101"/>
      <c r="Q154" s="123" t="s">
        <v>568</v>
      </c>
      <c r="R154" s="100"/>
      <c r="S154" s="100"/>
      <c r="T154" s="100"/>
      <c r="U154" s="100"/>
      <c r="V154" s="100"/>
      <c r="W154" s="100"/>
      <c r="X154" s="100"/>
      <c r="Y154" s="100"/>
      <c r="Z154" s="100"/>
      <c r="AA154" s="133"/>
      <c r="AB154" s="147" t="s">
        <v>568</v>
      </c>
      <c r="AC154" s="148"/>
      <c r="AD154" s="148"/>
      <c r="AE154" s="153" t="s">
        <v>568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4.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17.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17.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7.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7.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7.2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7.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7.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17.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17.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17.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17.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7.2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7.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17.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17.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17.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17.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17.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17.2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7.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17.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17.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17.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17.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7.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17.2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17.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7.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7.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60.75" customHeight="1">
      <c r="A188" s="144"/>
      <c r="B188" s="140"/>
      <c r="C188" s="139"/>
      <c r="D188" s="140"/>
      <c r="E188" s="123" t="s">
        <v>618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0.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17.2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17.2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7.2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7.2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17.2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7.2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7.2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7.2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17.2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7.2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7.2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7.2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17.2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7.2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7.2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7.2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17.2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7.2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7.2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7.2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17.2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7.2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7.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7.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17.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7.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17.2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17.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7.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7.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7.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17.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7.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7.2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17.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7.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7.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7.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17.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17.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17.2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17.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7.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17.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17.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7.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7.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17.2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17.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7.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17.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17.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17.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7.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17.2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17.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7.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17.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7.2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7.2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17.2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17.2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7.2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7.2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17.2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7.2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7.2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7.2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17.2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7.2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7.2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7.2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17.2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7.2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7.2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7.2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17.2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7.2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7.2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7.2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17.2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7.2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7.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17.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7.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7.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7.2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7.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7.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7.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7.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7.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7.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7.2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7.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7.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7.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7.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7.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7.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7.2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7.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7.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7.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7.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7.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7.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7.2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7.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7.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7.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7.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7.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7.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7.2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7.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7.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7.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7.2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7.2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17.2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7.2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7.2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7.2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7.2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7.2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7.2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7.2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7.2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7.2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7.2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7.2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7.2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7.2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7.2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7.2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7.2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7.2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7.2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7.2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7.2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7.2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7.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7.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7.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7.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7.2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7.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7.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7.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7.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7.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7.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7.2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7.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7.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7.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7.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7.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7.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7.2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7.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7.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7.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7.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7.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7.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7.2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7.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7.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7.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7.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7.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7.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7.2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7.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7.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7.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7.2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7.2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7.2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7.2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7.2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7.2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7.2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7.2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7.2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7.2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7.2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7.2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7.2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7.2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7.2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7.2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7.2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7.2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7.2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7.2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7.2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7.2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7.2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7.2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7.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7.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7.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7.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7.2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7.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7.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7.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7.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7.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7.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7.2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7.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7.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7.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7.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7.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7.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7.2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7.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7.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7.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7.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7.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7.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7.2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7.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7.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7.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7.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7.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7.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7.2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7.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7.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7.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7.2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7.2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17.25" hidden="1" customHeight="1">
      <c r="A430" s="144"/>
      <c r="B430" s="140"/>
      <c r="C430" s="211" t="s">
        <v>370</v>
      </c>
      <c r="D430" s="964"/>
      <c r="E430" s="207" t="s">
        <v>390</v>
      </c>
      <c r="F430" s="208"/>
      <c r="G430" s="931" t="s">
        <v>386</v>
      </c>
      <c r="H430" s="121"/>
      <c r="I430" s="121"/>
      <c r="J430" s="932"/>
      <c r="K430" s="933"/>
      <c r="L430" s="933"/>
      <c r="M430" s="933"/>
      <c r="N430" s="933"/>
      <c r="O430" s="933"/>
      <c r="P430" s="933"/>
      <c r="Q430" s="933"/>
      <c r="R430" s="933"/>
      <c r="S430" s="933"/>
      <c r="T430" s="934"/>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5"/>
    </row>
    <row r="431" spans="1:50" ht="17.2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7.2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17.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17.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17.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7.2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7.2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17.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17.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17.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7.2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7.2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17.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17.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17.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7.2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7.2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17.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17.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17.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7.2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7.2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17.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17.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17.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7.2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7.2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17.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17.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17.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7.2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7.2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17.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17.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17.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7.2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7.2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17.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17.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17.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7.2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7.2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17.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17.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17.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7.2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7.2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17.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17.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17.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17.2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7.2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7.2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6.7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5"/>
    </row>
    <row r="485" spans="1:50" ht="17.2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7.2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17.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17.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17.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7.2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7.2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17.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17.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17.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7.2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7.2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17.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17.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17.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7.2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7.2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17.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17.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17.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7.2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7.2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17.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17.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17.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7.2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7.2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17.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17.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17.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7.2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7.2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17.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17.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17.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7.2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7.2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17.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17.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17.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7.2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7.2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17.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17.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17.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7.2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7.2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17.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17.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17.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17.2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7.2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7.2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7.2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5"/>
    </row>
    <row r="539" spans="1:50" ht="17.2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7.2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17.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17.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17.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7.2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7.2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17.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17.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17.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7.2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7.2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17.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17.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17.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7.2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7.2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17.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17.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17.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7.2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7.2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17.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17.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17.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7.2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7.2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17.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17.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17.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7.2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7.2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17.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17.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17.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7.2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7.2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17.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17.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17.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7.2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7.2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17.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17.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17.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7.2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7.2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17.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17.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17.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17.2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560</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c r="A592" s="144"/>
      <c r="B592" s="140"/>
      <c r="C592" s="139"/>
      <c r="D592" s="140"/>
      <c r="E592" s="207" t="s">
        <v>355</v>
      </c>
      <c r="F592" s="208"/>
      <c r="G592" s="931" t="s">
        <v>386</v>
      </c>
      <c r="H592" s="121"/>
      <c r="I592" s="121"/>
      <c r="J592" s="932" t="s">
        <v>560</v>
      </c>
      <c r="K592" s="933"/>
      <c r="L592" s="933"/>
      <c r="M592" s="933"/>
      <c r="N592" s="933"/>
      <c r="O592" s="933"/>
      <c r="P592" s="933"/>
      <c r="Q592" s="933"/>
      <c r="R592" s="933"/>
      <c r="S592" s="933"/>
      <c r="T592" s="93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5"/>
    </row>
    <row r="593" spans="1:50" ht="18.75"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613</v>
      </c>
      <c r="AF594" s="187"/>
      <c r="AG594" s="131" t="s">
        <v>357</v>
      </c>
      <c r="AH594" s="132"/>
      <c r="AI594" s="182"/>
      <c r="AJ594" s="182"/>
      <c r="AK594" s="182"/>
      <c r="AL594" s="160"/>
      <c r="AM594" s="182"/>
      <c r="AN594" s="182"/>
      <c r="AO594" s="182"/>
      <c r="AP594" s="160"/>
      <c r="AQ594" s="612" t="s">
        <v>612</v>
      </c>
      <c r="AR594" s="187"/>
      <c r="AS594" s="131" t="s">
        <v>357</v>
      </c>
      <c r="AT594" s="132"/>
      <c r="AU594" s="187" t="s">
        <v>614</v>
      </c>
      <c r="AV594" s="187"/>
      <c r="AW594" s="131" t="s">
        <v>301</v>
      </c>
      <c r="AX594" s="170"/>
    </row>
    <row r="595" spans="1:50" ht="23.25" customHeight="1">
      <c r="A595" s="144"/>
      <c r="B595" s="140"/>
      <c r="C595" s="139"/>
      <c r="D595" s="140"/>
      <c r="E595" s="362"/>
      <c r="F595" s="363"/>
      <c r="G595" s="99" t="s">
        <v>560</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560</v>
      </c>
      <c r="AC595" s="200"/>
      <c r="AD595" s="200"/>
      <c r="AE595" s="360" t="s">
        <v>560</v>
      </c>
      <c r="AF595" s="194"/>
      <c r="AG595" s="194"/>
      <c r="AH595" s="194"/>
      <c r="AI595" s="360" t="s">
        <v>560</v>
      </c>
      <c r="AJ595" s="194"/>
      <c r="AK595" s="194"/>
      <c r="AL595" s="194"/>
      <c r="AM595" s="360" t="s">
        <v>560</v>
      </c>
      <c r="AN595" s="194"/>
      <c r="AO595" s="194"/>
      <c r="AP595" s="361"/>
      <c r="AQ595" s="360" t="s">
        <v>560</v>
      </c>
      <c r="AR595" s="194"/>
      <c r="AS595" s="194"/>
      <c r="AT595" s="361"/>
      <c r="AU595" s="194" t="s">
        <v>560</v>
      </c>
      <c r="AV595" s="194"/>
      <c r="AW595" s="194"/>
      <c r="AX595" s="195"/>
    </row>
    <row r="596" spans="1:50" ht="23.25"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560</v>
      </c>
      <c r="AC596" s="192"/>
      <c r="AD596" s="192"/>
      <c r="AE596" s="360" t="s">
        <v>560</v>
      </c>
      <c r="AF596" s="194"/>
      <c r="AG596" s="194"/>
      <c r="AH596" s="361"/>
      <c r="AI596" s="360" t="s">
        <v>560</v>
      </c>
      <c r="AJ596" s="194"/>
      <c r="AK596" s="194"/>
      <c r="AL596" s="194"/>
      <c r="AM596" s="360" t="s">
        <v>560</v>
      </c>
      <c r="AN596" s="194"/>
      <c r="AO596" s="194"/>
      <c r="AP596" s="361"/>
      <c r="AQ596" s="360" t="s">
        <v>560</v>
      </c>
      <c r="AR596" s="194"/>
      <c r="AS596" s="194"/>
      <c r="AT596" s="361"/>
      <c r="AU596" s="194" t="s">
        <v>560</v>
      </c>
      <c r="AV596" s="194"/>
      <c r="AW596" s="194"/>
      <c r="AX596" s="195"/>
    </row>
    <row r="597" spans="1:50" ht="23.25"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0" t="s">
        <v>560</v>
      </c>
      <c r="AF597" s="194"/>
      <c r="AG597" s="194"/>
      <c r="AH597" s="361"/>
      <c r="AI597" s="360" t="s">
        <v>560</v>
      </c>
      <c r="AJ597" s="194"/>
      <c r="AK597" s="194"/>
      <c r="AL597" s="194"/>
      <c r="AM597" s="360" t="s">
        <v>560</v>
      </c>
      <c r="AN597" s="194"/>
      <c r="AO597" s="194"/>
      <c r="AP597" s="361"/>
      <c r="AQ597" s="360" t="s">
        <v>560</v>
      </c>
      <c r="AR597" s="194"/>
      <c r="AS597" s="194"/>
      <c r="AT597" s="361"/>
      <c r="AU597" s="194" t="s">
        <v>560</v>
      </c>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613</v>
      </c>
      <c r="AF619" s="187"/>
      <c r="AG619" s="131" t="s">
        <v>357</v>
      </c>
      <c r="AH619" s="132"/>
      <c r="AI619" s="182"/>
      <c r="AJ619" s="182"/>
      <c r="AK619" s="182"/>
      <c r="AL619" s="160"/>
      <c r="AM619" s="182"/>
      <c r="AN619" s="182"/>
      <c r="AO619" s="182"/>
      <c r="AP619" s="160"/>
      <c r="AQ619" s="612" t="s">
        <v>612</v>
      </c>
      <c r="AR619" s="187"/>
      <c r="AS619" s="131" t="s">
        <v>357</v>
      </c>
      <c r="AT619" s="132"/>
      <c r="AU619" s="187" t="s">
        <v>612</v>
      </c>
      <c r="AV619" s="187"/>
      <c r="AW619" s="131" t="s">
        <v>301</v>
      </c>
      <c r="AX619" s="170"/>
    </row>
    <row r="620" spans="1:50" ht="23.25" customHeight="1">
      <c r="A620" s="144"/>
      <c r="B620" s="140"/>
      <c r="C620" s="139"/>
      <c r="D620" s="140"/>
      <c r="E620" s="362"/>
      <c r="F620" s="363"/>
      <c r="G620" s="99" t="s">
        <v>560</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560</v>
      </c>
      <c r="AC620" s="200"/>
      <c r="AD620" s="200"/>
      <c r="AE620" s="360" t="s">
        <v>560</v>
      </c>
      <c r="AF620" s="194"/>
      <c r="AG620" s="194"/>
      <c r="AH620" s="194"/>
      <c r="AI620" s="360" t="s">
        <v>560</v>
      </c>
      <c r="AJ620" s="194"/>
      <c r="AK620" s="194"/>
      <c r="AL620" s="194"/>
      <c r="AM620" s="360" t="s">
        <v>560</v>
      </c>
      <c r="AN620" s="194"/>
      <c r="AO620" s="194"/>
      <c r="AP620" s="361"/>
      <c r="AQ620" s="360" t="s">
        <v>560</v>
      </c>
      <c r="AR620" s="194"/>
      <c r="AS620" s="194"/>
      <c r="AT620" s="361"/>
      <c r="AU620" s="194" t="s">
        <v>560</v>
      </c>
      <c r="AV620" s="194"/>
      <c r="AW620" s="194"/>
      <c r="AX620" s="195"/>
    </row>
    <row r="621" spans="1:50" ht="23.25"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560</v>
      </c>
      <c r="AC621" s="192"/>
      <c r="AD621" s="192"/>
      <c r="AE621" s="360" t="s">
        <v>560</v>
      </c>
      <c r="AF621" s="194"/>
      <c r="AG621" s="194"/>
      <c r="AH621" s="361"/>
      <c r="AI621" s="360" t="s">
        <v>560</v>
      </c>
      <c r="AJ621" s="194"/>
      <c r="AK621" s="194"/>
      <c r="AL621" s="194"/>
      <c r="AM621" s="360" t="s">
        <v>560</v>
      </c>
      <c r="AN621" s="194"/>
      <c r="AO621" s="194"/>
      <c r="AP621" s="361"/>
      <c r="AQ621" s="360" t="s">
        <v>560</v>
      </c>
      <c r="AR621" s="194"/>
      <c r="AS621" s="194"/>
      <c r="AT621" s="361"/>
      <c r="AU621" s="194" t="s">
        <v>560</v>
      </c>
      <c r="AV621" s="194"/>
      <c r="AW621" s="194"/>
      <c r="AX621" s="195"/>
    </row>
    <row r="622" spans="1:50" ht="23.25"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0" t="s">
        <v>560</v>
      </c>
      <c r="AF622" s="194"/>
      <c r="AG622" s="194"/>
      <c r="AH622" s="361"/>
      <c r="AI622" s="360" t="s">
        <v>560</v>
      </c>
      <c r="AJ622" s="194"/>
      <c r="AK622" s="194"/>
      <c r="AL622" s="194"/>
      <c r="AM622" s="360" t="s">
        <v>560</v>
      </c>
      <c r="AN622" s="194"/>
      <c r="AO622" s="194"/>
      <c r="AP622" s="361"/>
      <c r="AQ622" s="360" t="s">
        <v>560</v>
      </c>
      <c r="AR622" s="194"/>
      <c r="AS622" s="194"/>
      <c r="AT622" s="361"/>
      <c r="AU622" s="194" t="s">
        <v>560</v>
      </c>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560</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5"/>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7" t="s">
        <v>32</v>
      </c>
      <c r="AH701" s="414"/>
      <c r="AI701" s="414"/>
      <c r="AJ701" s="414"/>
      <c r="AK701" s="414"/>
      <c r="AL701" s="414"/>
      <c r="AM701" s="414"/>
      <c r="AN701" s="414"/>
      <c r="AO701" s="414"/>
      <c r="AP701" s="414"/>
      <c r="AQ701" s="414"/>
      <c r="AR701" s="414"/>
      <c r="AS701" s="414"/>
      <c r="AT701" s="414"/>
      <c r="AU701" s="414"/>
      <c r="AV701" s="414"/>
      <c r="AW701" s="414"/>
      <c r="AX701" s="858"/>
    </row>
    <row r="702" spans="1:50" ht="38.25" customHeight="1">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569</v>
      </c>
      <c r="AE702" s="369"/>
      <c r="AF702" s="369"/>
      <c r="AG702" s="417" t="s">
        <v>570</v>
      </c>
      <c r="AH702" s="418"/>
      <c r="AI702" s="418"/>
      <c r="AJ702" s="418"/>
      <c r="AK702" s="418"/>
      <c r="AL702" s="418"/>
      <c r="AM702" s="418"/>
      <c r="AN702" s="418"/>
      <c r="AO702" s="418"/>
      <c r="AP702" s="418"/>
      <c r="AQ702" s="418"/>
      <c r="AR702" s="418"/>
      <c r="AS702" s="418"/>
      <c r="AT702" s="418"/>
      <c r="AU702" s="418"/>
      <c r="AV702" s="418"/>
      <c r="AW702" s="418"/>
      <c r="AX702" s="419"/>
    </row>
    <row r="703" spans="1:50" ht="35.25" customHeight="1">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0"/>
      <c r="AD703" s="348" t="s">
        <v>569</v>
      </c>
      <c r="AE703" s="349"/>
      <c r="AF703" s="349"/>
      <c r="AG703" s="117" t="s">
        <v>609</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569</v>
      </c>
      <c r="AE704" s="816"/>
      <c r="AF704" s="816"/>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3" t="s">
        <v>40</v>
      </c>
      <c r="B705" s="674"/>
      <c r="C705" s="854" t="s">
        <v>42</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6" t="s">
        <v>572</v>
      </c>
      <c r="AE705" s="747"/>
      <c r="AF705" s="74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5"/>
      <c r="B706" s="676"/>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c r="AE706" s="349"/>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5"/>
      <c r="B707" s="676"/>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5"/>
      <c r="B708" s="677"/>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572</v>
      </c>
      <c r="AE708" s="636"/>
      <c r="AF708" s="636"/>
      <c r="AG708" s="775"/>
      <c r="AH708" s="776"/>
      <c r="AI708" s="776"/>
      <c r="AJ708" s="776"/>
      <c r="AK708" s="776"/>
      <c r="AL708" s="776"/>
      <c r="AM708" s="776"/>
      <c r="AN708" s="776"/>
      <c r="AO708" s="776"/>
      <c r="AP708" s="776"/>
      <c r="AQ708" s="776"/>
      <c r="AR708" s="776"/>
      <c r="AS708" s="776"/>
      <c r="AT708" s="776"/>
      <c r="AU708" s="776"/>
      <c r="AV708" s="776"/>
      <c r="AW708" s="776"/>
      <c r="AX708" s="777"/>
    </row>
    <row r="709" spans="1:50" ht="42" customHeight="1">
      <c r="A709" s="675"/>
      <c r="B709" s="677"/>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550</v>
      </c>
      <c r="AE709" s="349"/>
      <c r="AF709" s="349"/>
      <c r="AG709" s="117" t="s">
        <v>603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5"/>
      <c r="B710" s="677"/>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572</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5"/>
      <c r="B711" s="677"/>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1"/>
      <c r="AD711" s="348" t="s">
        <v>550</v>
      </c>
      <c r="AE711" s="349"/>
      <c r="AF711" s="349"/>
      <c r="AG711" s="117" t="s">
        <v>604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5"/>
      <c r="B712" s="677"/>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1"/>
      <c r="AD712" s="815" t="s">
        <v>572</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120" customHeight="1">
      <c r="A713" s="675"/>
      <c r="B713" s="677"/>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8" t="s">
        <v>550</v>
      </c>
      <c r="AE713" s="349"/>
      <c r="AF713" s="692"/>
      <c r="AG713" s="117" t="s">
        <v>577</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550</v>
      </c>
      <c r="AE714" s="841"/>
      <c r="AF714" s="842"/>
      <c r="AG714" s="769" t="s">
        <v>605</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3"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550</v>
      </c>
      <c r="AE715" s="636"/>
      <c r="AF715" s="761"/>
      <c r="AG715" s="775" t="s">
        <v>573</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572</v>
      </c>
      <c r="AE716" s="660"/>
      <c r="AF716" s="660"/>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5"/>
      <c r="B717" s="677"/>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574</v>
      </c>
      <c r="AE717" s="349"/>
      <c r="AF717" s="349"/>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44.25" customHeight="1">
      <c r="A718" s="678"/>
      <c r="B718" s="679"/>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574</v>
      </c>
      <c r="AE718" s="349"/>
      <c r="AF718" s="349"/>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9" t="s">
        <v>59</v>
      </c>
      <c r="B719" s="810"/>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572</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11"/>
      <c r="B720" s="81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1"/>
      <c r="B721" s="812"/>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1"/>
      <c r="B722" s="812"/>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1"/>
      <c r="B723" s="812"/>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1"/>
      <c r="B724" s="812"/>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3"/>
      <c r="B725" s="814"/>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3" t="s">
        <v>49</v>
      </c>
      <c r="B726" s="835"/>
      <c r="C726" s="848" t="s">
        <v>54</v>
      </c>
      <c r="D726" s="870"/>
      <c r="E726" s="870"/>
      <c r="F726" s="871"/>
      <c r="G726" s="621" t="s">
        <v>611</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36"/>
      <c r="B727" s="837"/>
      <c r="C727" s="616" t="s">
        <v>58</v>
      </c>
      <c r="D727" s="617"/>
      <c r="E727" s="617"/>
      <c r="F727" s="618"/>
      <c r="G727" s="619" t="s">
        <v>606</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7" t="s">
        <v>616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2" t="s">
        <v>258</v>
      </c>
      <c r="B731" s="833"/>
      <c r="C731" s="833"/>
      <c r="D731" s="833"/>
      <c r="E731" s="834"/>
      <c r="F731" s="762" t="s">
        <v>617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4" t="s">
        <v>258</v>
      </c>
      <c r="B733" s="705"/>
      <c r="C733" s="705"/>
      <c r="D733" s="705"/>
      <c r="E733" s="706"/>
      <c r="F733" s="670" t="s">
        <v>619</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23" t="s">
        <v>607</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9" t="s">
        <v>433</v>
      </c>
      <c r="B737" s="327"/>
      <c r="C737" s="327"/>
      <c r="D737" s="327"/>
      <c r="E737" s="327"/>
      <c r="F737" s="327"/>
      <c r="G737" s="313">
        <v>43</v>
      </c>
      <c r="H737" s="313"/>
      <c r="I737" s="313"/>
      <c r="J737" s="313"/>
      <c r="K737" s="313"/>
      <c r="L737" s="313"/>
      <c r="M737" s="313"/>
      <c r="N737" s="313"/>
      <c r="O737" s="313"/>
      <c r="P737" s="313"/>
      <c r="Q737" s="327" t="s">
        <v>360</v>
      </c>
      <c r="R737" s="327"/>
      <c r="S737" s="327"/>
      <c r="T737" s="327"/>
      <c r="U737" s="327"/>
      <c r="V737" s="327"/>
      <c r="W737" s="313">
        <v>34</v>
      </c>
      <c r="X737" s="313"/>
      <c r="Y737" s="313"/>
      <c r="Z737" s="313"/>
      <c r="AA737" s="313"/>
      <c r="AB737" s="313"/>
      <c r="AC737" s="313"/>
      <c r="AD737" s="313"/>
      <c r="AE737" s="313"/>
      <c r="AF737" s="313"/>
      <c r="AG737" s="327" t="s">
        <v>361</v>
      </c>
      <c r="AH737" s="327"/>
      <c r="AI737" s="327"/>
      <c r="AJ737" s="327"/>
      <c r="AK737" s="327"/>
      <c r="AL737" s="327"/>
      <c r="AM737" s="313">
        <v>61</v>
      </c>
      <c r="AN737" s="313"/>
      <c r="AO737" s="313"/>
      <c r="AP737" s="313"/>
      <c r="AQ737" s="313"/>
      <c r="AR737" s="313"/>
      <c r="AS737" s="313"/>
      <c r="AT737" s="313"/>
      <c r="AU737" s="313"/>
      <c r="AV737" s="313"/>
      <c r="AW737" s="59"/>
      <c r="AX737" s="60"/>
    </row>
    <row r="738" spans="1:50" ht="24.75" customHeight="1" thickBot="1">
      <c r="A738" s="326" t="s">
        <v>362</v>
      </c>
      <c r="B738" s="279"/>
      <c r="C738" s="279"/>
      <c r="D738" s="279"/>
      <c r="E738" s="279"/>
      <c r="F738" s="279"/>
      <c r="G738" s="314">
        <v>219</v>
      </c>
      <c r="H738" s="314"/>
      <c r="I738" s="314"/>
      <c r="J738" s="314"/>
      <c r="K738" s="314"/>
      <c r="L738" s="314"/>
      <c r="M738" s="314"/>
      <c r="N738" s="314"/>
      <c r="O738" s="314"/>
      <c r="P738" s="314"/>
      <c r="Q738" s="327" t="s">
        <v>363</v>
      </c>
      <c r="R738" s="327"/>
      <c r="S738" s="327"/>
      <c r="T738" s="327"/>
      <c r="U738" s="327"/>
      <c r="V738" s="327"/>
      <c r="W738" s="318">
        <v>214</v>
      </c>
      <c r="X738" s="318"/>
      <c r="Y738" s="318"/>
      <c r="Z738" s="318"/>
      <c r="AA738" s="318"/>
      <c r="AB738" s="318"/>
      <c r="AC738" s="318"/>
      <c r="AD738" s="318"/>
      <c r="AE738" s="318"/>
      <c r="AF738" s="318"/>
      <c r="AG738" s="279" t="s">
        <v>364</v>
      </c>
      <c r="AH738" s="279"/>
      <c r="AI738" s="279"/>
      <c r="AJ738" s="279"/>
      <c r="AK738" s="279"/>
      <c r="AL738" s="279"/>
      <c r="AM738" s="319">
        <v>215</v>
      </c>
      <c r="AN738" s="319"/>
      <c r="AO738" s="319"/>
      <c r="AP738" s="319"/>
      <c r="AQ738" s="319"/>
      <c r="AR738" s="319"/>
      <c r="AS738" s="319"/>
      <c r="AT738" s="319"/>
      <c r="AU738" s="319"/>
      <c r="AV738" s="319"/>
      <c r="AW738" s="87"/>
      <c r="AX738" s="88"/>
    </row>
    <row r="739" spans="1:50" ht="24.75" customHeight="1" thickBot="1">
      <c r="A739" s="693" t="s">
        <v>492</v>
      </c>
      <c r="B739" s="694"/>
      <c r="C739" s="694"/>
      <c r="D739" s="694"/>
      <c r="E739" s="694"/>
      <c r="F739" s="694"/>
      <c r="G739" s="315">
        <v>257</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545</v>
      </c>
      <c r="B779" s="662"/>
      <c r="C779" s="662"/>
      <c r="D779" s="662"/>
      <c r="E779" s="662"/>
      <c r="F779" s="663"/>
      <c r="G779" s="626" t="s">
        <v>519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6"/>
    </row>
    <row r="780" spans="1:50" ht="24.75" customHeight="1">
      <c r="A780" s="664"/>
      <c r="B780" s="665"/>
      <c r="C780" s="665"/>
      <c r="D780" s="665"/>
      <c r="E780" s="665"/>
      <c r="F780" s="666"/>
      <c r="G780" s="848"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1"/>
      <c r="AC780" s="848"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24.75" customHeight="1">
      <c r="A781" s="664"/>
      <c r="B781" s="665"/>
      <c r="C781" s="665"/>
      <c r="D781" s="665"/>
      <c r="E781" s="665"/>
      <c r="F781" s="666"/>
      <c r="G781" s="701" t="s">
        <v>576</v>
      </c>
      <c r="H781" s="702"/>
      <c r="I781" s="702"/>
      <c r="J781" s="702"/>
      <c r="K781" s="703"/>
      <c r="L781" s="695" t="s">
        <v>608</v>
      </c>
      <c r="M781" s="696"/>
      <c r="N781" s="696"/>
      <c r="O781" s="696"/>
      <c r="P781" s="696"/>
      <c r="Q781" s="696"/>
      <c r="R781" s="696"/>
      <c r="S781" s="696"/>
      <c r="T781" s="696"/>
      <c r="U781" s="696"/>
      <c r="V781" s="696"/>
      <c r="W781" s="696"/>
      <c r="X781" s="697"/>
      <c r="Y781" s="420">
        <v>55</v>
      </c>
      <c r="Z781" s="421"/>
      <c r="AA781" s="421"/>
      <c r="AB781" s="838"/>
      <c r="AC781" s="701"/>
      <c r="AD781" s="702"/>
      <c r="AE781" s="702"/>
      <c r="AF781" s="702"/>
      <c r="AG781" s="703"/>
      <c r="AH781" s="695"/>
      <c r="AI781" s="696"/>
      <c r="AJ781" s="696"/>
      <c r="AK781" s="696"/>
      <c r="AL781" s="696"/>
      <c r="AM781" s="696"/>
      <c r="AN781" s="696"/>
      <c r="AO781" s="696"/>
      <c r="AP781" s="696"/>
      <c r="AQ781" s="696"/>
      <c r="AR781" s="696"/>
      <c r="AS781" s="696"/>
      <c r="AT781" s="697"/>
      <c r="AU781" s="420"/>
      <c r="AV781" s="421"/>
      <c r="AW781" s="421"/>
      <c r="AX781" s="422"/>
    </row>
    <row r="782" spans="1:50" ht="24.75" customHeight="1">
      <c r="A782" s="664"/>
      <c r="B782" s="665"/>
      <c r="C782" s="665"/>
      <c r="D782" s="665"/>
      <c r="E782" s="665"/>
      <c r="F782" s="666"/>
      <c r="G782" s="606"/>
      <c r="H782" s="607"/>
      <c r="I782" s="607"/>
      <c r="J782" s="607"/>
      <c r="K782" s="608"/>
      <c r="L782" s="629"/>
      <c r="M782" s="630"/>
      <c r="N782" s="630"/>
      <c r="O782" s="630"/>
      <c r="P782" s="630"/>
      <c r="Q782" s="630"/>
      <c r="R782" s="630"/>
      <c r="S782" s="630"/>
      <c r="T782" s="630"/>
      <c r="U782" s="630"/>
      <c r="V782" s="630"/>
      <c r="W782" s="630"/>
      <c r="X782" s="631"/>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c r="A791" s="664"/>
      <c r="B791" s="665"/>
      <c r="C791" s="665"/>
      <c r="D791" s="665"/>
      <c r="E791" s="665"/>
      <c r="F791" s="666"/>
      <c r="G791" s="859" t="s">
        <v>21</v>
      </c>
      <c r="H791" s="860"/>
      <c r="I791" s="860"/>
      <c r="J791" s="860"/>
      <c r="K791" s="860"/>
      <c r="L791" s="861"/>
      <c r="M791" s="862"/>
      <c r="N791" s="862"/>
      <c r="O791" s="862"/>
      <c r="P791" s="862"/>
      <c r="Q791" s="862"/>
      <c r="R791" s="862"/>
      <c r="S791" s="862"/>
      <c r="T791" s="862"/>
      <c r="U791" s="862"/>
      <c r="V791" s="862"/>
      <c r="W791" s="862"/>
      <c r="X791" s="863"/>
      <c r="Y791" s="864">
        <f>SUM(Y781:AB790)</f>
        <v>55</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6"/>
    </row>
    <row r="793" spans="1:50" ht="24.75" hidden="1" customHeight="1">
      <c r="A793" s="664"/>
      <c r="B793" s="665"/>
      <c r="C793" s="665"/>
      <c r="D793" s="665"/>
      <c r="E793" s="665"/>
      <c r="F793" s="666"/>
      <c r="G793" s="848"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1"/>
      <c r="AC793" s="848"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hidden="1" customHeight="1">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20"/>
      <c r="Z794" s="421"/>
      <c r="AA794" s="421"/>
      <c r="AB794" s="838"/>
      <c r="AC794" s="701"/>
      <c r="AD794" s="702"/>
      <c r="AE794" s="702"/>
      <c r="AF794" s="702"/>
      <c r="AG794" s="703"/>
      <c r="AH794" s="695"/>
      <c r="AI794" s="696"/>
      <c r="AJ794" s="696"/>
      <c r="AK794" s="696"/>
      <c r="AL794" s="696"/>
      <c r="AM794" s="696"/>
      <c r="AN794" s="696"/>
      <c r="AO794" s="696"/>
      <c r="AP794" s="696"/>
      <c r="AQ794" s="696"/>
      <c r="AR794" s="696"/>
      <c r="AS794" s="696"/>
      <c r="AT794" s="697"/>
      <c r="AU794" s="420"/>
      <c r="AV794" s="421"/>
      <c r="AW794" s="421"/>
      <c r="AX794" s="422"/>
    </row>
    <row r="795" spans="1:50" ht="24.75" hidden="1" customHeight="1">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c r="A804" s="664"/>
      <c r="B804" s="665"/>
      <c r="C804" s="665"/>
      <c r="D804" s="665"/>
      <c r="E804" s="665"/>
      <c r="F804" s="666"/>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6"/>
    </row>
    <row r="806" spans="1:50" ht="24.75" hidden="1" customHeight="1">
      <c r="A806" s="664"/>
      <c r="B806" s="665"/>
      <c r="C806" s="665"/>
      <c r="D806" s="665"/>
      <c r="E806" s="665"/>
      <c r="F806" s="666"/>
      <c r="G806" s="848"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1"/>
      <c r="AC806" s="848"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0"/>
      <c r="Z807" s="421"/>
      <c r="AA807" s="421"/>
      <c r="AB807" s="838"/>
      <c r="AC807" s="701"/>
      <c r="AD807" s="702"/>
      <c r="AE807" s="702"/>
      <c r="AF807" s="702"/>
      <c r="AG807" s="703"/>
      <c r="AH807" s="695"/>
      <c r="AI807" s="696"/>
      <c r="AJ807" s="696"/>
      <c r="AK807" s="696"/>
      <c r="AL807" s="696"/>
      <c r="AM807" s="696"/>
      <c r="AN807" s="696"/>
      <c r="AO807" s="696"/>
      <c r="AP807" s="696"/>
      <c r="AQ807" s="696"/>
      <c r="AR807" s="696"/>
      <c r="AS807" s="696"/>
      <c r="AT807" s="697"/>
      <c r="AU807" s="420"/>
      <c r="AV807" s="421"/>
      <c r="AW807" s="421"/>
      <c r="AX807" s="422"/>
    </row>
    <row r="808" spans="1:50" ht="24.75" hidden="1" customHeight="1">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c r="A817" s="664"/>
      <c r="B817" s="665"/>
      <c r="C817" s="665"/>
      <c r="D817" s="665"/>
      <c r="E817" s="665"/>
      <c r="F817" s="666"/>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6"/>
    </row>
    <row r="819" spans="1:50" ht="24.75" hidden="1" customHeight="1">
      <c r="A819" s="664"/>
      <c r="B819" s="665"/>
      <c r="C819" s="665"/>
      <c r="D819" s="665"/>
      <c r="E819" s="665"/>
      <c r="F819" s="666"/>
      <c r="G819" s="848"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1"/>
      <c r="AC819" s="848"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0"/>
      <c r="Z820" s="421"/>
      <c r="AA820" s="421"/>
      <c r="AB820" s="838"/>
      <c r="AC820" s="701"/>
      <c r="AD820" s="702"/>
      <c r="AE820" s="702"/>
      <c r="AF820" s="702"/>
      <c r="AG820" s="703"/>
      <c r="AH820" s="695"/>
      <c r="AI820" s="696"/>
      <c r="AJ820" s="696"/>
      <c r="AK820" s="696"/>
      <c r="AL820" s="696"/>
      <c r="AM820" s="696"/>
      <c r="AN820" s="696"/>
      <c r="AO820" s="696"/>
      <c r="AP820" s="696"/>
      <c r="AQ820" s="696"/>
      <c r="AR820" s="696"/>
      <c r="AS820" s="696"/>
      <c r="AT820" s="697"/>
      <c r="AU820" s="420"/>
      <c r="AV820" s="421"/>
      <c r="AW820" s="421"/>
      <c r="AX820" s="422"/>
    </row>
    <row r="821" spans="1:50" ht="24.75" hidden="1" customHeight="1">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4"/>
      <c r="B830" s="665"/>
      <c r="C830" s="665"/>
      <c r="D830" s="665"/>
      <c r="E830" s="665"/>
      <c r="F830" s="666"/>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592</v>
      </c>
      <c r="D837" s="370"/>
      <c r="E837" s="370"/>
      <c r="F837" s="370"/>
      <c r="G837" s="370"/>
      <c r="H837" s="370"/>
      <c r="I837" s="370"/>
      <c r="J837" s="371"/>
      <c r="K837" s="372"/>
      <c r="L837" s="372"/>
      <c r="M837" s="372"/>
      <c r="N837" s="372"/>
      <c r="O837" s="372"/>
      <c r="P837" s="389" t="s">
        <v>608</v>
      </c>
      <c r="Q837" s="373"/>
      <c r="R837" s="373"/>
      <c r="S837" s="373"/>
      <c r="T837" s="373"/>
      <c r="U837" s="373"/>
      <c r="V837" s="373"/>
      <c r="W837" s="373"/>
      <c r="X837" s="373"/>
      <c r="Y837" s="374">
        <v>55</v>
      </c>
      <c r="Z837" s="375"/>
      <c r="AA837" s="375"/>
      <c r="AB837" s="376"/>
      <c r="AC837" s="384"/>
      <c r="AD837" s="385"/>
      <c r="AE837" s="385"/>
      <c r="AF837" s="385"/>
      <c r="AG837" s="385"/>
      <c r="AH837" s="386" t="s">
        <v>612</v>
      </c>
      <c r="AI837" s="387"/>
      <c r="AJ837" s="387"/>
      <c r="AK837" s="387"/>
      <c r="AL837" s="380" t="s">
        <v>612</v>
      </c>
      <c r="AM837" s="381"/>
      <c r="AN837" s="381"/>
      <c r="AO837" s="382"/>
      <c r="AP837" s="383"/>
      <c r="AQ837" s="383"/>
      <c r="AR837" s="383"/>
      <c r="AS837" s="383"/>
      <c r="AT837" s="383"/>
      <c r="AU837" s="383"/>
      <c r="AV837" s="383"/>
      <c r="AW837" s="383"/>
      <c r="AX837" s="383"/>
    </row>
    <row r="838" spans="1:50" ht="30" hidden="1" customHeight="1">
      <c r="A838" s="402">
        <v>2</v>
      </c>
      <c r="B838" s="402">
        <v>1</v>
      </c>
      <c r="C838" s="403"/>
      <c r="D838" s="404"/>
      <c r="E838" s="404"/>
      <c r="F838" s="404"/>
      <c r="G838" s="404"/>
      <c r="H838" s="404"/>
      <c r="I838" s="405"/>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406"/>
      <c r="D839" s="407"/>
      <c r="E839" s="407"/>
      <c r="F839" s="407"/>
      <c r="G839" s="407"/>
      <c r="H839" s="407"/>
      <c r="I839" s="408"/>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406"/>
      <c r="D840" s="407"/>
      <c r="E840" s="407"/>
      <c r="F840" s="407"/>
      <c r="G840" s="407"/>
      <c r="H840" s="407"/>
      <c r="I840" s="408"/>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403"/>
      <c r="D841" s="404"/>
      <c r="E841" s="404"/>
      <c r="F841" s="404"/>
      <c r="G841" s="404"/>
      <c r="H841" s="404"/>
      <c r="I841" s="405"/>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403"/>
      <c r="D842" s="404"/>
      <c r="E842" s="404"/>
      <c r="F842" s="404"/>
      <c r="G842" s="404"/>
      <c r="H842" s="404"/>
      <c r="I842" s="405"/>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403"/>
      <c r="D843" s="404"/>
      <c r="E843" s="404"/>
      <c r="F843" s="404"/>
      <c r="G843" s="404"/>
      <c r="H843" s="404"/>
      <c r="I843" s="405"/>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403"/>
      <c r="D844" s="404"/>
      <c r="E844" s="404"/>
      <c r="F844" s="404"/>
      <c r="G844" s="404"/>
      <c r="H844" s="404"/>
      <c r="I844" s="405"/>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403"/>
      <c r="D845" s="404"/>
      <c r="E845" s="404"/>
      <c r="F845" s="404"/>
      <c r="G845" s="404"/>
      <c r="H845" s="404"/>
      <c r="I845" s="405"/>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403"/>
      <c r="D846" s="404"/>
      <c r="E846" s="404"/>
      <c r="F846" s="404"/>
      <c r="G846" s="404"/>
      <c r="H846" s="404"/>
      <c r="I846" s="405"/>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12"/>
      <c r="E1101" s="155" t="s">
        <v>398</v>
      </c>
      <c r="F1101" s="412"/>
      <c r="G1101" s="412"/>
      <c r="H1101" s="412"/>
      <c r="I1101" s="412"/>
      <c r="J1101" s="155" t="s">
        <v>434</v>
      </c>
      <c r="K1101" s="155"/>
      <c r="L1101" s="155"/>
      <c r="M1101" s="155"/>
      <c r="N1101" s="155"/>
      <c r="O1101" s="155"/>
      <c r="P1101" s="393" t="s">
        <v>28</v>
      </c>
      <c r="Q1101" s="393"/>
      <c r="R1101" s="393"/>
      <c r="S1101" s="393"/>
      <c r="T1101" s="393"/>
      <c r="U1101" s="393"/>
      <c r="V1101" s="393"/>
      <c r="W1101" s="393"/>
      <c r="X1101" s="393"/>
      <c r="Y1101" s="155" t="s">
        <v>436</v>
      </c>
      <c r="Z1101" s="412"/>
      <c r="AA1101" s="412"/>
      <c r="AB1101" s="412"/>
      <c r="AC1101" s="155" t="s">
        <v>379</v>
      </c>
      <c r="AD1101" s="155"/>
      <c r="AE1101" s="155"/>
      <c r="AF1101" s="155"/>
      <c r="AG1101" s="155"/>
      <c r="AH1101" s="393" t="s">
        <v>393</v>
      </c>
      <c r="AI1101" s="394"/>
      <c r="AJ1101" s="394"/>
      <c r="AK1101" s="394"/>
      <c r="AL1101" s="394" t="s">
        <v>22</v>
      </c>
      <c r="AM1101" s="394"/>
      <c r="AN1101" s="394"/>
      <c r="AO1101" s="413"/>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2"/>
      <c r="Z2" s="862"/>
      <c r="AA2" s="863"/>
      <c r="AB2" s="1046" t="s">
        <v>12</v>
      </c>
      <c r="AC2" s="1047"/>
      <c r="AD2" s="1048"/>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c r="A3" s="438"/>
      <c r="B3" s="439"/>
      <c r="C3" s="439"/>
      <c r="D3" s="439"/>
      <c r="E3" s="439"/>
      <c r="F3" s="440"/>
      <c r="G3" s="457"/>
      <c r="H3" s="436"/>
      <c r="I3" s="436"/>
      <c r="J3" s="436"/>
      <c r="K3" s="436"/>
      <c r="L3" s="436"/>
      <c r="M3" s="436"/>
      <c r="N3" s="436"/>
      <c r="O3" s="458"/>
      <c r="P3" s="476"/>
      <c r="Q3" s="436"/>
      <c r="R3" s="436"/>
      <c r="S3" s="436"/>
      <c r="T3" s="436"/>
      <c r="U3" s="436"/>
      <c r="V3" s="436"/>
      <c r="W3" s="436"/>
      <c r="X3" s="458"/>
      <c r="Y3" s="1043"/>
      <c r="Z3" s="1044"/>
      <c r="AA3" s="1045"/>
      <c r="AB3" s="1049"/>
      <c r="AC3" s="1050"/>
      <c r="AD3" s="1051"/>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c r="A4" s="441"/>
      <c r="B4" s="439"/>
      <c r="C4" s="439"/>
      <c r="D4" s="439"/>
      <c r="E4" s="439"/>
      <c r="F4" s="440"/>
      <c r="G4" s="583"/>
      <c r="H4" s="1019"/>
      <c r="I4" s="1019"/>
      <c r="J4" s="1019"/>
      <c r="K4" s="1019"/>
      <c r="L4" s="1019"/>
      <c r="M4" s="1019"/>
      <c r="N4" s="1019"/>
      <c r="O4" s="1020"/>
      <c r="P4" s="100"/>
      <c r="Q4" s="1027"/>
      <c r="R4" s="1027"/>
      <c r="S4" s="1027"/>
      <c r="T4" s="1027"/>
      <c r="U4" s="1027"/>
      <c r="V4" s="1027"/>
      <c r="W4" s="1027"/>
      <c r="X4" s="1028"/>
      <c r="Y4" s="1037" t="s">
        <v>13</v>
      </c>
      <c r="Z4" s="1038"/>
      <c r="AA4" s="1039"/>
      <c r="AB4" s="489"/>
      <c r="AC4" s="1041"/>
      <c r="AD4" s="104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42"/>
      <c r="B5" s="443"/>
      <c r="C5" s="443"/>
      <c r="D5" s="443"/>
      <c r="E5" s="443"/>
      <c r="F5" s="444"/>
      <c r="G5" s="1021"/>
      <c r="H5" s="1022"/>
      <c r="I5" s="1022"/>
      <c r="J5" s="1022"/>
      <c r="K5" s="1022"/>
      <c r="L5" s="1022"/>
      <c r="M5" s="1022"/>
      <c r="N5" s="1022"/>
      <c r="O5" s="1023"/>
      <c r="P5" s="1029"/>
      <c r="Q5" s="1029"/>
      <c r="R5" s="1029"/>
      <c r="S5" s="1029"/>
      <c r="T5" s="1029"/>
      <c r="U5" s="1029"/>
      <c r="V5" s="1029"/>
      <c r="W5" s="1029"/>
      <c r="X5" s="1030"/>
      <c r="Y5" s="426" t="s">
        <v>55</v>
      </c>
      <c r="Z5" s="1034"/>
      <c r="AA5" s="1035"/>
      <c r="AB5" s="543"/>
      <c r="AC5" s="1040"/>
      <c r="AD5" s="104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42"/>
      <c r="B6" s="443"/>
      <c r="C6" s="443"/>
      <c r="D6" s="443"/>
      <c r="E6" s="443"/>
      <c r="F6" s="444"/>
      <c r="G6" s="1024"/>
      <c r="H6" s="1025"/>
      <c r="I6" s="1025"/>
      <c r="J6" s="1025"/>
      <c r="K6" s="1025"/>
      <c r="L6" s="1025"/>
      <c r="M6" s="1025"/>
      <c r="N6" s="1025"/>
      <c r="O6" s="1026"/>
      <c r="P6" s="1031"/>
      <c r="Q6" s="1031"/>
      <c r="R6" s="1031"/>
      <c r="S6" s="1031"/>
      <c r="T6" s="1031"/>
      <c r="U6" s="1031"/>
      <c r="V6" s="1031"/>
      <c r="W6" s="1031"/>
      <c r="X6" s="1032"/>
      <c r="Y6" s="1033" t="s">
        <v>14</v>
      </c>
      <c r="Z6" s="1034"/>
      <c r="AA6" s="1035"/>
      <c r="AB6" s="554" t="s">
        <v>302</v>
      </c>
      <c r="AC6" s="1036"/>
      <c r="AD6" s="103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2"/>
      <c r="Z9" s="862"/>
      <c r="AA9" s="863"/>
      <c r="AB9" s="1046" t="s">
        <v>12</v>
      </c>
      <c r="AC9" s="1047"/>
      <c r="AD9" s="1048"/>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3"/>
      <c r="Z10" s="1044"/>
      <c r="AA10" s="1045"/>
      <c r="AB10" s="1049"/>
      <c r="AC10" s="1050"/>
      <c r="AD10" s="1051"/>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c r="A11" s="441"/>
      <c r="B11" s="439"/>
      <c r="C11" s="439"/>
      <c r="D11" s="439"/>
      <c r="E11" s="439"/>
      <c r="F11" s="440"/>
      <c r="G11" s="583"/>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9"/>
      <c r="AC11" s="1041"/>
      <c r="AD11" s="104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42"/>
      <c r="B12" s="443"/>
      <c r="C12" s="443"/>
      <c r="D12" s="443"/>
      <c r="E12" s="443"/>
      <c r="F12" s="444"/>
      <c r="G12" s="1021"/>
      <c r="H12" s="1022"/>
      <c r="I12" s="1022"/>
      <c r="J12" s="1022"/>
      <c r="K12" s="1022"/>
      <c r="L12" s="1022"/>
      <c r="M12" s="1022"/>
      <c r="N12" s="1022"/>
      <c r="O12" s="1023"/>
      <c r="P12" s="1029"/>
      <c r="Q12" s="1029"/>
      <c r="R12" s="1029"/>
      <c r="S12" s="1029"/>
      <c r="T12" s="1029"/>
      <c r="U12" s="1029"/>
      <c r="V12" s="1029"/>
      <c r="W12" s="1029"/>
      <c r="X12" s="1030"/>
      <c r="Y12" s="426" t="s">
        <v>55</v>
      </c>
      <c r="Z12" s="1034"/>
      <c r="AA12" s="1035"/>
      <c r="AB12" s="543"/>
      <c r="AC12" s="1040"/>
      <c r="AD12" s="104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45"/>
      <c r="B13" s="446"/>
      <c r="C13" s="446"/>
      <c r="D13" s="446"/>
      <c r="E13" s="446"/>
      <c r="F13" s="447"/>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4" t="s">
        <v>302</v>
      </c>
      <c r="AC13" s="1036"/>
      <c r="AD13" s="103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2"/>
      <c r="Z16" s="862"/>
      <c r="AA16" s="863"/>
      <c r="AB16" s="1046" t="s">
        <v>12</v>
      </c>
      <c r="AC16" s="1047"/>
      <c r="AD16" s="1048"/>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3"/>
      <c r="Z17" s="1044"/>
      <c r="AA17" s="1045"/>
      <c r="AB17" s="1049"/>
      <c r="AC17" s="1050"/>
      <c r="AD17" s="1051"/>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c r="A18" s="441"/>
      <c r="B18" s="439"/>
      <c r="C18" s="439"/>
      <c r="D18" s="439"/>
      <c r="E18" s="439"/>
      <c r="F18" s="440"/>
      <c r="G18" s="583"/>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9"/>
      <c r="AC18" s="1041"/>
      <c r="AD18" s="104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42"/>
      <c r="B19" s="443"/>
      <c r="C19" s="443"/>
      <c r="D19" s="443"/>
      <c r="E19" s="443"/>
      <c r="F19" s="444"/>
      <c r="G19" s="1021"/>
      <c r="H19" s="1022"/>
      <c r="I19" s="1022"/>
      <c r="J19" s="1022"/>
      <c r="K19" s="1022"/>
      <c r="L19" s="1022"/>
      <c r="M19" s="1022"/>
      <c r="N19" s="1022"/>
      <c r="O19" s="1023"/>
      <c r="P19" s="1029"/>
      <c r="Q19" s="1029"/>
      <c r="R19" s="1029"/>
      <c r="S19" s="1029"/>
      <c r="T19" s="1029"/>
      <c r="U19" s="1029"/>
      <c r="V19" s="1029"/>
      <c r="W19" s="1029"/>
      <c r="X19" s="1030"/>
      <c r="Y19" s="426" t="s">
        <v>55</v>
      </c>
      <c r="Z19" s="1034"/>
      <c r="AA19" s="1035"/>
      <c r="AB19" s="543"/>
      <c r="AC19" s="1040"/>
      <c r="AD19" s="104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45"/>
      <c r="B20" s="446"/>
      <c r="C20" s="446"/>
      <c r="D20" s="446"/>
      <c r="E20" s="446"/>
      <c r="F20" s="447"/>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4" t="s">
        <v>302</v>
      </c>
      <c r="AC20" s="1036"/>
      <c r="AD20" s="103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2"/>
      <c r="Z23" s="862"/>
      <c r="AA23" s="863"/>
      <c r="AB23" s="1046" t="s">
        <v>12</v>
      </c>
      <c r="AC23" s="1047"/>
      <c r="AD23" s="1048"/>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3"/>
      <c r="Z24" s="1044"/>
      <c r="AA24" s="1045"/>
      <c r="AB24" s="1049"/>
      <c r="AC24" s="1050"/>
      <c r="AD24" s="1051"/>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c r="A25" s="441"/>
      <c r="B25" s="439"/>
      <c r="C25" s="439"/>
      <c r="D25" s="439"/>
      <c r="E25" s="439"/>
      <c r="F25" s="440"/>
      <c r="G25" s="583"/>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9"/>
      <c r="AC25" s="1041"/>
      <c r="AD25" s="104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42"/>
      <c r="B26" s="443"/>
      <c r="C26" s="443"/>
      <c r="D26" s="443"/>
      <c r="E26" s="443"/>
      <c r="F26" s="444"/>
      <c r="G26" s="1021"/>
      <c r="H26" s="1022"/>
      <c r="I26" s="1022"/>
      <c r="J26" s="1022"/>
      <c r="K26" s="1022"/>
      <c r="L26" s="1022"/>
      <c r="M26" s="1022"/>
      <c r="N26" s="1022"/>
      <c r="O26" s="1023"/>
      <c r="P26" s="1029"/>
      <c r="Q26" s="1029"/>
      <c r="R26" s="1029"/>
      <c r="S26" s="1029"/>
      <c r="T26" s="1029"/>
      <c r="U26" s="1029"/>
      <c r="V26" s="1029"/>
      <c r="W26" s="1029"/>
      <c r="X26" s="1030"/>
      <c r="Y26" s="426" t="s">
        <v>55</v>
      </c>
      <c r="Z26" s="1034"/>
      <c r="AA26" s="1035"/>
      <c r="AB26" s="543"/>
      <c r="AC26" s="1040"/>
      <c r="AD26" s="104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45"/>
      <c r="B27" s="446"/>
      <c r="C27" s="446"/>
      <c r="D27" s="446"/>
      <c r="E27" s="446"/>
      <c r="F27" s="447"/>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4" t="s">
        <v>302</v>
      </c>
      <c r="AC27" s="1036"/>
      <c r="AD27" s="103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2"/>
      <c r="Z30" s="862"/>
      <c r="AA30" s="863"/>
      <c r="AB30" s="1046" t="s">
        <v>12</v>
      </c>
      <c r="AC30" s="1047"/>
      <c r="AD30" s="1048"/>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3"/>
      <c r="Z31" s="1044"/>
      <c r="AA31" s="1045"/>
      <c r="AB31" s="1049"/>
      <c r="AC31" s="1050"/>
      <c r="AD31" s="1051"/>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c r="A32" s="441"/>
      <c r="B32" s="439"/>
      <c r="C32" s="439"/>
      <c r="D32" s="439"/>
      <c r="E32" s="439"/>
      <c r="F32" s="440"/>
      <c r="G32" s="583"/>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9"/>
      <c r="AC32" s="1041"/>
      <c r="AD32" s="104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42"/>
      <c r="B33" s="443"/>
      <c r="C33" s="443"/>
      <c r="D33" s="443"/>
      <c r="E33" s="443"/>
      <c r="F33" s="444"/>
      <c r="G33" s="1021"/>
      <c r="H33" s="1022"/>
      <c r="I33" s="1022"/>
      <c r="J33" s="1022"/>
      <c r="K33" s="1022"/>
      <c r="L33" s="1022"/>
      <c r="M33" s="1022"/>
      <c r="N33" s="1022"/>
      <c r="O33" s="1023"/>
      <c r="P33" s="1029"/>
      <c r="Q33" s="1029"/>
      <c r="R33" s="1029"/>
      <c r="S33" s="1029"/>
      <c r="T33" s="1029"/>
      <c r="U33" s="1029"/>
      <c r="V33" s="1029"/>
      <c r="W33" s="1029"/>
      <c r="X33" s="1030"/>
      <c r="Y33" s="426" t="s">
        <v>55</v>
      </c>
      <c r="Z33" s="1034"/>
      <c r="AA33" s="1035"/>
      <c r="AB33" s="543"/>
      <c r="AC33" s="1040"/>
      <c r="AD33" s="104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45"/>
      <c r="B34" s="446"/>
      <c r="C34" s="446"/>
      <c r="D34" s="446"/>
      <c r="E34" s="446"/>
      <c r="F34" s="447"/>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4" t="s">
        <v>302</v>
      </c>
      <c r="AC34" s="1036"/>
      <c r="AD34" s="103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2"/>
      <c r="Z37" s="862"/>
      <c r="AA37" s="863"/>
      <c r="AB37" s="1046" t="s">
        <v>12</v>
      </c>
      <c r="AC37" s="1047"/>
      <c r="AD37" s="1048"/>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3"/>
      <c r="Z38" s="1044"/>
      <c r="AA38" s="1045"/>
      <c r="AB38" s="1049"/>
      <c r="AC38" s="1050"/>
      <c r="AD38" s="1051"/>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c r="A39" s="441"/>
      <c r="B39" s="439"/>
      <c r="C39" s="439"/>
      <c r="D39" s="439"/>
      <c r="E39" s="439"/>
      <c r="F39" s="440"/>
      <c r="G39" s="583"/>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9"/>
      <c r="AC39" s="1041"/>
      <c r="AD39" s="104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42"/>
      <c r="B40" s="443"/>
      <c r="C40" s="443"/>
      <c r="D40" s="443"/>
      <c r="E40" s="443"/>
      <c r="F40" s="444"/>
      <c r="G40" s="1021"/>
      <c r="H40" s="1022"/>
      <c r="I40" s="1022"/>
      <c r="J40" s="1022"/>
      <c r="K40" s="1022"/>
      <c r="L40" s="1022"/>
      <c r="M40" s="1022"/>
      <c r="N40" s="1022"/>
      <c r="O40" s="1023"/>
      <c r="P40" s="1029"/>
      <c r="Q40" s="1029"/>
      <c r="R40" s="1029"/>
      <c r="S40" s="1029"/>
      <c r="T40" s="1029"/>
      <c r="U40" s="1029"/>
      <c r="V40" s="1029"/>
      <c r="W40" s="1029"/>
      <c r="X40" s="1030"/>
      <c r="Y40" s="426" t="s">
        <v>55</v>
      </c>
      <c r="Z40" s="1034"/>
      <c r="AA40" s="1035"/>
      <c r="AB40" s="543"/>
      <c r="AC40" s="1040"/>
      <c r="AD40" s="104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45"/>
      <c r="B41" s="446"/>
      <c r="C41" s="446"/>
      <c r="D41" s="446"/>
      <c r="E41" s="446"/>
      <c r="F41" s="447"/>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4" t="s">
        <v>302</v>
      </c>
      <c r="AC41" s="1036"/>
      <c r="AD41" s="103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2"/>
      <c r="Z44" s="862"/>
      <c r="AA44" s="863"/>
      <c r="AB44" s="1046" t="s">
        <v>12</v>
      </c>
      <c r="AC44" s="1047"/>
      <c r="AD44" s="1048"/>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3"/>
      <c r="Z45" s="1044"/>
      <c r="AA45" s="1045"/>
      <c r="AB45" s="1049"/>
      <c r="AC45" s="1050"/>
      <c r="AD45" s="1051"/>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c r="A46" s="441"/>
      <c r="B46" s="439"/>
      <c r="C46" s="439"/>
      <c r="D46" s="439"/>
      <c r="E46" s="439"/>
      <c r="F46" s="440"/>
      <c r="G46" s="583"/>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9"/>
      <c r="AC46" s="1041"/>
      <c r="AD46" s="104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42"/>
      <c r="B47" s="443"/>
      <c r="C47" s="443"/>
      <c r="D47" s="443"/>
      <c r="E47" s="443"/>
      <c r="F47" s="444"/>
      <c r="G47" s="1021"/>
      <c r="H47" s="1022"/>
      <c r="I47" s="1022"/>
      <c r="J47" s="1022"/>
      <c r="K47" s="1022"/>
      <c r="L47" s="1022"/>
      <c r="M47" s="1022"/>
      <c r="N47" s="1022"/>
      <c r="O47" s="1023"/>
      <c r="P47" s="1029"/>
      <c r="Q47" s="1029"/>
      <c r="R47" s="1029"/>
      <c r="S47" s="1029"/>
      <c r="T47" s="1029"/>
      <c r="U47" s="1029"/>
      <c r="V47" s="1029"/>
      <c r="W47" s="1029"/>
      <c r="X47" s="1030"/>
      <c r="Y47" s="426" t="s">
        <v>55</v>
      </c>
      <c r="Z47" s="1034"/>
      <c r="AA47" s="1035"/>
      <c r="AB47" s="543"/>
      <c r="AC47" s="1040"/>
      <c r="AD47" s="104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45"/>
      <c r="B48" s="446"/>
      <c r="C48" s="446"/>
      <c r="D48" s="446"/>
      <c r="E48" s="446"/>
      <c r="F48" s="447"/>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4" t="s">
        <v>302</v>
      </c>
      <c r="AC48" s="1036"/>
      <c r="AD48" s="103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2"/>
      <c r="Z51" s="862"/>
      <c r="AA51" s="863"/>
      <c r="AB51" s="448" t="s">
        <v>12</v>
      </c>
      <c r="AC51" s="1047"/>
      <c r="AD51" s="1048"/>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3"/>
      <c r="Z52" s="1044"/>
      <c r="AA52" s="1045"/>
      <c r="AB52" s="1049"/>
      <c r="AC52" s="1050"/>
      <c r="AD52" s="1051"/>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c r="A53" s="441"/>
      <c r="B53" s="439"/>
      <c r="C53" s="439"/>
      <c r="D53" s="439"/>
      <c r="E53" s="439"/>
      <c r="F53" s="440"/>
      <c r="G53" s="583"/>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9"/>
      <c r="AC53" s="1041"/>
      <c r="AD53" s="104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42"/>
      <c r="B54" s="443"/>
      <c r="C54" s="443"/>
      <c r="D54" s="443"/>
      <c r="E54" s="443"/>
      <c r="F54" s="444"/>
      <c r="G54" s="1021"/>
      <c r="H54" s="1022"/>
      <c r="I54" s="1022"/>
      <c r="J54" s="1022"/>
      <c r="K54" s="1022"/>
      <c r="L54" s="1022"/>
      <c r="M54" s="1022"/>
      <c r="N54" s="1022"/>
      <c r="O54" s="1023"/>
      <c r="P54" s="1029"/>
      <c r="Q54" s="1029"/>
      <c r="R54" s="1029"/>
      <c r="S54" s="1029"/>
      <c r="T54" s="1029"/>
      <c r="U54" s="1029"/>
      <c r="V54" s="1029"/>
      <c r="W54" s="1029"/>
      <c r="X54" s="1030"/>
      <c r="Y54" s="426" t="s">
        <v>55</v>
      </c>
      <c r="Z54" s="1034"/>
      <c r="AA54" s="1035"/>
      <c r="AB54" s="543"/>
      <c r="AC54" s="1040"/>
      <c r="AD54" s="104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45"/>
      <c r="B55" s="446"/>
      <c r="C55" s="446"/>
      <c r="D55" s="446"/>
      <c r="E55" s="446"/>
      <c r="F55" s="447"/>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4" t="s">
        <v>302</v>
      </c>
      <c r="AC55" s="1036"/>
      <c r="AD55" s="103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2"/>
      <c r="Z58" s="862"/>
      <c r="AA58" s="863"/>
      <c r="AB58" s="1046" t="s">
        <v>12</v>
      </c>
      <c r="AC58" s="1047"/>
      <c r="AD58" s="1048"/>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3"/>
      <c r="Z59" s="1044"/>
      <c r="AA59" s="1045"/>
      <c r="AB59" s="1049"/>
      <c r="AC59" s="1050"/>
      <c r="AD59" s="1051"/>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c r="A60" s="441"/>
      <c r="B60" s="439"/>
      <c r="C60" s="439"/>
      <c r="D60" s="439"/>
      <c r="E60" s="439"/>
      <c r="F60" s="440"/>
      <c r="G60" s="583"/>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9"/>
      <c r="AC60" s="1041"/>
      <c r="AD60" s="104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42"/>
      <c r="B61" s="443"/>
      <c r="C61" s="443"/>
      <c r="D61" s="443"/>
      <c r="E61" s="443"/>
      <c r="F61" s="444"/>
      <c r="G61" s="1021"/>
      <c r="H61" s="1022"/>
      <c r="I61" s="1022"/>
      <c r="J61" s="1022"/>
      <c r="K61" s="1022"/>
      <c r="L61" s="1022"/>
      <c r="M61" s="1022"/>
      <c r="N61" s="1022"/>
      <c r="O61" s="1023"/>
      <c r="P61" s="1029"/>
      <c r="Q61" s="1029"/>
      <c r="R61" s="1029"/>
      <c r="S61" s="1029"/>
      <c r="T61" s="1029"/>
      <c r="U61" s="1029"/>
      <c r="V61" s="1029"/>
      <c r="W61" s="1029"/>
      <c r="X61" s="1030"/>
      <c r="Y61" s="426" t="s">
        <v>55</v>
      </c>
      <c r="Z61" s="1034"/>
      <c r="AA61" s="1035"/>
      <c r="AB61" s="543"/>
      <c r="AC61" s="1040"/>
      <c r="AD61" s="104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45"/>
      <c r="B62" s="446"/>
      <c r="C62" s="446"/>
      <c r="D62" s="446"/>
      <c r="E62" s="446"/>
      <c r="F62" s="447"/>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4" t="s">
        <v>302</v>
      </c>
      <c r="AC62" s="1036"/>
      <c r="AD62" s="103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2"/>
      <c r="Z65" s="862"/>
      <c r="AA65" s="863"/>
      <c r="AB65" s="1046" t="s">
        <v>12</v>
      </c>
      <c r="AC65" s="1047"/>
      <c r="AD65" s="1048"/>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3"/>
      <c r="Z66" s="1044"/>
      <c r="AA66" s="1045"/>
      <c r="AB66" s="1049"/>
      <c r="AC66" s="1050"/>
      <c r="AD66" s="1051"/>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c r="A67" s="441"/>
      <c r="B67" s="439"/>
      <c r="C67" s="439"/>
      <c r="D67" s="439"/>
      <c r="E67" s="439"/>
      <c r="F67" s="440"/>
      <c r="G67" s="583"/>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9"/>
      <c r="AC67" s="1041"/>
      <c r="AD67" s="104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42"/>
      <c r="B68" s="443"/>
      <c r="C68" s="443"/>
      <c r="D68" s="443"/>
      <c r="E68" s="443"/>
      <c r="F68" s="444"/>
      <c r="G68" s="1021"/>
      <c r="H68" s="1022"/>
      <c r="I68" s="1022"/>
      <c r="J68" s="1022"/>
      <c r="K68" s="1022"/>
      <c r="L68" s="1022"/>
      <c r="M68" s="1022"/>
      <c r="N68" s="1022"/>
      <c r="O68" s="1023"/>
      <c r="P68" s="1029"/>
      <c r="Q68" s="1029"/>
      <c r="R68" s="1029"/>
      <c r="S68" s="1029"/>
      <c r="T68" s="1029"/>
      <c r="U68" s="1029"/>
      <c r="V68" s="1029"/>
      <c r="W68" s="1029"/>
      <c r="X68" s="1030"/>
      <c r="Y68" s="426" t="s">
        <v>55</v>
      </c>
      <c r="Z68" s="1034"/>
      <c r="AA68" s="1035"/>
      <c r="AB68" s="543"/>
      <c r="AC68" s="1040"/>
      <c r="AD68" s="104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45"/>
      <c r="B69" s="446"/>
      <c r="C69" s="446"/>
      <c r="D69" s="446"/>
      <c r="E69" s="446"/>
      <c r="F69" s="447"/>
      <c r="G69" s="1024"/>
      <c r="H69" s="1025"/>
      <c r="I69" s="1025"/>
      <c r="J69" s="1025"/>
      <c r="K69" s="1025"/>
      <c r="L69" s="1025"/>
      <c r="M69" s="1025"/>
      <c r="N69" s="1025"/>
      <c r="O69" s="1026"/>
      <c r="P69" s="1031"/>
      <c r="Q69" s="1031"/>
      <c r="R69" s="1031"/>
      <c r="S69" s="1031"/>
      <c r="T69" s="1031"/>
      <c r="U69" s="1031"/>
      <c r="V69" s="1031"/>
      <c r="W69" s="1031"/>
      <c r="X69" s="1032"/>
      <c r="Y69" s="426" t="s">
        <v>14</v>
      </c>
      <c r="Z69" s="1034"/>
      <c r="AA69" s="1035"/>
      <c r="AB69" s="578"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0" t="s">
        <v>29</v>
      </c>
      <c r="B2" s="1071"/>
      <c r="C2" s="1071"/>
      <c r="D2" s="1071"/>
      <c r="E2" s="1071"/>
      <c r="F2" s="1072"/>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48" t="s">
        <v>18</v>
      </c>
      <c r="H3" s="699"/>
      <c r="I3" s="699"/>
      <c r="J3" s="699"/>
      <c r="K3" s="699"/>
      <c r="L3" s="698" t="s">
        <v>19</v>
      </c>
      <c r="M3" s="699"/>
      <c r="N3" s="699"/>
      <c r="O3" s="699"/>
      <c r="P3" s="699"/>
      <c r="Q3" s="699"/>
      <c r="R3" s="699"/>
      <c r="S3" s="699"/>
      <c r="T3" s="699"/>
      <c r="U3" s="699"/>
      <c r="V3" s="699"/>
      <c r="W3" s="699"/>
      <c r="X3" s="700"/>
      <c r="Y3" s="623" t="s">
        <v>20</v>
      </c>
      <c r="Z3" s="624"/>
      <c r="AA3" s="624"/>
      <c r="AB3" s="831"/>
      <c r="AC3" s="848"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c r="A4" s="1064"/>
      <c r="B4" s="1065"/>
      <c r="C4" s="1065"/>
      <c r="D4" s="1065"/>
      <c r="E4" s="1065"/>
      <c r="F4" s="1066"/>
      <c r="G4" s="701"/>
      <c r="H4" s="702"/>
      <c r="I4" s="702"/>
      <c r="J4" s="702"/>
      <c r="K4" s="703"/>
      <c r="L4" s="695"/>
      <c r="M4" s="696"/>
      <c r="N4" s="696"/>
      <c r="O4" s="696"/>
      <c r="P4" s="696"/>
      <c r="Q4" s="696"/>
      <c r="R4" s="696"/>
      <c r="S4" s="696"/>
      <c r="T4" s="696"/>
      <c r="U4" s="696"/>
      <c r="V4" s="696"/>
      <c r="W4" s="696"/>
      <c r="X4" s="697"/>
      <c r="Y4" s="420"/>
      <c r="Z4" s="421"/>
      <c r="AA4" s="421"/>
      <c r="AB4" s="838"/>
      <c r="AC4" s="701"/>
      <c r="AD4" s="702"/>
      <c r="AE4" s="702"/>
      <c r="AF4" s="702"/>
      <c r="AG4" s="703"/>
      <c r="AH4" s="695"/>
      <c r="AI4" s="696"/>
      <c r="AJ4" s="696"/>
      <c r="AK4" s="696"/>
      <c r="AL4" s="696"/>
      <c r="AM4" s="696"/>
      <c r="AN4" s="696"/>
      <c r="AO4" s="696"/>
      <c r="AP4" s="696"/>
      <c r="AQ4" s="696"/>
      <c r="AR4" s="696"/>
      <c r="AS4" s="696"/>
      <c r="AT4" s="697"/>
      <c r="AU4" s="420"/>
      <c r="AV4" s="421"/>
      <c r="AW4" s="421"/>
      <c r="AX4" s="422"/>
    </row>
    <row r="5" spans="1:50" ht="24.75" customHeight="1">
      <c r="A5" s="1064"/>
      <c r="B5" s="1065"/>
      <c r="C5" s="1065"/>
      <c r="D5" s="1065"/>
      <c r="E5" s="1065"/>
      <c r="F5" s="1066"/>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64"/>
      <c r="B6" s="1065"/>
      <c r="C6" s="1065"/>
      <c r="D6" s="1065"/>
      <c r="E6" s="1065"/>
      <c r="F6" s="1066"/>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64"/>
      <c r="B7" s="1065"/>
      <c r="C7" s="1065"/>
      <c r="D7" s="1065"/>
      <c r="E7" s="1065"/>
      <c r="F7" s="1066"/>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64"/>
      <c r="B8" s="1065"/>
      <c r="C8" s="1065"/>
      <c r="D8" s="1065"/>
      <c r="E8" s="1065"/>
      <c r="F8" s="1066"/>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64"/>
      <c r="B9" s="1065"/>
      <c r="C9" s="1065"/>
      <c r="D9" s="1065"/>
      <c r="E9" s="1065"/>
      <c r="F9" s="1066"/>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64"/>
      <c r="B10" s="1065"/>
      <c r="C10" s="1065"/>
      <c r="D10" s="1065"/>
      <c r="E10" s="1065"/>
      <c r="F10" s="1066"/>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64"/>
      <c r="B11" s="1065"/>
      <c r="C11" s="1065"/>
      <c r="D11" s="1065"/>
      <c r="E11" s="1065"/>
      <c r="F11" s="1066"/>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64"/>
      <c r="B12" s="1065"/>
      <c r="C12" s="1065"/>
      <c r="D12" s="1065"/>
      <c r="E12" s="1065"/>
      <c r="F12" s="1066"/>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64"/>
      <c r="B13" s="1065"/>
      <c r="C13" s="1065"/>
      <c r="D13" s="1065"/>
      <c r="E13" s="1065"/>
      <c r="F13" s="1066"/>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64"/>
      <c r="B14" s="1065"/>
      <c r="C14" s="1065"/>
      <c r="D14" s="1065"/>
      <c r="E14" s="1065"/>
      <c r="F14" s="1066"/>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64"/>
      <c r="B15" s="1065"/>
      <c r="C15" s="1065"/>
      <c r="D15" s="1065"/>
      <c r="E15" s="1065"/>
      <c r="F15" s="1066"/>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6"/>
    </row>
    <row r="16" spans="1:50" ht="25.5" customHeight="1">
      <c r="A16" s="1064"/>
      <c r="B16" s="1065"/>
      <c r="C16" s="1065"/>
      <c r="D16" s="1065"/>
      <c r="E16" s="1065"/>
      <c r="F16" s="1066"/>
      <c r="G16" s="848"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1"/>
      <c r="AC16" s="848"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c r="A17" s="1064"/>
      <c r="B17" s="1065"/>
      <c r="C17" s="1065"/>
      <c r="D17" s="1065"/>
      <c r="E17" s="1065"/>
      <c r="F17" s="1066"/>
      <c r="G17" s="701"/>
      <c r="H17" s="702"/>
      <c r="I17" s="702"/>
      <c r="J17" s="702"/>
      <c r="K17" s="703"/>
      <c r="L17" s="695"/>
      <c r="M17" s="696"/>
      <c r="N17" s="696"/>
      <c r="O17" s="696"/>
      <c r="P17" s="696"/>
      <c r="Q17" s="696"/>
      <c r="R17" s="696"/>
      <c r="S17" s="696"/>
      <c r="T17" s="696"/>
      <c r="U17" s="696"/>
      <c r="V17" s="696"/>
      <c r="W17" s="696"/>
      <c r="X17" s="697"/>
      <c r="Y17" s="420"/>
      <c r="Z17" s="421"/>
      <c r="AA17" s="421"/>
      <c r="AB17" s="838"/>
      <c r="AC17" s="701"/>
      <c r="AD17" s="702"/>
      <c r="AE17" s="702"/>
      <c r="AF17" s="702"/>
      <c r="AG17" s="703"/>
      <c r="AH17" s="695"/>
      <c r="AI17" s="696"/>
      <c r="AJ17" s="696"/>
      <c r="AK17" s="696"/>
      <c r="AL17" s="696"/>
      <c r="AM17" s="696"/>
      <c r="AN17" s="696"/>
      <c r="AO17" s="696"/>
      <c r="AP17" s="696"/>
      <c r="AQ17" s="696"/>
      <c r="AR17" s="696"/>
      <c r="AS17" s="696"/>
      <c r="AT17" s="697"/>
      <c r="AU17" s="420"/>
      <c r="AV17" s="421"/>
      <c r="AW17" s="421"/>
      <c r="AX17" s="422"/>
    </row>
    <row r="18" spans="1:50" ht="24.75" customHeight="1">
      <c r="A18" s="1064"/>
      <c r="B18" s="1065"/>
      <c r="C18" s="1065"/>
      <c r="D18" s="1065"/>
      <c r="E18" s="1065"/>
      <c r="F18" s="1066"/>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c r="A19" s="1064"/>
      <c r="B19" s="1065"/>
      <c r="C19" s="1065"/>
      <c r="D19" s="1065"/>
      <c r="E19" s="1065"/>
      <c r="F19" s="1066"/>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64"/>
      <c r="B20" s="1065"/>
      <c r="C20" s="1065"/>
      <c r="D20" s="1065"/>
      <c r="E20" s="1065"/>
      <c r="F20" s="1066"/>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64"/>
      <c r="B21" s="1065"/>
      <c r="C21" s="1065"/>
      <c r="D21" s="1065"/>
      <c r="E21" s="1065"/>
      <c r="F21" s="1066"/>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64"/>
      <c r="B22" s="1065"/>
      <c r="C22" s="1065"/>
      <c r="D22" s="1065"/>
      <c r="E22" s="1065"/>
      <c r="F22" s="1066"/>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64"/>
      <c r="B23" s="1065"/>
      <c r="C23" s="1065"/>
      <c r="D23" s="1065"/>
      <c r="E23" s="1065"/>
      <c r="F23" s="1066"/>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64"/>
      <c r="B24" s="1065"/>
      <c r="C24" s="1065"/>
      <c r="D24" s="1065"/>
      <c r="E24" s="1065"/>
      <c r="F24" s="1066"/>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64"/>
      <c r="B25" s="1065"/>
      <c r="C25" s="1065"/>
      <c r="D25" s="1065"/>
      <c r="E25" s="1065"/>
      <c r="F25" s="1066"/>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64"/>
      <c r="B26" s="1065"/>
      <c r="C26" s="1065"/>
      <c r="D26" s="1065"/>
      <c r="E26" s="1065"/>
      <c r="F26" s="1066"/>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64"/>
      <c r="B27" s="1065"/>
      <c r="C27" s="1065"/>
      <c r="D27" s="1065"/>
      <c r="E27" s="1065"/>
      <c r="F27" s="1066"/>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64"/>
      <c r="B28" s="1065"/>
      <c r="C28" s="1065"/>
      <c r="D28" s="1065"/>
      <c r="E28" s="1065"/>
      <c r="F28" s="1066"/>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6"/>
    </row>
    <row r="29" spans="1:50" ht="24.75" customHeight="1">
      <c r="A29" s="1064"/>
      <c r="B29" s="1065"/>
      <c r="C29" s="1065"/>
      <c r="D29" s="1065"/>
      <c r="E29" s="1065"/>
      <c r="F29" s="1066"/>
      <c r="G29" s="848"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1"/>
      <c r="AC29" s="848"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c r="A30" s="1064"/>
      <c r="B30" s="1065"/>
      <c r="C30" s="1065"/>
      <c r="D30" s="1065"/>
      <c r="E30" s="1065"/>
      <c r="F30" s="1066"/>
      <c r="G30" s="701"/>
      <c r="H30" s="702"/>
      <c r="I30" s="702"/>
      <c r="J30" s="702"/>
      <c r="K30" s="703"/>
      <c r="L30" s="695"/>
      <c r="M30" s="696"/>
      <c r="N30" s="696"/>
      <c r="O30" s="696"/>
      <c r="P30" s="696"/>
      <c r="Q30" s="696"/>
      <c r="R30" s="696"/>
      <c r="S30" s="696"/>
      <c r="T30" s="696"/>
      <c r="U30" s="696"/>
      <c r="V30" s="696"/>
      <c r="W30" s="696"/>
      <c r="X30" s="697"/>
      <c r="Y30" s="420"/>
      <c r="Z30" s="421"/>
      <c r="AA30" s="421"/>
      <c r="AB30" s="838"/>
      <c r="AC30" s="701"/>
      <c r="AD30" s="702"/>
      <c r="AE30" s="702"/>
      <c r="AF30" s="702"/>
      <c r="AG30" s="703"/>
      <c r="AH30" s="695"/>
      <c r="AI30" s="696"/>
      <c r="AJ30" s="696"/>
      <c r="AK30" s="696"/>
      <c r="AL30" s="696"/>
      <c r="AM30" s="696"/>
      <c r="AN30" s="696"/>
      <c r="AO30" s="696"/>
      <c r="AP30" s="696"/>
      <c r="AQ30" s="696"/>
      <c r="AR30" s="696"/>
      <c r="AS30" s="696"/>
      <c r="AT30" s="697"/>
      <c r="AU30" s="420"/>
      <c r="AV30" s="421"/>
      <c r="AW30" s="421"/>
      <c r="AX30" s="422"/>
    </row>
    <row r="31" spans="1:50" ht="24.75" customHeight="1">
      <c r="A31" s="1064"/>
      <c r="B31" s="1065"/>
      <c r="C31" s="1065"/>
      <c r="D31" s="1065"/>
      <c r="E31" s="1065"/>
      <c r="F31" s="1066"/>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64"/>
      <c r="B32" s="1065"/>
      <c r="C32" s="1065"/>
      <c r="D32" s="1065"/>
      <c r="E32" s="1065"/>
      <c r="F32" s="1066"/>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64"/>
      <c r="B33" s="1065"/>
      <c r="C33" s="1065"/>
      <c r="D33" s="1065"/>
      <c r="E33" s="1065"/>
      <c r="F33" s="1066"/>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64"/>
      <c r="B34" s="1065"/>
      <c r="C34" s="1065"/>
      <c r="D34" s="1065"/>
      <c r="E34" s="1065"/>
      <c r="F34" s="1066"/>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64"/>
      <c r="B35" s="1065"/>
      <c r="C35" s="1065"/>
      <c r="D35" s="1065"/>
      <c r="E35" s="1065"/>
      <c r="F35" s="1066"/>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64"/>
      <c r="B36" s="1065"/>
      <c r="C36" s="1065"/>
      <c r="D36" s="1065"/>
      <c r="E36" s="1065"/>
      <c r="F36" s="1066"/>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64"/>
      <c r="B37" s="1065"/>
      <c r="C37" s="1065"/>
      <c r="D37" s="1065"/>
      <c r="E37" s="1065"/>
      <c r="F37" s="1066"/>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64"/>
      <c r="B38" s="1065"/>
      <c r="C38" s="1065"/>
      <c r="D38" s="1065"/>
      <c r="E38" s="1065"/>
      <c r="F38" s="1066"/>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64"/>
      <c r="B39" s="1065"/>
      <c r="C39" s="1065"/>
      <c r="D39" s="1065"/>
      <c r="E39" s="1065"/>
      <c r="F39" s="1066"/>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64"/>
      <c r="B40" s="1065"/>
      <c r="C40" s="1065"/>
      <c r="D40" s="1065"/>
      <c r="E40" s="1065"/>
      <c r="F40" s="1066"/>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64"/>
      <c r="B41" s="1065"/>
      <c r="C41" s="1065"/>
      <c r="D41" s="1065"/>
      <c r="E41" s="1065"/>
      <c r="F41" s="1066"/>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6"/>
    </row>
    <row r="42" spans="1:50" ht="24.75" customHeight="1">
      <c r="A42" s="1064"/>
      <c r="B42" s="1065"/>
      <c r="C42" s="1065"/>
      <c r="D42" s="1065"/>
      <c r="E42" s="1065"/>
      <c r="F42" s="1066"/>
      <c r="G42" s="848"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1"/>
      <c r="AC42" s="848"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c r="A43" s="1064"/>
      <c r="B43" s="1065"/>
      <c r="C43" s="1065"/>
      <c r="D43" s="1065"/>
      <c r="E43" s="1065"/>
      <c r="F43" s="1066"/>
      <c r="G43" s="701"/>
      <c r="H43" s="702"/>
      <c r="I43" s="702"/>
      <c r="J43" s="702"/>
      <c r="K43" s="703"/>
      <c r="L43" s="695"/>
      <c r="M43" s="696"/>
      <c r="N43" s="696"/>
      <c r="O43" s="696"/>
      <c r="P43" s="696"/>
      <c r="Q43" s="696"/>
      <c r="R43" s="696"/>
      <c r="S43" s="696"/>
      <c r="T43" s="696"/>
      <c r="U43" s="696"/>
      <c r="V43" s="696"/>
      <c r="W43" s="696"/>
      <c r="X43" s="697"/>
      <c r="Y43" s="420"/>
      <c r="Z43" s="421"/>
      <c r="AA43" s="421"/>
      <c r="AB43" s="838"/>
      <c r="AC43" s="701"/>
      <c r="AD43" s="702"/>
      <c r="AE43" s="702"/>
      <c r="AF43" s="702"/>
      <c r="AG43" s="703"/>
      <c r="AH43" s="695"/>
      <c r="AI43" s="696"/>
      <c r="AJ43" s="696"/>
      <c r="AK43" s="696"/>
      <c r="AL43" s="696"/>
      <c r="AM43" s="696"/>
      <c r="AN43" s="696"/>
      <c r="AO43" s="696"/>
      <c r="AP43" s="696"/>
      <c r="AQ43" s="696"/>
      <c r="AR43" s="696"/>
      <c r="AS43" s="696"/>
      <c r="AT43" s="697"/>
      <c r="AU43" s="420"/>
      <c r="AV43" s="421"/>
      <c r="AW43" s="421"/>
      <c r="AX43" s="422"/>
    </row>
    <row r="44" spans="1:50" ht="24.75" customHeight="1">
      <c r="A44" s="1064"/>
      <c r="B44" s="1065"/>
      <c r="C44" s="1065"/>
      <c r="D44" s="1065"/>
      <c r="E44" s="1065"/>
      <c r="F44" s="1066"/>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64"/>
      <c r="B45" s="1065"/>
      <c r="C45" s="1065"/>
      <c r="D45" s="1065"/>
      <c r="E45" s="1065"/>
      <c r="F45" s="1066"/>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64"/>
      <c r="B46" s="1065"/>
      <c r="C46" s="1065"/>
      <c r="D46" s="1065"/>
      <c r="E46" s="1065"/>
      <c r="F46" s="1066"/>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64"/>
      <c r="B47" s="1065"/>
      <c r="C47" s="1065"/>
      <c r="D47" s="1065"/>
      <c r="E47" s="1065"/>
      <c r="F47" s="1066"/>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64"/>
      <c r="B48" s="1065"/>
      <c r="C48" s="1065"/>
      <c r="D48" s="1065"/>
      <c r="E48" s="1065"/>
      <c r="F48" s="1066"/>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64"/>
      <c r="B49" s="1065"/>
      <c r="C49" s="1065"/>
      <c r="D49" s="1065"/>
      <c r="E49" s="1065"/>
      <c r="F49" s="1066"/>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64"/>
      <c r="B50" s="1065"/>
      <c r="C50" s="1065"/>
      <c r="D50" s="1065"/>
      <c r="E50" s="1065"/>
      <c r="F50" s="1066"/>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64"/>
      <c r="B51" s="1065"/>
      <c r="C51" s="1065"/>
      <c r="D51" s="1065"/>
      <c r="E51" s="1065"/>
      <c r="F51" s="1066"/>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64"/>
      <c r="B52" s="1065"/>
      <c r="C52" s="1065"/>
      <c r="D52" s="1065"/>
      <c r="E52" s="1065"/>
      <c r="F52" s="1066"/>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29</v>
      </c>
      <c r="B55" s="1071"/>
      <c r="C55" s="1071"/>
      <c r="D55" s="1071"/>
      <c r="E55" s="1071"/>
      <c r="F55" s="1072"/>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6"/>
    </row>
    <row r="56" spans="1:50" ht="24.75" customHeight="1">
      <c r="A56" s="1064"/>
      <c r="B56" s="1065"/>
      <c r="C56" s="1065"/>
      <c r="D56" s="1065"/>
      <c r="E56" s="1065"/>
      <c r="F56" s="1066"/>
      <c r="G56" s="848"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1"/>
      <c r="AC56" s="848"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c r="A57" s="1064"/>
      <c r="B57" s="1065"/>
      <c r="C57" s="1065"/>
      <c r="D57" s="1065"/>
      <c r="E57" s="1065"/>
      <c r="F57" s="1066"/>
      <c r="G57" s="701"/>
      <c r="H57" s="702"/>
      <c r="I57" s="702"/>
      <c r="J57" s="702"/>
      <c r="K57" s="703"/>
      <c r="L57" s="695"/>
      <c r="M57" s="696"/>
      <c r="N57" s="696"/>
      <c r="O57" s="696"/>
      <c r="P57" s="696"/>
      <c r="Q57" s="696"/>
      <c r="R57" s="696"/>
      <c r="S57" s="696"/>
      <c r="T57" s="696"/>
      <c r="U57" s="696"/>
      <c r="V57" s="696"/>
      <c r="W57" s="696"/>
      <c r="X57" s="697"/>
      <c r="Y57" s="420"/>
      <c r="Z57" s="421"/>
      <c r="AA57" s="421"/>
      <c r="AB57" s="838"/>
      <c r="AC57" s="701"/>
      <c r="AD57" s="702"/>
      <c r="AE57" s="702"/>
      <c r="AF57" s="702"/>
      <c r="AG57" s="703"/>
      <c r="AH57" s="695"/>
      <c r="AI57" s="696"/>
      <c r="AJ57" s="696"/>
      <c r="AK57" s="696"/>
      <c r="AL57" s="696"/>
      <c r="AM57" s="696"/>
      <c r="AN57" s="696"/>
      <c r="AO57" s="696"/>
      <c r="AP57" s="696"/>
      <c r="AQ57" s="696"/>
      <c r="AR57" s="696"/>
      <c r="AS57" s="696"/>
      <c r="AT57" s="697"/>
      <c r="AU57" s="420"/>
      <c r="AV57" s="421"/>
      <c r="AW57" s="421"/>
      <c r="AX57" s="422"/>
    </row>
    <row r="58" spans="1:50" ht="24.75" customHeight="1">
      <c r="A58" s="1064"/>
      <c r="B58" s="1065"/>
      <c r="C58" s="1065"/>
      <c r="D58" s="1065"/>
      <c r="E58" s="1065"/>
      <c r="F58" s="1066"/>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64"/>
      <c r="B59" s="1065"/>
      <c r="C59" s="1065"/>
      <c r="D59" s="1065"/>
      <c r="E59" s="1065"/>
      <c r="F59" s="1066"/>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64"/>
      <c r="B60" s="1065"/>
      <c r="C60" s="1065"/>
      <c r="D60" s="1065"/>
      <c r="E60" s="1065"/>
      <c r="F60" s="1066"/>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64"/>
      <c r="B61" s="1065"/>
      <c r="C61" s="1065"/>
      <c r="D61" s="1065"/>
      <c r="E61" s="1065"/>
      <c r="F61" s="1066"/>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64"/>
      <c r="B62" s="1065"/>
      <c r="C62" s="1065"/>
      <c r="D62" s="1065"/>
      <c r="E62" s="1065"/>
      <c r="F62" s="1066"/>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64"/>
      <c r="B63" s="1065"/>
      <c r="C63" s="1065"/>
      <c r="D63" s="1065"/>
      <c r="E63" s="1065"/>
      <c r="F63" s="1066"/>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64"/>
      <c r="B64" s="1065"/>
      <c r="C64" s="1065"/>
      <c r="D64" s="1065"/>
      <c r="E64" s="1065"/>
      <c r="F64" s="1066"/>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64"/>
      <c r="B65" s="1065"/>
      <c r="C65" s="1065"/>
      <c r="D65" s="1065"/>
      <c r="E65" s="1065"/>
      <c r="F65" s="1066"/>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64"/>
      <c r="B66" s="1065"/>
      <c r="C66" s="1065"/>
      <c r="D66" s="1065"/>
      <c r="E66" s="1065"/>
      <c r="F66" s="1066"/>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64"/>
      <c r="B67" s="1065"/>
      <c r="C67" s="1065"/>
      <c r="D67" s="1065"/>
      <c r="E67" s="1065"/>
      <c r="F67" s="1066"/>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64"/>
      <c r="B68" s="1065"/>
      <c r="C68" s="1065"/>
      <c r="D68" s="1065"/>
      <c r="E68" s="1065"/>
      <c r="F68" s="1066"/>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6"/>
    </row>
    <row r="69" spans="1:50" ht="25.5" customHeight="1">
      <c r="A69" s="1064"/>
      <c r="B69" s="1065"/>
      <c r="C69" s="1065"/>
      <c r="D69" s="1065"/>
      <c r="E69" s="1065"/>
      <c r="F69" s="1066"/>
      <c r="G69" s="848"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1"/>
      <c r="AC69" s="848"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c r="A70" s="1064"/>
      <c r="B70" s="1065"/>
      <c r="C70" s="1065"/>
      <c r="D70" s="1065"/>
      <c r="E70" s="1065"/>
      <c r="F70" s="1066"/>
      <c r="G70" s="701"/>
      <c r="H70" s="702"/>
      <c r="I70" s="702"/>
      <c r="J70" s="702"/>
      <c r="K70" s="703"/>
      <c r="L70" s="695"/>
      <c r="M70" s="696"/>
      <c r="N70" s="696"/>
      <c r="O70" s="696"/>
      <c r="P70" s="696"/>
      <c r="Q70" s="696"/>
      <c r="R70" s="696"/>
      <c r="S70" s="696"/>
      <c r="T70" s="696"/>
      <c r="U70" s="696"/>
      <c r="V70" s="696"/>
      <c r="W70" s="696"/>
      <c r="X70" s="697"/>
      <c r="Y70" s="420"/>
      <c r="Z70" s="421"/>
      <c r="AA70" s="421"/>
      <c r="AB70" s="838"/>
      <c r="AC70" s="701"/>
      <c r="AD70" s="702"/>
      <c r="AE70" s="702"/>
      <c r="AF70" s="702"/>
      <c r="AG70" s="703"/>
      <c r="AH70" s="695"/>
      <c r="AI70" s="696"/>
      <c r="AJ70" s="696"/>
      <c r="AK70" s="696"/>
      <c r="AL70" s="696"/>
      <c r="AM70" s="696"/>
      <c r="AN70" s="696"/>
      <c r="AO70" s="696"/>
      <c r="AP70" s="696"/>
      <c r="AQ70" s="696"/>
      <c r="AR70" s="696"/>
      <c r="AS70" s="696"/>
      <c r="AT70" s="697"/>
      <c r="AU70" s="420"/>
      <c r="AV70" s="421"/>
      <c r="AW70" s="421"/>
      <c r="AX70" s="422"/>
    </row>
    <row r="71" spans="1:50" ht="24.75" customHeight="1">
      <c r="A71" s="1064"/>
      <c r="B71" s="1065"/>
      <c r="C71" s="1065"/>
      <c r="D71" s="1065"/>
      <c r="E71" s="1065"/>
      <c r="F71" s="1066"/>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64"/>
      <c r="B72" s="1065"/>
      <c r="C72" s="1065"/>
      <c r="D72" s="1065"/>
      <c r="E72" s="1065"/>
      <c r="F72" s="1066"/>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64"/>
      <c r="B73" s="1065"/>
      <c r="C73" s="1065"/>
      <c r="D73" s="1065"/>
      <c r="E73" s="1065"/>
      <c r="F73" s="1066"/>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64"/>
      <c r="B74" s="1065"/>
      <c r="C74" s="1065"/>
      <c r="D74" s="1065"/>
      <c r="E74" s="1065"/>
      <c r="F74" s="1066"/>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64"/>
      <c r="B75" s="1065"/>
      <c r="C75" s="1065"/>
      <c r="D75" s="1065"/>
      <c r="E75" s="1065"/>
      <c r="F75" s="1066"/>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64"/>
      <c r="B76" s="1065"/>
      <c r="C76" s="1065"/>
      <c r="D76" s="1065"/>
      <c r="E76" s="1065"/>
      <c r="F76" s="1066"/>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64"/>
      <c r="B77" s="1065"/>
      <c r="C77" s="1065"/>
      <c r="D77" s="1065"/>
      <c r="E77" s="1065"/>
      <c r="F77" s="1066"/>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64"/>
      <c r="B78" s="1065"/>
      <c r="C78" s="1065"/>
      <c r="D78" s="1065"/>
      <c r="E78" s="1065"/>
      <c r="F78" s="1066"/>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64"/>
      <c r="B79" s="1065"/>
      <c r="C79" s="1065"/>
      <c r="D79" s="1065"/>
      <c r="E79" s="1065"/>
      <c r="F79" s="1066"/>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64"/>
      <c r="B80" s="1065"/>
      <c r="C80" s="1065"/>
      <c r="D80" s="1065"/>
      <c r="E80" s="1065"/>
      <c r="F80" s="1066"/>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64"/>
      <c r="B81" s="1065"/>
      <c r="C81" s="1065"/>
      <c r="D81" s="1065"/>
      <c r="E81" s="1065"/>
      <c r="F81" s="1066"/>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6"/>
    </row>
    <row r="82" spans="1:50" ht="24.75" customHeight="1">
      <c r="A82" s="1064"/>
      <c r="B82" s="1065"/>
      <c r="C82" s="1065"/>
      <c r="D82" s="1065"/>
      <c r="E82" s="1065"/>
      <c r="F82" s="1066"/>
      <c r="G82" s="848"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1"/>
      <c r="AC82" s="848"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c r="A83" s="1064"/>
      <c r="B83" s="1065"/>
      <c r="C83" s="1065"/>
      <c r="D83" s="1065"/>
      <c r="E83" s="1065"/>
      <c r="F83" s="1066"/>
      <c r="G83" s="701"/>
      <c r="H83" s="702"/>
      <c r="I83" s="702"/>
      <c r="J83" s="702"/>
      <c r="K83" s="703"/>
      <c r="L83" s="695"/>
      <c r="M83" s="696"/>
      <c r="N83" s="696"/>
      <c r="O83" s="696"/>
      <c r="P83" s="696"/>
      <c r="Q83" s="696"/>
      <c r="R83" s="696"/>
      <c r="S83" s="696"/>
      <c r="T83" s="696"/>
      <c r="U83" s="696"/>
      <c r="V83" s="696"/>
      <c r="W83" s="696"/>
      <c r="X83" s="697"/>
      <c r="Y83" s="420"/>
      <c r="Z83" s="421"/>
      <c r="AA83" s="421"/>
      <c r="AB83" s="838"/>
      <c r="AC83" s="701"/>
      <c r="AD83" s="702"/>
      <c r="AE83" s="702"/>
      <c r="AF83" s="702"/>
      <c r="AG83" s="703"/>
      <c r="AH83" s="695"/>
      <c r="AI83" s="696"/>
      <c r="AJ83" s="696"/>
      <c r="AK83" s="696"/>
      <c r="AL83" s="696"/>
      <c r="AM83" s="696"/>
      <c r="AN83" s="696"/>
      <c r="AO83" s="696"/>
      <c r="AP83" s="696"/>
      <c r="AQ83" s="696"/>
      <c r="AR83" s="696"/>
      <c r="AS83" s="696"/>
      <c r="AT83" s="697"/>
      <c r="AU83" s="420"/>
      <c r="AV83" s="421"/>
      <c r="AW83" s="421"/>
      <c r="AX83" s="422"/>
    </row>
    <row r="84" spans="1:50" ht="24.75" customHeight="1">
      <c r="A84" s="1064"/>
      <c r="B84" s="1065"/>
      <c r="C84" s="1065"/>
      <c r="D84" s="1065"/>
      <c r="E84" s="1065"/>
      <c r="F84" s="1066"/>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64"/>
      <c r="B85" s="1065"/>
      <c r="C85" s="1065"/>
      <c r="D85" s="1065"/>
      <c r="E85" s="1065"/>
      <c r="F85" s="1066"/>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64"/>
      <c r="B86" s="1065"/>
      <c r="C86" s="1065"/>
      <c r="D86" s="1065"/>
      <c r="E86" s="1065"/>
      <c r="F86" s="1066"/>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64"/>
      <c r="B87" s="1065"/>
      <c r="C87" s="1065"/>
      <c r="D87" s="1065"/>
      <c r="E87" s="1065"/>
      <c r="F87" s="1066"/>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64"/>
      <c r="B88" s="1065"/>
      <c r="C88" s="1065"/>
      <c r="D88" s="1065"/>
      <c r="E88" s="1065"/>
      <c r="F88" s="1066"/>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64"/>
      <c r="B89" s="1065"/>
      <c r="C89" s="1065"/>
      <c r="D89" s="1065"/>
      <c r="E89" s="1065"/>
      <c r="F89" s="1066"/>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64"/>
      <c r="B90" s="1065"/>
      <c r="C90" s="1065"/>
      <c r="D90" s="1065"/>
      <c r="E90" s="1065"/>
      <c r="F90" s="1066"/>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64"/>
      <c r="B91" s="1065"/>
      <c r="C91" s="1065"/>
      <c r="D91" s="1065"/>
      <c r="E91" s="1065"/>
      <c r="F91" s="1066"/>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64"/>
      <c r="B92" s="1065"/>
      <c r="C92" s="1065"/>
      <c r="D92" s="1065"/>
      <c r="E92" s="1065"/>
      <c r="F92" s="1066"/>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64"/>
      <c r="B93" s="1065"/>
      <c r="C93" s="1065"/>
      <c r="D93" s="1065"/>
      <c r="E93" s="1065"/>
      <c r="F93" s="1066"/>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64"/>
      <c r="B94" s="1065"/>
      <c r="C94" s="1065"/>
      <c r="D94" s="1065"/>
      <c r="E94" s="1065"/>
      <c r="F94" s="1066"/>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6"/>
    </row>
    <row r="95" spans="1:50" ht="24.75" customHeight="1">
      <c r="A95" s="1064"/>
      <c r="B95" s="1065"/>
      <c r="C95" s="1065"/>
      <c r="D95" s="1065"/>
      <c r="E95" s="1065"/>
      <c r="F95" s="1066"/>
      <c r="G95" s="848"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1"/>
      <c r="AC95" s="848"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c r="A96" s="1064"/>
      <c r="B96" s="1065"/>
      <c r="C96" s="1065"/>
      <c r="D96" s="1065"/>
      <c r="E96" s="1065"/>
      <c r="F96" s="1066"/>
      <c r="G96" s="701"/>
      <c r="H96" s="702"/>
      <c r="I96" s="702"/>
      <c r="J96" s="702"/>
      <c r="K96" s="703"/>
      <c r="L96" s="695"/>
      <c r="M96" s="696"/>
      <c r="N96" s="696"/>
      <c r="O96" s="696"/>
      <c r="P96" s="696"/>
      <c r="Q96" s="696"/>
      <c r="R96" s="696"/>
      <c r="S96" s="696"/>
      <c r="T96" s="696"/>
      <c r="U96" s="696"/>
      <c r="V96" s="696"/>
      <c r="W96" s="696"/>
      <c r="X96" s="697"/>
      <c r="Y96" s="420"/>
      <c r="Z96" s="421"/>
      <c r="AA96" s="421"/>
      <c r="AB96" s="838"/>
      <c r="AC96" s="701"/>
      <c r="AD96" s="702"/>
      <c r="AE96" s="702"/>
      <c r="AF96" s="702"/>
      <c r="AG96" s="703"/>
      <c r="AH96" s="695"/>
      <c r="AI96" s="696"/>
      <c r="AJ96" s="696"/>
      <c r="AK96" s="696"/>
      <c r="AL96" s="696"/>
      <c r="AM96" s="696"/>
      <c r="AN96" s="696"/>
      <c r="AO96" s="696"/>
      <c r="AP96" s="696"/>
      <c r="AQ96" s="696"/>
      <c r="AR96" s="696"/>
      <c r="AS96" s="696"/>
      <c r="AT96" s="697"/>
      <c r="AU96" s="420"/>
      <c r="AV96" s="421"/>
      <c r="AW96" s="421"/>
      <c r="AX96" s="422"/>
    </row>
    <row r="97" spans="1:50" ht="24.75" customHeight="1">
      <c r="A97" s="1064"/>
      <c r="B97" s="1065"/>
      <c r="C97" s="1065"/>
      <c r="D97" s="1065"/>
      <c r="E97" s="1065"/>
      <c r="F97" s="1066"/>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64"/>
      <c r="B98" s="1065"/>
      <c r="C98" s="1065"/>
      <c r="D98" s="1065"/>
      <c r="E98" s="1065"/>
      <c r="F98" s="1066"/>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64"/>
      <c r="B99" s="1065"/>
      <c r="C99" s="1065"/>
      <c r="D99" s="1065"/>
      <c r="E99" s="1065"/>
      <c r="F99" s="1066"/>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64"/>
      <c r="B100" s="1065"/>
      <c r="C100" s="1065"/>
      <c r="D100" s="1065"/>
      <c r="E100" s="1065"/>
      <c r="F100" s="1066"/>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64"/>
      <c r="B101" s="1065"/>
      <c r="C101" s="1065"/>
      <c r="D101" s="1065"/>
      <c r="E101" s="1065"/>
      <c r="F101" s="1066"/>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64"/>
      <c r="B102" s="1065"/>
      <c r="C102" s="1065"/>
      <c r="D102" s="1065"/>
      <c r="E102" s="1065"/>
      <c r="F102" s="1066"/>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64"/>
      <c r="B103" s="1065"/>
      <c r="C103" s="1065"/>
      <c r="D103" s="1065"/>
      <c r="E103" s="1065"/>
      <c r="F103" s="1066"/>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64"/>
      <c r="B104" s="1065"/>
      <c r="C104" s="1065"/>
      <c r="D104" s="1065"/>
      <c r="E104" s="1065"/>
      <c r="F104" s="1066"/>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64"/>
      <c r="B105" s="1065"/>
      <c r="C105" s="1065"/>
      <c r="D105" s="1065"/>
      <c r="E105" s="1065"/>
      <c r="F105" s="1066"/>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29</v>
      </c>
      <c r="B108" s="1071"/>
      <c r="C108" s="1071"/>
      <c r="D108" s="1071"/>
      <c r="E108" s="1071"/>
      <c r="F108" s="1072"/>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6"/>
    </row>
    <row r="109" spans="1:50" ht="24.75" customHeight="1">
      <c r="A109" s="1064"/>
      <c r="B109" s="1065"/>
      <c r="C109" s="1065"/>
      <c r="D109" s="1065"/>
      <c r="E109" s="1065"/>
      <c r="F109" s="1066"/>
      <c r="G109" s="848"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1"/>
      <c r="AC109" s="848"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c r="A110" s="1064"/>
      <c r="B110" s="1065"/>
      <c r="C110" s="1065"/>
      <c r="D110" s="1065"/>
      <c r="E110" s="1065"/>
      <c r="F110" s="1066"/>
      <c r="G110" s="701"/>
      <c r="H110" s="702"/>
      <c r="I110" s="702"/>
      <c r="J110" s="702"/>
      <c r="K110" s="703"/>
      <c r="L110" s="695"/>
      <c r="M110" s="696"/>
      <c r="N110" s="696"/>
      <c r="O110" s="696"/>
      <c r="P110" s="696"/>
      <c r="Q110" s="696"/>
      <c r="R110" s="696"/>
      <c r="S110" s="696"/>
      <c r="T110" s="696"/>
      <c r="U110" s="696"/>
      <c r="V110" s="696"/>
      <c r="W110" s="696"/>
      <c r="X110" s="697"/>
      <c r="Y110" s="420"/>
      <c r="Z110" s="421"/>
      <c r="AA110" s="421"/>
      <c r="AB110" s="838"/>
      <c r="AC110" s="701"/>
      <c r="AD110" s="702"/>
      <c r="AE110" s="702"/>
      <c r="AF110" s="702"/>
      <c r="AG110" s="703"/>
      <c r="AH110" s="695"/>
      <c r="AI110" s="696"/>
      <c r="AJ110" s="696"/>
      <c r="AK110" s="696"/>
      <c r="AL110" s="696"/>
      <c r="AM110" s="696"/>
      <c r="AN110" s="696"/>
      <c r="AO110" s="696"/>
      <c r="AP110" s="696"/>
      <c r="AQ110" s="696"/>
      <c r="AR110" s="696"/>
      <c r="AS110" s="696"/>
      <c r="AT110" s="697"/>
      <c r="AU110" s="420"/>
      <c r="AV110" s="421"/>
      <c r="AW110" s="421"/>
      <c r="AX110" s="422"/>
    </row>
    <row r="111" spans="1:50" ht="24.75" customHeight="1">
      <c r="A111" s="1064"/>
      <c r="B111" s="1065"/>
      <c r="C111" s="1065"/>
      <c r="D111" s="1065"/>
      <c r="E111" s="1065"/>
      <c r="F111" s="1066"/>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64"/>
      <c r="B112" s="1065"/>
      <c r="C112" s="1065"/>
      <c r="D112" s="1065"/>
      <c r="E112" s="1065"/>
      <c r="F112" s="1066"/>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64"/>
      <c r="B113" s="1065"/>
      <c r="C113" s="1065"/>
      <c r="D113" s="1065"/>
      <c r="E113" s="1065"/>
      <c r="F113" s="1066"/>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64"/>
      <c r="B114" s="1065"/>
      <c r="C114" s="1065"/>
      <c r="D114" s="1065"/>
      <c r="E114" s="1065"/>
      <c r="F114" s="1066"/>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64"/>
      <c r="B115" s="1065"/>
      <c r="C115" s="1065"/>
      <c r="D115" s="1065"/>
      <c r="E115" s="1065"/>
      <c r="F115" s="1066"/>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64"/>
      <c r="B116" s="1065"/>
      <c r="C116" s="1065"/>
      <c r="D116" s="1065"/>
      <c r="E116" s="1065"/>
      <c r="F116" s="1066"/>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64"/>
      <c r="B117" s="1065"/>
      <c r="C117" s="1065"/>
      <c r="D117" s="1065"/>
      <c r="E117" s="1065"/>
      <c r="F117" s="1066"/>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64"/>
      <c r="B118" s="1065"/>
      <c r="C118" s="1065"/>
      <c r="D118" s="1065"/>
      <c r="E118" s="1065"/>
      <c r="F118" s="1066"/>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64"/>
      <c r="B119" s="1065"/>
      <c r="C119" s="1065"/>
      <c r="D119" s="1065"/>
      <c r="E119" s="1065"/>
      <c r="F119" s="1066"/>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64"/>
      <c r="B120" s="1065"/>
      <c r="C120" s="1065"/>
      <c r="D120" s="1065"/>
      <c r="E120" s="1065"/>
      <c r="F120" s="1066"/>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64"/>
      <c r="B121" s="1065"/>
      <c r="C121" s="1065"/>
      <c r="D121" s="1065"/>
      <c r="E121" s="1065"/>
      <c r="F121" s="1066"/>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6"/>
    </row>
    <row r="122" spans="1:50" ht="25.5" customHeight="1">
      <c r="A122" s="1064"/>
      <c r="B122" s="1065"/>
      <c r="C122" s="1065"/>
      <c r="D122" s="1065"/>
      <c r="E122" s="1065"/>
      <c r="F122" s="1066"/>
      <c r="G122" s="848"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1"/>
      <c r="AC122" s="848"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c r="A123" s="1064"/>
      <c r="B123" s="1065"/>
      <c r="C123" s="1065"/>
      <c r="D123" s="1065"/>
      <c r="E123" s="1065"/>
      <c r="F123" s="1066"/>
      <c r="G123" s="701"/>
      <c r="H123" s="702"/>
      <c r="I123" s="702"/>
      <c r="J123" s="702"/>
      <c r="K123" s="703"/>
      <c r="L123" s="695"/>
      <c r="M123" s="696"/>
      <c r="N123" s="696"/>
      <c r="O123" s="696"/>
      <c r="P123" s="696"/>
      <c r="Q123" s="696"/>
      <c r="R123" s="696"/>
      <c r="S123" s="696"/>
      <c r="T123" s="696"/>
      <c r="U123" s="696"/>
      <c r="V123" s="696"/>
      <c r="W123" s="696"/>
      <c r="X123" s="697"/>
      <c r="Y123" s="420"/>
      <c r="Z123" s="421"/>
      <c r="AA123" s="421"/>
      <c r="AB123" s="838"/>
      <c r="AC123" s="701"/>
      <c r="AD123" s="702"/>
      <c r="AE123" s="702"/>
      <c r="AF123" s="702"/>
      <c r="AG123" s="703"/>
      <c r="AH123" s="695"/>
      <c r="AI123" s="696"/>
      <c r="AJ123" s="696"/>
      <c r="AK123" s="696"/>
      <c r="AL123" s="696"/>
      <c r="AM123" s="696"/>
      <c r="AN123" s="696"/>
      <c r="AO123" s="696"/>
      <c r="AP123" s="696"/>
      <c r="AQ123" s="696"/>
      <c r="AR123" s="696"/>
      <c r="AS123" s="696"/>
      <c r="AT123" s="697"/>
      <c r="AU123" s="420"/>
      <c r="AV123" s="421"/>
      <c r="AW123" s="421"/>
      <c r="AX123" s="422"/>
    </row>
    <row r="124" spans="1:50" ht="24.75" customHeight="1">
      <c r="A124" s="1064"/>
      <c r="B124" s="1065"/>
      <c r="C124" s="1065"/>
      <c r="D124" s="1065"/>
      <c r="E124" s="1065"/>
      <c r="F124" s="1066"/>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64"/>
      <c r="B125" s="1065"/>
      <c r="C125" s="1065"/>
      <c r="D125" s="1065"/>
      <c r="E125" s="1065"/>
      <c r="F125" s="1066"/>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64"/>
      <c r="B126" s="1065"/>
      <c r="C126" s="1065"/>
      <c r="D126" s="1065"/>
      <c r="E126" s="1065"/>
      <c r="F126" s="1066"/>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64"/>
      <c r="B127" s="1065"/>
      <c r="C127" s="1065"/>
      <c r="D127" s="1065"/>
      <c r="E127" s="1065"/>
      <c r="F127" s="1066"/>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64"/>
      <c r="B128" s="1065"/>
      <c r="C128" s="1065"/>
      <c r="D128" s="1065"/>
      <c r="E128" s="1065"/>
      <c r="F128" s="1066"/>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64"/>
      <c r="B129" s="1065"/>
      <c r="C129" s="1065"/>
      <c r="D129" s="1065"/>
      <c r="E129" s="1065"/>
      <c r="F129" s="1066"/>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64"/>
      <c r="B130" s="1065"/>
      <c r="C130" s="1065"/>
      <c r="D130" s="1065"/>
      <c r="E130" s="1065"/>
      <c r="F130" s="1066"/>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64"/>
      <c r="B131" s="1065"/>
      <c r="C131" s="1065"/>
      <c r="D131" s="1065"/>
      <c r="E131" s="1065"/>
      <c r="F131" s="1066"/>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64"/>
      <c r="B132" s="1065"/>
      <c r="C132" s="1065"/>
      <c r="D132" s="1065"/>
      <c r="E132" s="1065"/>
      <c r="F132" s="1066"/>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64"/>
      <c r="B133" s="1065"/>
      <c r="C133" s="1065"/>
      <c r="D133" s="1065"/>
      <c r="E133" s="1065"/>
      <c r="F133" s="1066"/>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64"/>
      <c r="B134" s="1065"/>
      <c r="C134" s="1065"/>
      <c r="D134" s="1065"/>
      <c r="E134" s="1065"/>
      <c r="F134" s="1066"/>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6"/>
    </row>
    <row r="135" spans="1:50" ht="24.75" customHeight="1">
      <c r="A135" s="1064"/>
      <c r="B135" s="1065"/>
      <c r="C135" s="1065"/>
      <c r="D135" s="1065"/>
      <c r="E135" s="1065"/>
      <c r="F135" s="1066"/>
      <c r="G135" s="848"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1"/>
      <c r="AC135" s="848"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c r="A136" s="1064"/>
      <c r="B136" s="1065"/>
      <c r="C136" s="1065"/>
      <c r="D136" s="1065"/>
      <c r="E136" s="1065"/>
      <c r="F136" s="1066"/>
      <c r="G136" s="701"/>
      <c r="H136" s="702"/>
      <c r="I136" s="702"/>
      <c r="J136" s="702"/>
      <c r="K136" s="703"/>
      <c r="L136" s="695"/>
      <c r="M136" s="696"/>
      <c r="N136" s="696"/>
      <c r="O136" s="696"/>
      <c r="P136" s="696"/>
      <c r="Q136" s="696"/>
      <c r="R136" s="696"/>
      <c r="S136" s="696"/>
      <c r="T136" s="696"/>
      <c r="U136" s="696"/>
      <c r="V136" s="696"/>
      <c r="W136" s="696"/>
      <c r="X136" s="697"/>
      <c r="Y136" s="420"/>
      <c r="Z136" s="421"/>
      <c r="AA136" s="421"/>
      <c r="AB136" s="838"/>
      <c r="AC136" s="701"/>
      <c r="AD136" s="702"/>
      <c r="AE136" s="702"/>
      <c r="AF136" s="702"/>
      <c r="AG136" s="703"/>
      <c r="AH136" s="695"/>
      <c r="AI136" s="696"/>
      <c r="AJ136" s="696"/>
      <c r="AK136" s="696"/>
      <c r="AL136" s="696"/>
      <c r="AM136" s="696"/>
      <c r="AN136" s="696"/>
      <c r="AO136" s="696"/>
      <c r="AP136" s="696"/>
      <c r="AQ136" s="696"/>
      <c r="AR136" s="696"/>
      <c r="AS136" s="696"/>
      <c r="AT136" s="697"/>
      <c r="AU136" s="420"/>
      <c r="AV136" s="421"/>
      <c r="AW136" s="421"/>
      <c r="AX136" s="422"/>
    </row>
    <row r="137" spans="1:50" ht="24.75" customHeight="1">
      <c r="A137" s="1064"/>
      <c r="B137" s="1065"/>
      <c r="C137" s="1065"/>
      <c r="D137" s="1065"/>
      <c r="E137" s="1065"/>
      <c r="F137" s="1066"/>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64"/>
      <c r="B138" s="1065"/>
      <c r="C138" s="1065"/>
      <c r="D138" s="1065"/>
      <c r="E138" s="1065"/>
      <c r="F138" s="1066"/>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64"/>
      <c r="B139" s="1065"/>
      <c r="C139" s="1065"/>
      <c r="D139" s="1065"/>
      <c r="E139" s="1065"/>
      <c r="F139" s="1066"/>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64"/>
      <c r="B140" s="1065"/>
      <c r="C140" s="1065"/>
      <c r="D140" s="1065"/>
      <c r="E140" s="1065"/>
      <c r="F140" s="1066"/>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64"/>
      <c r="B141" s="1065"/>
      <c r="C141" s="1065"/>
      <c r="D141" s="1065"/>
      <c r="E141" s="1065"/>
      <c r="F141" s="1066"/>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64"/>
      <c r="B142" s="1065"/>
      <c r="C142" s="1065"/>
      <c r="D142" s="1065"/>
      <c r="E142" s="1065"/>
      <c r="F142" s="1066"/>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64"/>
      <c r="B143" s="1065"/>
      <c r="C143" s="1065"/>
      <c r="D143" s="1065"/>
      <c r="E143" s="1065"/>
      <c r="F143" s="1066"/>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64"/>
      <c r="B144" s="1065"/>
      <c r="C144" s="1065"/>
      <c r="D144" s="1065"/>
      <c r="E144" s="1065"/>
      <c r="F144" s="1066"/>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64"/>
      <c r="B145" s="1065"/>
      <c r="C145" s="1065"/>
      <c r="D145" s="1065"/>
      <c r="E145" s="1065"/>
      <c r="F145" s="1066"/>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64"/>
      <c r="B146" s="1065"/>
      <c r="C146" s="1065"/>
      <c r="D146" s="1065"/>
      <c r="E146" s="1065"/>
      <c r="F146" s="1066"/>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64"/>
      <c r="B147" s="1065"/>
      <c r="C147" s="1065"/>
      <c r="D147" s="1065"/>
      <c r="E147" s="1065"/>
      <c r="F147" s="1066"/>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6"/>
    </row>
    <row r="148" spans="1:50" ht="24.75" customHeight="1">
      <c r="A148" s="1064"/>
      <c r="B148" s="1065"/>
      <c r="C148" s="1065"/>
      <c r="D148" s="1065"/>
      <c r="E148" s="1065"/>
      <c r="F148" s="1066"/>
      <c r="G148" s="848"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1"/>
      <c r="AC148" s="848"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c r="A149" s="1064"/>
      <c r="B149" s="1065"/>
      <c r="C149" s="1065"/>
      <c r="D149" s="1065"/>
      <c r="E149" s="1065"/>
      <c r="F149" s="1066"/>
      <c r="G149" s="701"/>
      <c r="H149" s="702"/>
      <c r="I149" s="702"/>
      <c r="J149" s="702"/>
      <c r="K149" s="703"/>
      <c r="L149" s="695"/>
      <c r="M149" s="696"/>
      <c r="N149" s="696"/>
      <c r="O149" s="696"/>
      <c r="P149" s="696"/>
      <c r="Q149" s="696"/>
      <c r="R149" s="696"/>
      <c r="S149" s="696"/>
      <c r="T149" s="696"/>
      <c r="U149" s="696"/>
      <c r="V149" s="696"/>
      <c r="W149" s="696"/>
      <c r="X149" s="697"/>
      <c r="Y149" s="420"/>
      <c r="Z149" s="421"/>
      <c r="AA149" s="421"/>
      <c r="AB149" s="838"/>
      <c r="AC149" s="701"/>
      <c r="AD149" s="702"/>
      <c r="AE149" s="702"/>
      <c r="AF149" s="702"/>
      <c r="AG149" s="703"/>
      <c r="AH149" s="695"/>
      <c r="AI149" s="696"/>
      <c r="AJ149" s="696"/>
      <c r="AK149" s="696"/>
      <c r="AL149" s="696"/>
      <c r="AM149" s="696"/>
      <c r="AN149" s="696"/>
      <c r="AO149" s="696"/>
      <c r="AP149" s="696"/>
      <c r="AQ149" s="696"/>
      <c r="AR149" s="696"/>
      <c r="AS149" s="696"/>
      <c r="AT149" s="697"/>
      <c r="AU149" s="420"/>
      <c r="AV149" s="421"/>
      <c r="AW149" s="421"/>
      <c r="AX149" s="422"/>
    </row>
    <row r="150" spans="1:50" ht="24.75" customHeight="1">
      <c r="A150" s="1064"/>
      <c r="B150" s="1065"/>
      <c r="C150" s="1065"/>
      <c r="D150" s="1065"/>
      <c r="E150" s="1065"/>
      <c r="F150" s="1066"/>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64"/>
      <c r="B151" s="1065"/>
      <c r="C151" s="1065"/>
      <c r="D151" s="1065"/>
      <c r="E151" s="1065"/>
      <c r="F151" s="1066"/>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64"/>
      <c r="B152" s="1065"/>
      <c r="C152" s="1065"/>
      <c r="D152" s="1065"/>
      <c r="E152" s="1065"/>
      <c r="F152" s="1066"/>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64"/>
      <c r="B153" s="1065"/>
      <c r="C153" s="1065"/>
      <c r="D153" s="1065"/>
      <c r="E153" s="1065"/>
      <c r="F153" s="1066"/>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64"/>
      <c r="B154" s="1065"/>
      <c r="C154" s="1065"/>
      <c r="D154" s="1065"/>
      <c r="E154" s="1065"/>
      <c r="F154" s="1066"/>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64"/>
      <c r="B155" s="1065"/>
      <c r="C155" s="1065"/>
      <c r="D155" s="1065"/>
      <c r="E155" s="1065"/>
      <c r="F155" s="1066"/>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64"/>
      <c r="B156" s="1065"/>
      <c r="C156" s="1065"/>
      <c r="D156" s="1065"/>
      <c r="E156" s="1065"/>
      <c r="F156" s="1066"/>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64"/>
      <c r="B157" s="1065"/>
      <c r="C157" s="1065"/>
      <c r="D157" s="1065"/>
      <c r="E157" s="1065"/>
      <c r="F157" s="1066"/>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64"/>
      <c r="B158" s="1065"/>
      <c r="C158" s="1065"/>
      <c r="D158" s="1065"/>
      <c r="E158" s="1065"/>
      <c r="F158" s="1066"/>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29</v>
      </c>
      <c r="B161" s="1071"/>
      <c r="C161" s="1071"/>
      <c r="D161" s="1071"/>
      <c r="E161" s="1071"/>
      <c r="F161" s="1072"/>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6"/>
    </row>
    <row r="162" spans="1:50" ht="24.75" customHeight="1">
      <c r="A162" s="1064"/>
      <c r="B162" s="1065"/>
      <c r="C162" s="1065"/>
      <c r="D162" s="1065"/>
      <c r="E162" s="1065"/>
      <c r="F162" s="1066"/>
      <c r="G162" s="848"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1"/>
      <c r="AC162" s="848"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c r="A163" s="1064"/>
      <c r="B163" s="1065"/>
      <c r="C163" s="1065"/>
      <c r="D163" s="1065"/>
      <c r="E163" s="1065"/>
      <c r="F163" s="1066"/>
      <c r="G163" s="701"/>
      <c r="H163" s="702"/>
      <c r="I163" s="702"/>
      <c r="J163" s="702"/>
      <c r="K163" s="703"/>
      <c r="L163" s="695"/>
      <c r="M163" s="696"/>
      <c r="N163" s="696"/>
      <c r="O163" s="696"/>
      <c r="P163" s="696"/>
      <c r="Q163" s="696"/>
      <c r="R163" s="696"/>
      <c r="S163" s="696"/>
      <c r="T163" s="696"/>
      <c r="U163" s="696"/>
      <c r="V163" s="696"/>
      <c r="W163" s="696"/>
      <c r="X163" s="697"/>
      <c r="Y163" s="420"/>
      <c r="Z163" s="421"/>
      <c r="AA163" s="421"/>
      <c r="AB163" s="838"/>
      <c r="AC163" s="701"/>
      <c r="AD163" s="702"/>
      <c r="AE163" s="702"/>
      <c r="AF163" s="702"/>
      <c r="AG163" s="703"/>
      <c r="AH163" s="695"/>
      <c r="AI163" s="696"/>
      <c r="AJ163" s="696"/>
      <c r="AK163" s="696"/>
      <c r="AL163" s="696"/>
      <c r="AM163" s="696"/>
      <c r="AN163" s="696"/>
      <c r="AO163" s="696"/>
      <c r="AP163" s="696"/>
      <c r="AQ163" s="696"/>
      <c r="AR163" s="696"/>
      <c r="AS163" s="696"/>
      <c r="AT163" s="697"/>
      <c r="AU163" s="420"/>
      <c r="AV163" s="421"/>
      <c r="AW163" s="421"/>
      <c r="AX163" s="422"/>
    </row>
    <row r="164" spans="1:50" ht="24.75" customHeight="1">
      <c r="A164" s="1064"/>
      <c r="B164" s="1065"/>
      <c r="C164" s="1065"/>
      <c r="D164" s="1065"/>
      <c r="E164" s="1065"/>
      <c r="F164" s="1066"/>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64"/>
      <c r="B165" s="1065"/>
      <c r="C165" s="1065"/>
      <c r="D165" s="1065"/>
      <c r="E165" s="1065"/>
      <c r="F165" s="1066"/>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64"/>
      <c r="B166" s="1065"/>
      <c r="C166" s="1065"/>
      <c r="D166" s="1065"/>
      <c r="E166" s="1065"/>
      <c r="F166" s="1066"/>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64"/>
      <c r="B167" s="1065"/>
      <c r="C167" s="1065"/>
      <c r="D167" s="1065"/>
      <c r="E167" s="1065"/>
      <c r="F167" s="1066"/>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64"/>
      <c r="B168" s="1065"/>
      <c r="C168" s="1065"/>
      <c r="D168" s="1065"/>
      <c r="E168" s="1065"/>
      <c r="F168" s="1066"/>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64"/>
      <c r="B169" s="1065"/>
      <c r="C169" s="1065"/>
      <c r="D169" s="1065"/>
      <c r="E169" s="1065"/>
      <c r="F169" s="1066"/>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64"/>
      <c r="B170" s="1065"/>
      <c r="C170" s="1065"/>
      <c r="D170" s="1065"/>
      <c r="E170" s="1065"/>
      <c r="F170" s="1066"/>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64"/>
      <c r="B171" s="1065"/>
      <c r="C171" s="1065"/>
      <c r="D171" s="1065"/>
      <c r="E171" s="1065"/>
      <c r="F171" s="1066"/>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64"/>
      <c r="B172" s="1065"/>
      <c r="C172" s="1065"/>
      <c r="D172" s="1065"/>
      <c r="E172" s="1065"/>
      <c r="F172" s="1066"/>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64"/>
      <c r="B173" s="1065"/>
      <c r="C173" s="1065"/>
      <c r="D173" s="1065"/>
      <c r="E173" s="1065"/>
      <c r="F173" s="1066"/>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64"/>
      <c r="B174" s="1065"/>
      <c r="C174" s="1065"/>
      <c r="D174" s="1065"/>
      <c r="E174" s="1065"/>
      <c r="F174" s="1066"/>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6"/>
    </row>
    <row r="175" spans="1:50" ht="25.5" customHeight="1">
      <c r="A175" s="1064"/>
      <c r="B175" s="1065"/>
      <c r="C175" s="1065"/>
      <c r="D175" s="1065"/>
      <c r="E175" s="1065"/>
      <c r="F175" s="1066"/>
      <c r="G175" s="848"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1"/>
      <c r="AC175" s="848"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c r="A176" s="1064"/>
      <c r="B176" s="1065"/>
      <c r="C176" s="1065"/>
      <c r="D176" s="1065"/>
      <c r="E176" s="1065"/>
      <c r="F176" s="1066"/>
      <c r="G176" s="701"/>
      <c r="H176" s="702"/>
      <c r="I176" s="702"/>
      <c r="J176" s="702"/>
      <c r="K176" s="703"/>
      <c r="L176" s="695"/>
      <c r="M176" s="696"/>
      <c r="N176" s="696"/>
      <c r="O176" s="696"/>
      <c r="P176" s="696"/>
      <c r="Q176" s="696"/>
      <c r="R176" s="696"/>
      <c r="S176" s="696"/>
      <c r="T176" s="696"/>
      <c r="U176" s="696"/>
      <c r="V176" s="696"/>
      <c r="W176" s="696"/>
      <c r="X176" s="697"/>
      <c r="Y176" s="420"/>
      <c r="Z176" s="421"/>
      <c r="AA176" s="421"/>
      <c r="AB176" s="838"/>
      <c r="AC176" s="701"/>
      <c r="AD176" s="702"/>
      <c r="AE176" s="702"/>
      <c r="AF176" s="702"/>
      <c r="AG176" s="703"/>
      <c r="AH176" s="695"/>
      <c r="AI176" s="696"/>
      <c r="AJ176" s="696"/>
      <c r="AK176" s="696"/>
      <c r="AL176" s="696"/>
      <c r="AM176" s="696"/>
      <c r="AN176" s="696"/>
      <c r="AO176" s="696"/>
      <c r="AP176" s="696"/>
      <c r="AQ176" s="696"/>
      <c r="AR176" s="696"/>
      <c r="AS176" s="696"/>
      <c r="AT176" s="697"/>
      <c r="AU176" s="420"/>
      <c r="AV176" s="421"/>
      <c r="AW176" s="421"/>
      <c r="AX176" s="422"/>
    </row>
    <row r="177" spans="1:50" ht="24.75" customHeight="1">
      <c r="A177" s="1064"/>
      <c r="B177" s="1065"/>
      <c r="C177" s="1065"/>
      <c r="D177" s="1065"/>
      <c r="E177" s="1065"/>
      <c r="F177" s="1066"/>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64"/>
      <c r="B178" s="1065"/>
      <c r="C178" s="1065"/>
      <c r="D178" s="1065"/>
      <c r="E178" s="1065"/>
      <c r="F178" s="1066"/>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64"/>
      <c r="B179" s="1065"/>
      <c r="C179" s="1065"/>
      <c r="D179" s="1065"/>
      <c r="E179" s="1065"/>
      <c r="F179" s="1066"/>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64"/>
      <c r="B180" s="1065"/>
      <c r="C180" s="1065"/>
      <c r="D180" s="1065"/>
      <c r="E180" s="1065"/>
      <c r="F180" s="1066"/>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64"/>
      <c r="B181" s="1065"/>
      <c r="C181" s="1065"/>
      <c r="D181" s="1065"/>
      <c r="E181" s="1065"/>
      <c r="F181" s="1066"/>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64"/>
      <c r="B182" s="1065"/>
      <c r="C182" s="1065"/>
      <c r="D182" s="1065"/>
      <c r="E182" s="1065"/>
      <c r="F182" s="1066"/>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64"/>
      <c r="B183" s="1065"/>
      <c r="C183" s="1065"/>
      <c r="D183" s="1065"/>
      <c r="E183" s="1065"/>
      <c r="F183" s="1066"/>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64"/>
      <c r="B184" s="1065"/>
      <c r="C184" s="1065"/>
      <c r="D184" s="1065"/>
      <c r="E184" s="1065"/>
      <c r="F184" s="1066"/>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64"/>
      <c r="B185" s="1065"/>
      <c r="C185" s="1065"/>
      <c r="D185" s="1065"/>
      <c r="E185" s="1065"/>
      <c r="F185" s="1066"/>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64"/>
      <c r="B186" s="1065"/>
      <c r="C186" s="1065"/>
      <c r="D186" s="1065"/>
      <c r="E186" s="1065"/>
      <c r="F186" s="1066"/>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64"/>
      <c r="B187" s="1065"/>
      <c r="C187" s="1065"/>
      <c r="D187" s="1065"/>
      <c r="E187" s="1065"/>
      <c r="F187" s="1066"/>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6"/>
    </row>
    <row r="188" spans="1:50" ht="24.75" customHeight="1">
      <c r="A188" s="1064"/>
      <c r="B188" s="1065"/>
      <c r="C188" s="1065"/>
      <c r="D188" s="1065"/>
      <c r="E188" s="1065"/>
      <c r="F188" s="1066"/>
      <c r="G188" s="848"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1"/>
      <c r="AC188" s="848"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c r="A189" s="1064"/>
      <c r="B189" s="1065"/>
      <c r="C189" s="1065"/>
      <c r="D189" s="1065"/>
      <c r="E189" s="1065"/>
      <c r="F189" s="1066"/>
      <c r="G189" s="701"/>
      <c r="H189" s="702"/>
      <c r="I189" s="702"/>
      <c r="J189" s="702"/>
      <c r="K189" s="703"/>
      <c r="L189" s="695"/>
      <c r="M189" s="696"/>
      <c r="N189" s="696"/>
      <c r="O189" s="696"/>
      <c r="P189" s="696"/>
      <c r="Q189" s="696"/>
      <c r="R189" s="696"/>
      <c r="S189" s="696"/>
      <c r="T189" s="696"/>
      <c r="U189" s="696"/>
      <c r="V189" s="696"/>
      <c r="W189" s="696"/>
      <c r="X189" s="697"/>
      <c r="Y189" s="420"/>
      <c r="Z189" s="421"/>
      <c r="AA189" s="421"/>
      <c r="AB189" s="838"/>
      <c r="AC189" s="701"/>
      <c r="AD189" s="702"/>
      <c r="AE189" s="702"/>
      <c r="AF189" s="702"/>
      <c r="AG189" s="703"/>
      <c r="AH189" s="695"/>
      <c r="AI189" s="696"/>
      <c r="AJ189" s="696"/>
      <c r="AK189" s="696"/>
      <c r="AL189" s="696"/>
      <c r="AM189" s="696"/>
      <c r="AN189" s="696"/>
      <c r="AO189" s="696"/>
      <c r="AP189" s="696"/>
      <c r="AQ189" s="696"/>
      <c r="AR189" s="696"/>
      <c r="AS189" s="696"/>
      <c r="AT189" s="697"/>
      <c r="AU189" s="420"/>
      <c r="AV189" s="421"/>
      <c r="AW189" s="421"/>
      <c r="AX189" s="422"/>
    </row>
    <row r="190" spans="1:50" ht="24.75" customHeight="1">
      <c r="A190" s="1064"/>
      <c r="B190" s="1065"/>
      <c r="C190" s="1065"/>
      <c r="D190" s="1065"/>
      <c r="E190" s="1065"/>
      <c r="F190" s="1066"/>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64"/>
      <c r="B191" s="1065"/>
      <c r="C191" s="1065"/>
      <c r="D191" s="1065"/>
      <c r="E191" s="1065"/>
      <c r="F191" s="1066"/>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64"/>
      <c r="B192" s="1065"/>
      <c r="C192" s="1065"/>
      <c r="D192" s="1065"/>
      <c r="E192" s="1065"/>
      <c r="F192" s="1066"/>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64"/>
      <c r="B193" s="1065"/>
      <c r="C193" s="1065"/>
      <c r="D193" s="1065"/>
      <c r="E193" s="1065"/>
      <c r="F193" s="1066"/>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64"/>
      <c r="B194" s="1065"/>
      <c r="C194" s="1065"/>
      <c r="D194" s="1065"/>
      <c r="E194" s="1065"/>
      <c r="F194" s="1066"/>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64"/>
      <c r="B195" s="1065"/>
      <c r="C195" s="1065"/>
      <c r="D195" s="1065"/>
      <c r="E195" s="1065"/>
      <c r="F195" s="1066"/>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64"/>
      <c r="B196" s="1065"/>
      <c r="C196" s="1065"/>
      <c r="D196" s="1065"/>
      <c r="E196" s="1065"/>
      <c r="F196" s="1066"/>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64"/>
      <c r="B197" s="1065"/>
      <c r="C197" s="1065"/>
      <c r="D197" s="1065"/>
      <c r="E197" s="1065"/>
      <c r="F197" s="1066"/>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64"/>
      <c r="B198" s="1065"/>
      <c r="C198" s="1065"/>
      <c r="D198" s="1065"/>
      <c r="E198" s="1065"/>
      <c r="F198" s="1066"/>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64"/>
      <c r="B199" s="1065"/>
      <c r="C199" s="1065"/>
      <c r="D199" s="1065"/>
      <c r="E199" s="1065"/>
      <c r="F199" s="1066"/>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64"/>
      <c r="B200" s="1065"/>
      <c r="C200" s="1065"/>
      <c r="D200" s="1065"/>
      <c r="E200" s="1065"/>
      <c r="F200" s="1066"/>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6"/>
    </row>
    <row r="201" spans="1:50" ht="24.75" customHeight="1">
      <c r="A201" s="1064"/>
      <c r="B201" s="1065"/>
      <c r="C201" s="1065"/>
      <c r="D201" s="1065"/>
      <c r="E201" s="1065"/>
      <c r="F201" s="1066"/>
      <c r="G201" s="848"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1"/>
      <c r="AC201" s="848"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c r="A202" s="1064"/>
      <c r="B202" s="1065"/>
      <c r="C202" s="1065"/>
      <c r="D202" s="1065"/>
      <c r="E202" s="1065"/>
      <c r="F202" s="1066"/>
      <c r="G202" s="701"/>
      <c r="H202" s="702"/>
      <c r="I202" s="702"/>
      <c r="J202" s="702"/>
      <c r="K202" s="703"/>
      <c r="L202" s="695"/>
      <c r="M202" s="696"/>
      <c r="N202" s="696"/>
      <c r="O202" s="696"/>
      <c r="P202" s="696"/>
      <c r="Q202" s="696"/>
      <c r="R202" s="696"/>
      <c r="S202" s="696"/>
      <c r="T202" s="696"/>
      <c r="U202" s="696"/>
      <c r="V202" s="696"/>
      <c r="W202" s="696"/>
      <c r="X202" s="697"/>
      <c r="Y202" s="420"/>
      <c r="Z202" s="421"/>
      <c r="AA202" s="421"/>
      <c r="AB202" s="838"/>
      <c r="AC202" s="701"/>
      <c r="AD202" s="702"/>
      <c r="AE202" s="702"/>
      <c r="AF202" s="702"/>
      <c r="AG202" s="703"/>
      <c r="AH202" s="695"/>
      <c r="AI202" s="696"/>
      <c r="AJ202" s="696"/>
      <c r="AK202" s="696"/>
      <c r="AL202" s="696"/>
      <c r="AM202" s="696"/>
      <c r="AN202" s="696"/>
      <c r="AO202" s="696"/>
      <c r="AP202" s="696"/>
      <c r="AQ202" s="696"/>
      <c r="AR202" s="696"/>
      <c r="AS202" s="696"/>
      <c r="AT202" s="697"/>
      <c r="AU202" s="420"/>
      <c r="AV202" s="421"/>
      <c r="AW202" s="421"/>
      <c r="AX202" s="422"/>
    </row>
    <row r="203" spans="1:50" ht="24.75" customHeight="1">
      <c r="A203" s="1064"/>
      <c r="B203" s="1065"/>
      <c r="C203" s="1065"/>
      <c r="D203" s="1065"/>
      <c r="E203" s="1065"/>
      <c r="F203" s="1066"/>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64"/>
      <c r="B204" s="1065"/>
      <c r="C204" s="1065"/>
      <c r="D204" s="1065"/>
      <c r="E204" s="1065"/>
      <c r="F204" s="1066"/>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64"/>
      <c r="B205" s="1065"/>
      <c r="C205" s="1065"/>
      <c r="D205" s="1065"/>
      <c r="E205" s="1065"/>
      <c r="F205" s="1066"/>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64"/>
      <c r="B206" s="1065"/>
      <c r="C206" s="1065"/>
      <c r="D206" s="1065"/>
      <c r="E206" s="1065"/>
      <c r="F206" s="1066"/>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64"/>
      <c r="B207" s="1065"/>
      <c r="C207" s="1065"/>
      <c r="D207" s="1065"/>
      <c r="E207" s="1065"/>
      <c r="F207" s="1066"/>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64"/>
      <c r="B208" s="1065"/>
      <c r="C208" s="1065"/>
      <c r="D208" s="1065"/>
      <c r="E208" s="1065"/>
      <c r="F208" s="1066"/>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64"/>
      <c r="B209" s="1065"/>
      <c r="C209" s="1065"/>
      <c r="D209" s="1065"/>
      <c r="E209" s="1065"/>
      <c r="F209" s="1066"/>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64"/>
      <c r="B210" s="1065"/>
      <c r="C210" s="1065"/>
      <c r="D210" s="1065"/>
      <c r="E210" s="1065"/>
      <c r="F210" s="1066"/>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64"/>
      <c r="B211" s="1065"/>
      <c r="C211" s="1065"/>
      <c r="D211" s="1065"/>
      <c r="E211" s="1065"/>
      <c r="F211" s="1066"/>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6"/>
    </row>
    <row r="215" spans="1:50" ht="24.75" customHeight="1">
      <c r="A215" s="1064"/>
      <c r="B215" s="1065"/>
      <c r="C215" s="1065"/>
      <c r="D215" s="1065"/>
      <c r="E215" s="1065"/>
      <c r="F215" s="1066"/>
      <c r="G215" s="848"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1"/>
      <c r="AC215" s="848"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c r="A216" s="1064"/>
      <c r="B216" s="1065"/>
      <c r="C216" s="1065"/>
      <c r="D216" s="1065"/>
      <c r="E216" s="1065"/>
      <c r="F216" s="1066"/>
      <c r="G216" s="701"/>
      <c r="H216" s="702"/>
      <c r="I216" s="702"/>
      <c r="J216" s="702"/>
      <c r="K216" s="703"/>
      <c r="L216" s="695"/>
      <c r="M216" s="696"/>
      <c r="N216" s="696"/>
      <c r="O216" s="696"/>
      <c r="P216" s="696"/>
      <c r="Q216" s="696"/>
      <c r="R216" s="696"/>
      <c r="S216" s="696"/>
      <c r="T216" s="696"/>
      <c r="U216" s="696"/>
      <c r="V216" s="696"/>
      <c r="W216" s="696"/>
      <c r="X216" s="697"/>
      <c r="Y216" s="420"/>
      <c r="Z216" s="421"/>
      <c r="AA216" s="421"/>
      <c r="AB216" s="838"/>
      <c r="AC216" s="701"/>
      <c r="AD216" s="702"/>
      <c r="AE216" s="702"/>
      <c r="AF216" s="702"/>
      <c r="AG216" s="703"/>
      <c r="AH216" s="695"/>
      <c r="AI216" s="696"/>
      <c r="AJ216" s="696"/>
      <c r="AK216" s="696"/>
      <c r="AL216" s="696"/>
      <c r="AM216" s="696"/>
      <c r="AN216" s="696"/>
      <c r="AO216" s="696"/>
      <c r="AP216" s="696"/>
      <c r="AQ216" s="696"/>
      <c r="AR216" s="696"/>
      <c r="AS216" s="696"/>
      <c r="AT216" s="697"/>
      <c r="AU216" s="420"/>
      <c r="AV216" s="421"/>
      <c r="AW216" s="421"/>
      <c r="AX216" s="422"/>
    </row>
    <row r="217" spans="1:50" ht="24.75" customHeight="1">
      <c r="A217" s="1064"/>
      <c r="B217" s="1065"/>
      <c r="C217" s="1065"/>
      <c r="D217" s="1065"/>
      <c r="E217" s="1065"/>
      <c r="F217" s="1066"/>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64"/>
      <c r="B218" s="1065"/>
      <c r="C218" s="1065"/>
      <c r="D218" s="1065"/>
      <c r="E218" s="1065"/>
      <c r="F218" s="1066"/>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64"/>
      <c r="B219" s="1065"/>
      <c r="C219" s="1065"/>
      <c r="D219" s="1065"/>
      <c r="E219" s="1065"/>
      <c r="F219" s="1066"/>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64"/>
      <c r="B220" s="1065"/>
      <c r="C220" s="1065"/>
      <c r="D220" s="1065"/>
      <c r="E220" s="1065"/>
      <c r="F220" s="1066"/>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64"/>
      <c r="B221" s="1065"/>
      <c r="C221" s="1065"/>
      <c r="D221" s="1065"/>
      <c r="E221" s="1065"/>
      <c r="F221" s="1066"/>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64"/>
      <c r="B222" s="1065"/>
      <c r="C222" s="1065"/>
      <c r="D222" s="1065"/>
      <c r="E222" s="1065"/>
      <c r="F222" s="1066"/>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64"/>
      <c r="B223" s="1065"/>
      <c r="C223" s="1065"/>
      <c r="D223" s="1065"/>
      <c r="E223" s="1065"/>
      <c r="F223" s="1066"/>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64"/>
      <c r="B224" s="1065"/>
      <c r="C224" s="1065"/>
      <c r="D224" s="1065"/>
      <c r="E224" s="1065"/>
      <c r="F224" s="1066"/>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64"/>
      <c r="B225" s="1065"/>
      <c r="C225" s="1065"/>
      <c r="D225" s="1065"/>
      <c r="E225" s="1065"/>
      <c r="F225" s="1066"/>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64"/>
      <c r="B226" s="1065"/>
      <c r="C226" s="1065"/>
      <c r="D226" s="1065"/>
      <c r="E226" s="1065"/>
      <c r="F226" s="1066"/>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64"/>
      <c r="B227" s="1065"/>
      <c r="C227" s="1065"/>
      <c r="D227" s="1065"/>
      <c r="E227" s="1065"/>
      <c r="F227" s="1066"/>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6"/>
    </row>
    <row r="228" spans="1:50" ht="25.5" customHeight="1">
      <c r="A228" s="1064"/>
      <c r="B228" s="1065"/>
      <c r="C228" s="1065"/>
      <c r="D228" s="1065"/>
      <c r="E228" s="1065"/>
      <c r="F228" s="1066"/>
      <c r="G228" s="848"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1"/>
      <c r="AC228" s="848"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c r="A229" s="1064"/>
      <c r="B229" s="1065"/>
      <c r="C229" s="1065"/>
      <c r="D229" s="1065"/>
      <c r="E229" s="1065"/>
      <c r="F229" s="1066"/>
      <c r="G229" s="701"/>
      <c r="H229" s="702"/>
      <c r="I229" s="702"/>
      <c r="J229" s="702"/>
      <c r="K229" s="703"/>
      <c r="L229" s="695"/>
      <c r="M229" s="696"/>
      <c r="N229" s="696"/>
      <c r="O229" s="696"/>
      <c r="P229" s="696"/>
      <c r="Q229" s="696"/>
      <c r="R229" s="696"/>
      <c r="S229" s="696"/>
      <c r="T229" s="696"/>
      <c r="U229" s="696"/>
      <c r="V229" s="696"/>
      <c r="W229" s="696"/>
      <c r="X229" s="697"/>
      <c r="Y229" s="420"/>
      <c r="Z229" s="421"/>
      <c r="AA229" s="421"/>
      <c r="AB229" s="838"/>
      <c r="AC229" s="701"/>
      <c r="AD229" s="702"/>
      <c r="AE229" s="702"/>
      <c r="AF229" s="702"/>
      <c r="AG229" s="703"/>
      <c r="AH229" s="695"/>
      <c r="AI229" s="696"/>
      <c r="AJ229" s="696"/>
      <c r="AK229" s="696"/>
      <c r="AL229" s="696"/>
      <c r="AM229" s="696"/>
      <c r="AN229" s="696"/>
      <c r="AO229" s="696"/>
      <c r="AP229" s="696"/>
      <c r="AQ229" s="696"/>
      <c r="AR229" s="696"/>
      <c r="AS229" s="696"/>
      <c r="AT229" s="697"/>
      <c r="AU229" s="420"/>
      <c r="AV229" s="421"/>
      <c r="AW229" s="421"/>
      <c r="AX229" s="422"/>
    </row>
    <row r="230" spans="1:50" ht="24.75" customHeight="1">
      <c r="A230" s="1064"/>
      <c r="B230" s="1065"/>
      <c r="C230" s="1065"/>
      <c r="D230" s="1065"/>
      <c r="E230" s="1065"/>
      <c r="F230" s="1066"/>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64"/>
      <c r="B231" s="1065"/>
      <c r="C231" s="1065"/>
      <c r="D231" s="1065"/>
      <c r="E231" s="1065"/>
      <c r="F231" s="1066"/>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64"/>
      <c r="B232" s="1065"/>
      <c r="C232" s="1065"/>
      <c r="D232" s="1065"/>
      <c r="E232" s="1065"/>
      <c r="F232" s="1066"/>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64"/>
      <c r="B233" s="1065"/>
      <c r="C233" s="1065"/>
      <c r="D233" s="1065"/>
      <c r="E233" s="1065"/>
      <c r="F233" s="1066"/>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64"/>
      <c r="B234" s="1065"/>
      <c r="C234" s="1065"/>
      <c r="D234" s="1065"/>
      <c r="E234" s="1065"/>
      <c r="F234" s="1066"/>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64"/>
      <c r="B235" s="1065"/>
      <c r="C235" s="1065"/>
      <c r="D235" s="1065"/>
      <c r="E235" s="1065"/>
      <c r="F235" s="1066"/>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64"/>
      <c r="B236" s="1065"/>
      <c r="C236" s="1065"/>
      <c r="D236" s="1065"/>
      <c r="E236" s="1065"/>
      <c r="F236" s="1066"/>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64"/>
      <c r="B237" s="1065"/>
      <c r="C237" s="1065"/>
      <c r="D237" s="1065"/>
      <c r="E237" s="1065"/>
      <c r="F237" s="1066"/>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64"/>
      <c r="B238" s="1065"/>
      <c r="C238" s="1065"/>
      <c r="D238" s="1065"/>
      <c r="E238" s="1065"/>
      <c r="F238" s="1066"/>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64"/>
      <c r="B239" s="1065"/>
      <c r="C239" s="1065"/>
      <c r="D239" s="1065"/>
      <c r="E239" s="1065"/>
      <c r="F239" s="1066"/>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64"/>
      <c r="B240" s="1065"/>
      <c r="C240" s="1065"/>
      <c r="D240" s="1065"/>
      <c r="E240" s="1065"/>
      <c r="F240" s="1066"/>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6"/>
    </row>
    <row r="241" spans="1:50" ht="24.75" customHeight="1">
      <c r="A241" s="1064"/>
      <c r="B241" s="1065"/>
      <c r="C241" s="1065"/>
      <c r="D241" s="1065"/>
      <c r="E241" s="1065"/>
      <c r="F241" s="1066"/>
      <c r="G241" s="848"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1"/>
      <c r="AC241" s="848"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c r="A242" s="1064"/>
      <c r="B242" s="1065"/>
      <c r="C242" s="1065"/>
      <c r="D242" s="1065"/>
      <c r="E242" s="1065"/>
      <c r="F242" s="1066"/>
      <c r="G242" s="701"/>
      <c r="H242" s="702"/>
      <c r="I242" s="702"/>
      <c r="J242" s="702"/>
      <c r="K242" s="703"/>
      <c r="L242" s="695"/>
      <c r="M242" s="696"/>
      <c r="N242" s="696"/>
      <c r="O242" s="696"/>
      <c r="P242" s="696"/>
      <c r="Q242" s="696"/>
      <c r="R242" s="696"/>
      <c r="S242" s="696"/>
      <c r="T242" s="696"/>
      <c r="U242" s="696"/>
      <c r="V242" s="696"/>
      <c r="W242" s="696"/>
      <c r="X242" s="697"/>
      <c r="Y242" s="420"/>
      <c r="Z242" s="421"/>
      <c r="AA242" s="421"/>
      <c r="AB242" s="838"/>
      <c r="AC242" s="701"/>
      <c r="AD242" s="702"/>
      <c r="AE242" s="702"/>
      <c r="AF242" s="702"/>
      <c r="AG242" s="703"/>
      <c r="AH242" s="695"/>
      <c r="AI242" s="696"/>
      <c r="AJ242" s="696"/>
      <c r="AK242" s="696"/>
      <c r="AL242" s="696"/>
      <c r="AM242" s="696"/>
      <c r="AN242" s="696"/>
      <c r="AO242" s="696"/>
      <c r="AP242" s="696"/>
      <c r="AQ242" s="696"/>
      <c r="AR242" s="696"/>
      <c r="AS242" s="696"/>
      <c r="AT242" s="697"/>
      <c r="AU242" s="420"/>
      <c r="AV242" s="421"/>
      <c r="AW242" s="421"/>
      <c r="AX242" s="422"/>
    </row>
    <row r="243" spans="1:50" ht="24.75" customHeight="1">
      <c r="A243" s="1064"/>
      <c r="B243" s="1065"/>
      <c r="C243" s="1065"/>
      <c r="D243" s="1065"/>
      <c r="E243" s="1065"/>
      <c r="F243" s="1066"/>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64"/>
      <c r="B244" s="1065"/>
      <c r="C244" s="1065"/>
      <c r="D244" s="1065"/>
      <c r="E244" s="1065"/>
      <c r="F244" s="1066"/>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64"/>
      <c r="B245" s="1065"/>
      <c r="C245" s="1065"/>
      <c r="D245" s="1065"/>
      <c r="E245" s="1065"/>
      <c r="F245" s="1066"/>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64"/>
      <c r="B246" s="1065"/>
      <c r="C246" s="1065"/>
      <c r="D246" s="1065"/>
      <c r="E246" s="1065"/>
      <c r="F246" s="1066"/>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64"/>
      <c r="B247" s="1065"/>
      <c r="C247" s="1065"/>
      <c r="D247" s="1065"/>
      <c r="E247" s="1065"/>
      <c r="F247" s="1066"/>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64"/>
      <c r="B248" s="1065"/>
      <c r="C248" s="1065"/>
      <c r="D248" s="1065"/>
      <c r="E248" s="1065"/>
      <c r="F248" s="1066"/>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64"/>
      <c r="B249" s="1065"/>
      <c r="C249" s="1065"/>
      <c r="D249" s="1065"/>
      <c r="E249" s="1065"/>
      <c r="F249" s="1066"/>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64"/>
      <c r="B250" s="1065"/>
      <c r="C250" s="1065"/>
      <c r="D250" s="1065"/>
      <c r="E250" s="1065"/>
      <c r="F250" s="1066"/>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64"/>
      <c r="B251" s="1065"/>
      <c r="C251" s="1065"/>
      <c r="D251" s="1065"/>
      <c r="E251" s="1065"/>
      <c r="F251" s="1066"/>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64"/>
      <c r="B252" s="1065"/>
      <c r="C252" s="1065"/>
      <c r="D252" s="1065"/>
      <c r="E252" s="1065"/>
      <c r="F252" s="1066"/>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64"/>
      <c r="B253" s="1065"/>
      <c r="C253" s="1065"/>
      <c r="D253" s="1065"/>
      <c r="E253" s="1065"/>
      <c r="F253" s="1066"/>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6"/>
    </row>
    <row r="254" spans="1:50" ht="24.75" customHeight="1">
      <c r="A254" s="1064"/>
      <c r="B254" s="1065"/>
      <c r="C254" s="1065"/>
      <c r="D254" s="1065"/>
      <c r="E254" s="1065"/>
      <c r="F254" s="1066"/>
      <c r="G254" s="848"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1"/>
      <c r="AC254" s="848"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c r="A255" s="1064"/>
      <c r="B255" s="1065"/>
      <c r="C255" s="1065"/>
      <c r="D255" s="1065"/>
      <c r="E255" s="1065"/>
      <c r="F255" s="1066"/>
      <c r="G255" s="701"/>
      <c r="H255" s="702"/>
      <c r="I255" s="702"/>
      <c r="J255" s="702"/>
      <c r="K255" s="703"/>
      <c r="L255" s="695"/>
      <c r="M255" s="696"/>
      <c r="N255" s="696"/>
      <c r="O255" s="696"/>
      <c r="P255" s="696"/>
      <c r="Q255" s="696"/>
      <c r="R255" s="696"/>
      <c r="S255" s="696"/>
      <c r="T255" s="696"/>
      <c r="U255" s="696"/>
      <c r="V255" s="696"/>
      <c r="W255" s="696"/>
      <c r="X255" s="697"/>
      <c r="Y255" s="420"/>
      <c r="Z255" s="421"/>
      <c r="AA255" s="421"/>
      <c r="AB255" s="838"/>
      <c r="AC255" s="701"/>
      <c r="AD255" s="702"/>
      <c r="AE255" s="702"/>
      <c r="AF255" s="702"/>
      <c r="AG255" s="703"/>
      <c r="AH255" s="695"/>
      <c r="AI255" s="696"/>
      <c r="AJ255" s="696"/>
      <c r="AK255" s="696"/>
      <c r="AL255" s="696"/>
      <c r="AM255" s="696"/>
      <c r="AN255" s="696"/>
      <c r="AO255" s="696"/>
      <c r="AP255" s="696"/>
      <c r="AQ255" s="696"/>
      <c r="AR255" s="696"/>
      <c r="AS255" s="696"/>
      <c r="AT255" s="697"/>
      <c r="AU255" s="420"/>
      <c r="AV255" s="421"/>
      <c r="AW255" s="421"/>
      <c r="AX255" s="422"/>
    </row>
    <row r="256" spans="1:50" ht="24.75" customHeight="1">
      <c r="A256" s="1064"/>
      <c r="B256" s="1065"/>
      <c r="C256" s="1065"/>
      <c r="D256" s="1065"/>
      <c r="E256" s="1065"/>
      <c r="F256" s="1066"/>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64"/>
      <c r="B257" s="1065"/>
      <c r="C257" s="1065"/>
      <c r="D257" s="1065"/>
      <c r="E257" s="1065"/>
      <c r="F257" s="1066"/>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64"/>
      <c r="B258" s="1065"/>
      <c r="C258" s="1065"/>
      <c r="D258" s="1065"/>
      <c r="E258" s="1065"/>
      <c r="F258" s="1066"/>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64"/>
      <c r="B259" s="1065"/>
      <c r="C259" s="1065"/>
      <c r="D259" s="1065"/>
      <c r="E259" s="1065"/>
      <c r="F259" s="1066"/>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64"/>
      <c r="B260" s="1065"/>
      <c r="C260" s="1065"/>
      <c r="D260" s="1065"/>
      <c r="E260" s="1065"/>
      <c r="F260" s="1066"/>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64"/>
      <c r="B261" s="1065"/>
      <c r="C261" s="1065"/>
      <c r="D261" s="1065"/>
      <c r="E261" s="1065"/>
      <c r="F261" s="1066"/>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64"/>
      <c r="B262" s="1065"/>
      <c r="C262" s="1065"/>
      <c r="D262" s="1065"/>
      <c r="E262" s="1065"/>
      <c r="F262" s="1066"/>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64"/>
      <c r="B263" s="1065"/>
      <c r="C263" s="1065"/>
      <c r="D263" s="1065"/>
      <c r="E263" s="1065"/>
      <c r="F263" s="1066"/>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64"/>
      <c r="B264" s="1065"/>
      <c r="C264" s="1065"/>
      <c r="D264" s="1065"/>
      <c r="E264" s="1065"/>
      <c r="F264" s="1066"/>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75">
        <v>1</v>
      </c>
      <c r="B4" s="107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75">
        <v>2</v>
      </c>
      <c r="B5" s="107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75">
        <v>3</v>
      </c>
      <c r="B6" s="107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75">
        <v>4</v>
      </c>
      <c r="B7" s="107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75">
        <v>5</v>
      </c>
      <c r="B8" s="107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75">
        <v>6</v>
      </c>
      <c r="B9" s="107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75">
        <v>7</v>
      </c>
      <c r="B10" s="107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75">
        <v>8</v>
      </c>
      <c r="B11" s="107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75">
        <v>9</v>
      </c>
      <c r="B12" s="107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75">
        <v>10</v>
      </c>
      <c r="B13" s="107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75">
        <v>11</v>
      </c>
      <c r="B14" s="107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75">
        <v>12</v>
      </c>
      <c r="B15" s="107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75">
        <v>13</v>
      </c>
      <c r="B16" s="107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75">
        <v>14</v>
      </c>
      <c r="B17" s="107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75">
        <v>15</v>
      </c>
      <c r="B18" s="107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75">
        <v>16</v>
      </c>
      <c r="B19" s="107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75">
        <v>17</v>
      </c>
      <c r="B20" s="107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75">
        <v>18</v>
      </c>
      <c r="B21" s="107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75">
        <v>19</v>
      </c>
      <c r="B22" s="107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75">
        <v>20</v>
      </c>
      <c r="B23" s="107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75">
        <v>21</v>
      </c>
      <c r="B24" s="107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75">
        <v>22</v>
      </c>
      <c r="B25" s="107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75">
        <v>23</v>
      </c>
      <c r="B26" s="107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75">
        <v>24</v>
      </c>
      <c r="B27" s="107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75">
        <v>25</v>
      </c>
      <c r="B28" s="107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75">
        <v>26</v>
      </c>
      <c r="B29" s="107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75">
        <v>27</v>
      </c>
      <c r="B30" s="107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75">
        <v>28</v>
      </c>
      <c r="B31" s="107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75">
        <v>29</v>
      </c>
      <c r="B32" s="107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75">
        <v>30</v>
      </c>
      <c r="B33" s="107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75">
        <v>1</v>
      </c>
      <c r="B37" s="107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75">
        <v>2</v>
      </c>
      <c r="B38" s="107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75">
        <v>3</v>
      </c>
      <c r="B39" s="107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75">
        <v>4</v>
      </c>
      <c r="B40" s="107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75">
        <v>5</v>
      </c>
      <c r="B41" s="107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75">
        <v>6</v>
      </c>
      <c r="B42" s="107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75">
        <v>7</v>
      </c>
      <c r="B43" s="107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75">
        <v>8</v>
      </c>
      <c r="B44" s="107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75">
        <v>9</v>
      </c>
      <c r="B45" s="107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75">
        <v>10</v>
      </c>
      <c r="B46" s="107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75">
        <v>11</v>
      </c>
      <c r="B47" s="107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75">
        <v>12</v>
      </c>
      <c r="B48" s="107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75">
        <v>13</v>
      </c>
      <c r="B49" s="107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75">
        <v>14</v>
      </c>
      <c r="B50" s="107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75">
        <v>15</v>
      </c>
      <c r="B51" s="107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75">
        <v>16</v>
      </c>
      <c r="B52" s="107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75">
        <v>17</v>
      </c>
      <c r="B53" s="107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75">
        <v>18</v>
      </c>
      <c r="B54" s="107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75">
        <v>19</v>
      </c>
      <c r="B55" s="107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75">
        <v>20</v>
      </c>
      <c r="B56" s="107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75">
        <v>21</v>
      </c>
      <c r="B57" s="107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75">
        <v>22</v>
      </c>
      <c r="B58" s="107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75">
        <v>23</v>
      </c>
      <c r="B59" s="107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75">
        <v>24</v>
      </c>
      <c r="B60" s="107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75">
        <v>25</v>
      </c>
      <c r="B61" s="107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75">
        <v>26</v>
      </c>
      <c r="B62" s="107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75">
        <v>27</v>
      </c>
      <c r="B63" s="107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75">
        <v>28</v>
      </c>
      <c r="B64" s="107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75">
        <v>29</v>
      </c>
      <c r="B65" s="107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75">
        <v>30</v>
      </c>
      <c r="B66" s="107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75">
        <v>1</v>
      </c>
      <c r="B70" s="107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75">
        <v>2</v>
      </c>
      <c r="B71" s="107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75">
        <v>3</v>
      </c>
      <c r="B72" s="107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75">
        <v>4</v>
      </c>
      <c r="B73" s="107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75">
        <v>5</v>
      </c>
      <c r="B74" s="107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75">
        <v>6</v>
      </c>
      <c r="B75" s="107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75">
        <v>7</v>
      </c>
      <c r="B76" s="107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75">
        <v>8</v>
      </c>
      <c r="B77" s="107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75">
        <v>9</v>
      </c>
      <c r="B78" s="107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75">
        <v>10</v>
      </c>
      <c r="B79" s="107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75">
        <v>11</v>
      </c>
      <c r="B80" s="107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75">
        <v>12</v>
      </c>
      <c r="B81" s="107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75">
        <v>13</v>
      </c>
      <c r="B82" s="107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75">
        <v>14</v>
      </c>
      <c r="B83" s="107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75">
        <v>15</v>
      </c>
      <c r="B84" s="107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75">
        <v>16</v>
      </c>
      <c r="B85" s="107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75">
        <v>17</v>
      </c>
      <c r="B86" s="107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75">
        <v>18</v>
      </c>
      <c r="B87" s="107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75">
        <v>19</v>
      </c>
      <c r="B88" s="107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75">
        <v>20</v>
      </c>
      <c r="B89" s="107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75">
        <v>21</v>
      </c>
      <c r="B90" s="107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75">
        <v>22</v>
      </c>
      <c r="B91" s="107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75">
        <v>23</v>
      </c>
      <c r="B92" s="107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75">
        <v>24</v>
      </c>
      <c r="B93" s="107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75">
        <v>25</v>
      </c>
      <c r="B94" s="107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75">
        <v>26</v>
      </c>
      <c r="B95" s="107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75">
        <v>27</v>
      </c>
      <c r="B96" s="107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75">
        <v>28</v>
      </c>
      <c r="B97" s="107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75">
        <v>29</v>
      </c>
      <c r="B98" s="107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75">
        <v>30</v>
      </c>
      <c r="B99" s="107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75">
        <v>1</v>
      </c>
      <c r="B103" s="107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75">
        <v>2</v>
      </c>
      <c r="B104" s="107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75">
        <v>3</v>
      </c>
      <c r="B105" s="107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75">
        <v>4</v>
      </c>
      <c r="B106" s="107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75">
        <v>5</v>
      </c>
      <c r="B107" s="107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75">
        <v>6</v>
      </c>
      <c r="B108" s="107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75">
        <v>7</v>
      </c>
      <c r="B109" s="107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75">
        <v>8</v>
      </c>
      <c r="B110" s="107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75">
        <v>9</v>
      </c>
      <c r="B111" s="107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75">
        <v>10</v>
      </c>
      <c r="B112" s="107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75">
        <v>11</v>
      </c>
      <c r="B113" s="107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75">
        <v>12</v>
      </c>
      <c r="B114" s="107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75">
        <v>13</v>
      </c>
      <c r="B115" s="107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75">
        <v>14</v>
      </c>
      <c r="B116" s="107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75">
        <v>15</v>
      </c>
      <c r="B117" s="107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75">
        <v>16</v>
      </c>
      <c r="B118" s="107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75">
        <v>17</v>
      </c>
      <c r="B119" s="107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75">
        <v>18</v>
      </c>
      <c r="B120" s="107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75">
        <v>19</v>
      </c>
      <c r="B121" s="107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75">
        <v>20</v>
      </c>
      <c r="B122" s="107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75">
        <v>21</v>
      </c>
      <c r="B123" s="107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75">
        <v>22</v>
      </c>
      <c r="B124" s="107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75">
        <v>23</v>
      </c>
      <c r="B125" s="107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75">
        <v>24</v>
      </c>
      <c r="B126" s="107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75">
        <v>25</v>
      </c>
      <c r="B127" s="107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75">
        <v>26</v>
      </c>
      <c r="B128" s="107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75">
        <v>27</v>
      </c>
      <c r="B129" s="107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75">
        <v>28</v>
      </c>
      <c r="B130" s="107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75">
        <v>29</v>
      </c>
      <c r="B131" s="107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75">
        <v>30</v>
      </c>
      <c r="B132" s="107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75">
        <v>1</v>
      </c>
      <c r="B136" s="107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75">
        <v>2</v>
      </c>
      <c r="B137" s="107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75">
        <v>3</v>
      </c>
      <c r="B138" s="107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75">
        <v>4</v>
      </c>
      <c r="B139" s="107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75">
        <v>5</v>
      </c>
      <c r="B140" s="107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75">
        <v>6</v>
      </c>
      <c r="B141" s="107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75">
        <v>7</v>
      </c>
      <c r="B142" s="107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75">
        <v>8</v>
      </c>
      <c r="B143" s="107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75">
        <v>9</v>
      </c>
      <c r="B144" s="107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75">
        <v>10</v>
      </c>
      <c r="B145" s="107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75">
        <v>11</v>
      </c>
      <c r="B146" s="107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75">
        <v>12</v>
      </c>
      <c r="B147" s="107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75">
        <v>13</v>
      </c>
      <c r="B148" s="107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75">
        <v>14</v>
      </c>
      <c r="B149" s="107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75">
        <v>15</v>
      </c>
      <c r="B150" s="107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75">
        <v>16</v>
      </c>
      <c r="B151" s="107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75">
        <v>17</v>
      </c>
      <c r="B152" s="107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75">
        <v>18</v>
      </c>
      <c r="B153" s="107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75">
        <v>19</v>
      </c>
      <c r="B154" s="107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75">
        <v>20</v>
      </c>
      <c r="B155" s="107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75">
        <v>21</v>
      </c>
      <c r="B156" s="107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75">
        <v>22</v>
      </c>
      <c r="B157" s="107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75">
        <v>23</v>
      </c>
      <c r="B158" s="107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75">
        <v>24</v>
      </c>
      <c r="B159" s="107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75">
        <v>25</v>
      </c>
      <c r="B160" s="107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75">
        <v>26</v>
      </c>
      <c r="B161" s="107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75">
        <v>27</v>
      </c>
      <c r="B162" s="107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75">
        <v>28</v>
      </c>
      <c r="B163" s="107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75">
        <v>29</v>
      </c>
      <c r="B164" s="107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75">
        <v>30</v>
      </c>
      <c r="B165" s="107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75">
        <v>1</v>
      </c>
      <c r="B169" s="107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75">
        <v>2</v>
      </c>
      <c r="B170" s="107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75">
        <v>3</v>
      </c>
      <c r="B171" s="107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75">
        <v>4</v>
      </c>
      <c r="B172" s="107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75">
        <v>5</v>
      </c>
      <c r="B173" s="107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75">
        <v>6</v>
      </c>
      <c r="B174" s="107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75">
        <v>7</v>
      </c>
      <c r="B175" s="107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75">
        <v>8</v>
      </c>
      <c r="B176" s="107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75">
        <v>9</v>
      </c>
      <c r="B177" s="107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75">
        <v>10</v>
      </c>
      <c r="B178" s="107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75">
        <v>11</v>
      </c>
      <c r="B179" s="107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75">
        <v>12</v>
      </c>
      <c r="B180" s="107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75">
        <v>13</v>
      </c>
      <c r="B181" s="107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75">
        <v>14</v>
      </c>
      <c r="B182" s="107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75">
        <v>15</v>
      </c>
      <c r="B183" s="107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75">
        <v>16</v>
      </c>
      <c r="B184" s="107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75">
        <v>17</v>
      </c>
      <c r="B185" s="107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75">
        <v>18</v>
      </c>
      <c r="B186" s="107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75">
        <v>19</v>
      </c>
      <c r="B187" s="107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75">
        <v>20</v>
      </c>
      <c r="B188" s="107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75">
        <v>21</v>
      </c>
      <c r="B189" s="107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75">
        <v>22</v>
      </c>
      <c r="B190" s="107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75">
        <v>23</v>
      </c>
      <c r="B191" s="107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75">
        <v>24</v>
      </c>
      <c r="B192" s="107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75">
        <v>25</v>
      </c>
      <c r="B193" s="107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75">
        <v>26</v>
      </c>
      <c r="B194" s="107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75">
        <v>27</v>
      </c>
      <c r="B195" s="107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75">
        <v>28</v>
      </c>
      <c r="B196" s="107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75">
        <v>29</v>
      </c>
      <c r="B197" s="107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75">
        <v>30</v>
      </c>
      <c r="B198" s="107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75">
        <v>1</v>
      </c>
      <c r="B202" s="107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75">
        <v>2</v>
      </c>
      <c r="B203" s="107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75">
        <v>3</v>
      </c>
      <c r="B204" s="107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75">
        <v>4</v>
      </c>
      <c r="B205" s="107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75">
        <v>5</v>
      </c>
      <c r="B206" s="107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75">
        <v>6</v>
      </c>
      <c r="B207" s="107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75">
        <v>7</v>
      </c>
      <c r="B208" s="107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75">
        <v>8</v>
      </c>
      <c r="B209" s="107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75">
        <v>9</v>
      </c>
      <c r="B210" s="107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75">
        <v>10</v>
      </c>
      <c r="B211" s="107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75">
        <v>11</v>
      </c>
      <c r="B212" s="107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75">
        <v>12</v>
      </c>
      <c r="B213" s="107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75">
        <v>13</v>
      </c>
      <c r="B214" s="107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75">
        <v>14</v>
      </c>
      <c r="B215" s="107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75">
        <v>15</v>
      </c>
      <c r="B216" s="107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75">
        <v>16</v>
      </c>
      <c r="B217" s="107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75">
        <v>17</v>
      </c>
      <c r="B218" s="107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75">
        <v>18</v>
      </c>
      <c r="B219" s="107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75">
        <v>19</v>
      </c>
      <c r="B220" s="107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75">
        <v>20</v>
      </c>
      <c r="B221" s="107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75">
        <v>21</v>
      </c>
      <c r="B222" s="107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75">
        <v>22</v>
      </c>
      <c r="B223" s="107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75">
        <v>23</v>
      </c>
      <c r="B224" s="107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75">
        <v>24</v>
      </c>
      <c r="B225" s="107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75">
        <v>25</v>
      </c>
      <c r="B226" s="107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75">
        <v>26</v>
      </c>
      <c r="B227" s="107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75">
        <v>27</v>
      </c>
      <c r="B228" s="107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75">
        <v>28</v>
      </c>
      <c r="B229" s="107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75">
        <v>29</v>
      </c>
      <c r="B230" s="107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75">
        <v>30</v>
      </c>
      <c r="B231" s="107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75">
        <v>1</v>
      </c>
      <c r="B235" s="107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75">
        <v>2</v>
      </c>
      <c r="B236" s="107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75">
        <v>3</v>
      </c>
      <c r="B237" s="107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75">
        <v>4</v>
      </c>
      <c r="B238" s="107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75">
        <v>5</v>
      </c>
      <c r="B239" s="107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75">
        <v>6</v>
      </c>
      <c r="B240" s="107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75">
        <v>7</v>
      </c>
      <c r="B241" s="107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75">
        <v>8</v>
      </c>
      <c r="B242" s="107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75">
        <v>9</v>
      </c>
      <c r="B243" s="107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75">
        <v>10</v>
      </c>
      <c r="B244" s="107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75">
        <v>11</v>
      </c>
      <c r="B245" s="107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75">
        <v>12</v>
      </c>
      <c r="B246" s="107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75">
        <v>13</v>
      </c>
      <c r="B247" s="107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75">
        <v>14</v>
      </c>
      <c r="B248" s="107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75">
        <v>15</v>
      </c>
      <c r="B249" s="107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75">
        <v>16</v>
      </c>
      <c r="B250" s="107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75">
        <v>17</v>
      </c>
      <c r="B251" s="107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75">
        <v>18</v>
      </c>
      <c r="B252" s="107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75">
        <v>19</v>
      </c>
      <c r="B253" s="107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75">
        <v>20</v>
      </c>
      <c r="B254" s="107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75">
        <v>21</v>
      </c>
      <c r="B255" s="107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75">
        <v>22</v>
      </c>
      <c r="B256" s="107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75">
        <v>23</v>
      </c>
      <c r="B257" s="107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75">
        <v>24</v>
      </c>
      <c r="B258" s="107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75">
        <v>25</v>
      </c>
      <c r="B259" s="107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75">
        <v>26</v>
      </c>
      <c r="B260" s="107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75">
        <v>27</v>
      </c>
      <c r="B261" s="107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75">
        <v>28</v>
      </c>
      <c r="B262" s="107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75">
        <v>29</v>
      </c>
      <c r="B263" s="107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75">
        <v>30</v>
      </c>
      <c r="B264" s="107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75">
        <v>1</v>
      </c>
      <c r="B268" s="107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75">
        <v>2</v>
      </c>
      <c r="B269" s="107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75">
        <v>3</v>
      </c>
      <c r="B270" s="107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75">
        <v>4</v>
      </c>
      <c r="B271" s="107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75">
        <v>5</v>
      </c>
      <c r="B272" s="107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75">
        <v>6</v>
      </c>
      <c r="B273" s="107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75">
        <v>7</v>
      </c>
      <c r="B274" s="107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75">
        <v>8</v>
      </c>
      <c r="B275" s="107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75">
        <v>9</v>
      </c>
      <c r="B276" s="107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75">
        <v>10</v>
      </c>
      <c r="B277" s="107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75">
        <v>11</v>
      </c>
      <c r="B278" s="107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75">
        <v>12</v>
      </c>
      <c r="B279" s="107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75">
        <v>13</v>
      </c>
      <c r="B280" s="107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75">
        <v>14</v>
      </c>
      <c r="B281" s="107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75">
        <v>15</v>
      </c>
      <c r="B282" s="107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75">
        <v>16</v>
      </c>
      <c r="B283" s="107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75">
        <v>17</v>
      </c>
      <c r="B284" s="107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75">
        <v>18</v>
      </c>
      <c r="B285" s="107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75">
        <v>19</v>
      </c>
      <c r="B286" s="107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75">
        <v>20</v>
      </c>
      <c r="B287" s="107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75">
        <v>21</v>
      </c>
      <c r="B288" s="107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75">
        <v>22</v>
      </c>
      <c r="B289" s="107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75">
        <v>23</v>
      </c>
      <c r="B290" s="107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75">
        <v>24</v>
      </c>
      <c r="B291" s="107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75">
        <v>25</v>
      </c>
      <c r="B292" s="107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75">
        <v>26</v>
      </c>
      <c r="B293" s="107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75">
        <v>27</v>
      </c>
      <c r="B294" s="107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75">
        <v>28</v>
      </c>
      <c r="B295" s="107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75">
        <v>29</v>
      </c>
      <c r="B296" s="107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75">
        <v>30</v>
      </c>
      <c r="B297" s="107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75">
        <v>1</v>
      </c>
      <c r="B301" s="107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75">
        <v>2</v>
      </c>
      <c r="B302" s="107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75">
        <v>3</v>
      </c>
      <c r="B303" s="107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75">
        <v>4</v>
      </c>
      <c r="B304" s="107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75">
        <v>5</v>
      </c>
      <c r="B305" s="107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75">
        <v>6</v>
      </c>
      <c r="B306" s="107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75">
        <v>7</v>
      </c>
      <c r="B307" s="107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75">
        <v>8</v>
      </c>
      <c r="B308" s="107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75">
        <v>9</v>
      </c>
      <c r="B309" s="107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75">
        <v>10</v>
      </c>
      <c r="B310" s="107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75">
        <v>11</v>
      </c>
      <c r="B311" s="107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75">
        <v>12</v>
      </c>
      <c r="B312" s="107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75">
        <v>13</v>
      </c>
      <c r="B313" s="107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75">
        <v>14</v>
      </c>
      <c r="B314" s="107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75">
        <v>15</v>
      </c>
      <c r="B315" s="107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75">
        <v>16</v>
      </c>
      <c r="B316" s="107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75">
        <v>17</v>
      </c>
      <c r="B317" s="107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75">
        <v>18</v>
      </c>
      <c r="B318" s="107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75">
        <v>19</v>
      </c>
      <c r="B319" s="107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75">
        <v>20</v>
      </c>
      <c r="B320" s="107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75">
        <v>21</v>
      </c>
      <c r="B321" s="107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75">
        <v>22</v>
      </c>
      <c r="B322" s="107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75">
        <v>23</v>
      </c>
      <c r="B323" s="107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75">
        <v>24</v>
      </c>
      <c r="B324" s="107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75">
        <v>25</v>
      </c>
      <c r="B325" s="107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75">
        <v>26</v>
      </c>
      <c r="B326" s="107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75">
        <v>27</v>
      </c>
      <c r="B327" s="107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75">
        <v>28</v>
      </c>
      <c r="B328" s="107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75">
        <v>29</v>
      </c>
      <c r="B329" s="107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75">
        <v>30</v>
      </c>
      <c r="B330" s="107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75">
        <v>1</v>
      </c>
      <c r="B334" s="107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75">
        <v>2</v>
      </c>
      <c r="B335" s="107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75">
        <v>3</v>
      </c>
      <c r="B336" s="107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75">
        <v>4</v>
      </c>
      <c r="B337" s="107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75">
        <v>5</v>
      </c>
      <c r="B338" s="107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75">
        <v>6</v>
      </c>
      <c r="B339" s="107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75">
        <v>7</v>
      </c>
      <c r="B340" s="107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75">
        <v>8</v>
      </c>
      <c r="B341" s="107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75">
        <v>9</v>
      </c>
      <c r="B342" s="107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75">
        <v>10</v>
      </c>
      <c r="B343" s="107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75">
        <v>11</v>
      </c>
      <c r="B344" s="107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75">
        <v>12</v>
      </c>
      <c r="B345" s="107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75">
        <v>13</v>
      </c>
      <c r="B346" s="107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75">
        <v>14</v>
      </c>
      <c r="B347" s="107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75">
        <v>15</v>
      </c>
      <c r="B348" s="107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75">
        <v>16</v>
      </c>
      <c r="B349" s="107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75">
        <v>17</v>
      </c>
      <c r="B350" s="107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75">
        <v>18</v>
      </c>
      <c r="B351" s="107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75">
        <v>19</v>
      </c>
      <c r="B352" s="107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75">
        <v>20</v>
      </c>
      <c r="B353" s="107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75">
        <v>21</v>
      </c>
      <c r="B354" s="107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75">
        <v>22</v>
      </c>
      <c r="B355" s="107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75">
        <v>23</v>
      </c>
      <c r="B356" s="107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75">
        <v>24</v>
      </c>
      <c r="B357" s="107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75">
        <v>25</v>
      </c>
      <c r="B358" s="107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75">
        <v>26</v>
      </c>
      <c r="B359" s="107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75">
        <v>27</v>
      </c>
      <c r="B360" s="107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75">
        <v>28</v>
      </c>
      <c r="B361" s="107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75">
        <v>29</v>
      </c>
      <c r="B362" s="107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75">
        <v>30</v>
      </c>
      <c r="B363" s="107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75">
        <v>1</v>
      </c>
      <c r="B367" s="107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75">
        <v>2</v>
      </c>
      <c r="B368" s="107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75">
        <v>3</v>
      </c>
      <c r="B369" s="107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75">
        <v>4</v>
      </c>
      <c r="B370" s="107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75">
        <v>5</v>
      </c>
      <c r="B371" s="107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75">
        <v>6</v>
      </c>
      <c r="B372" s="107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75">
        <v>7</v>
      </c>
      <c r="B373" s="107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75">
        <v>8</v>
      </c>
      <c r="B374" s="107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75">
        <v>9</v>
      </c>
      <c r="B375" s="107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75">
        <v>10</v>
      </c>
      <c r="B376" s="107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75">
        <v>11</v>
      </c>
      <c r="B377" s="107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75">
        <v>12</v>
      </c>
      <c r="B378" s="107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75">
        <v>13</v>
      </c>
      <c r="B379" s="107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75">
        <v>14</v>
      </c>
      <c r="B380" s="107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75">
        <v>15</v>
      </c>
      <c r="B381" s="107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75">
        <v>16</v>
      </c>
      <c r="B382" s="107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75">
        <v>17</v>
      </c>
      <c r="B383" s="107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75">
        <v>18</v>
      </c>
      <c r="B384" s="107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75">
        <v>19</v>
      </c>
      <c r="B385" s="107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75">
        <v>20</v>
      </c>
      <c r="B386" s="107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75">
        <v>21</v>
      </c>
      <c r="B387" s="107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75">
        <v>22</v>
      </c>
      <c r="B388" s="107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75">
        <v>23</v>
      </c>
      <c r="B389" s="107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75">
        <v>24</v>
      </c>
      <c r="B390" s="107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75">
        <v>25</v>
      </c>
      <c r="B391" s="107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75">
        <v>26</v>
      </c>
      <c r="B392" s="107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75">
        <v>27</v>
      </c>
      <c r="B393" s="107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75">
        <v>28</v>
      </c>
      <c r="B394" s="107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75">
        <v>29</v>
      </c>
      <c r="B395" s="107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75">
        <v>30</v>
      </c>
      <c r="B396" s="107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75">
        <v>1</v>
      </c>
      <c r="B400" s="107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75">
        <v>2</v>
      </c>
      <c r="B401" s="107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75">
        <v>3</v>
      </c>
      <c r="B402" s="107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75">
        <v>4</v>
      </c>
      <c r="B403" s="107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75">
        <v>5</v>
      </c>
      <c r="B404" s="107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75">
        <v>6</v>
      </c>
      <c r="B405" s="107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75">
        <v>7</v>
      </c>
      <c r="B406" s="107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75">
        <v>8</v>
      </c>
      <c r="B407" s="107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75">
        <v>9</v>
      </c>
      <c r="B408" s="107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75">
        <v>10</v>
      </c>
      <c r="B409" s="107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75">
        <v>11</v>
      </c>
      <c r="B410" s="107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75">
        <v>12</v>
      </c>
      <c r="B411" s="107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75">
        <v>13</v>
      </c>
      <c r="B412" s="107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75">
        <v>14</v>
      </c>
      <c r="B413" s="107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75">
        <v>15</v>
      </c>
      <c r="B414" s="107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75">
        <v>16</v>
      </c>
      <c r="B415" s="107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75">
        <v>17</v>
      </c>
      <c r="B416" s="107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75">
        <v>18</v>
      </c>
      <c r="B417" s="107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75">
        <v>19</v>
      </c>
      <c r="B418" s="107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75">
        <v>20</v>
      </c>
      <c r="B419" s="107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75">
        <v>21</v>
      </c>
      <c r="B420" s="107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75">
        <v>22</v>
      </c>
      <c r="B421" s="107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75">
        <v>23</v>
      </c>
      <c r="B422" s="107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75">
        <v>24</v>
      </c>
      <c r="B423" s="107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75">
        <v>25</v>
      </c>
      <c r="B424" s="107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75">
        <v>26</v>
      </c>
      <c r="B425" s="107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75">
        <v>27</v>
      </c>
      <c r="B426" s="107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75">
        <v>28</v>
      </c>
      <c r="B427" s="107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75">
        <v>29</v>
      </c>
      <c r="B428" s="107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75">
        <v>30</v>
      </c>
      <c r="B429" s="107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75">
        <v>1</v>
      </c>
      <c r="B433" s="107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75">
        <v>2</v>
      </c>
      <c r="B434" s="107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75">
        <v>3</v>
      </c>
      <c r="B435" s="107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75">
        <v>4</v>
      </c>
      <c r="B436" s="107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75">
        <v>5</v>
      </c>
      <c r="B437" s="107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75">
        <v>6</v>
      </c>
      <c r="B438" s="107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75">
        <v>7</v>
      </c>
      <c r="B439" s="107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75">
        <v>8</v>
      </c>
      <c r="B440" s="107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75">
        <v>9</v>
      </c>
      <c r="B441" s="107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75">
        <v>10</v>
      </c>
      <c r="B442" s="107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75">
        <v>11</v>
      </c>
      <c r="B443" s="107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75">
        <v>12</v>
      </c>
      <c r="B444" s="107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75">
        <v>13</v>
      </c>
      <c r="B445" s="107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75">
        <v>14</v>
      </c>
      <c r="B446" s="107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75">
        <v>15</v>
      </c>
      <c r="B447" s="107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75">
        <v>16</v>
      </c>
      <c r="B448" s="107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75">
        <v>17</v>
      </c>
      <c r="B449" s="107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75">
        <v>18</v>
      </c>
      <c r="B450" s="107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75">
        <v>19</v>
      </c>
      <c r="B451" s="107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75">
        <v>20</v>
      </c>
      <c r="B452" s="107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75">
        <v>21</v>
      </c>
      <c r="B453" s="107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75">
        <v>22</v>
      </c>
      <c r="B454" s="107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75">
        <v>23</v>
      </c>
      <c r="B455" s="107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75">
        <v>24</v>
      </c>
      <c r="B456" s="107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75">
        <v>25</v>
      </c>
      <c r="B457" s="107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75">
        <v>26</v>
      </c>
      <c r="B458" s="107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75">
        <v>27</v>
      </c>
      <c r="B459" s="107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75">
        <v>28</v>
      </c>
      <c r="B460" s="107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75">
        <v>29</v>
      </c>
      <c r="B461" s="107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75">
        <v>30</v>
      </c>
      <c r="B462" s="107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75">
        <v>1</v>
      </c>
      <c r="B466" s="107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75">
        <v>2</v>
      </c>
      <c r="B467" s="107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75">
        <v>3</v>
      </c>
      <c r="B468" s="107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75">
        <v>4</v>
      </c>
      <c r="B469" s="107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75">
        <v>5</v>
      </c>
      <c r="B470" s="107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75">
        <v>6</v>
      </c>
      <c r="B471" s="107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75">
        <v>7</v>
      </c>
      <c r="B472" s="107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75">
        <v>8</v>
      </c>
      <c r="B473" s="107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75">
        <v>9</v>
      </c>
      <c r="B474" s="107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75">
        <v>10</v>
      </c>
      <c r="B475" s="107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75">
        <v>11</v>
      </c>
      <c r="B476" s="107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75">
        <v>12</v>
      </c>
      <c r="B477" s="107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75">
        <v>13</v>
      </c>
      <c r="B478" s="107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75">
        <v>14</v>
      </c>
      <c r="B479" s="107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75">
        <v>15</v>
      </c>
      <c r="B480" s="107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75">
        <v>16</v>
      </c>
      <c r="B481" s="107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75">
        <v>17</v>
      </c>
      <c r="B482" s="107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75">
        <v>18</v>
      </c>
      <c r="B483" s="107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75">
        <v>19</v>
      </c>
      <c r="B484" s="107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75">
        <v>20</v>
      </c>
      <c r="B485" s="107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75">
        <v>21</v>
      </c>
      <c r="B486" s="107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75">
        <v>22</v>
      </c>
      <c r="B487" s="107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75">
        <v>23</v>
      </c>
      <c r="B488" s="107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75">
        <v>24</v>
      </c>
      <c r="B489" s="107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75">
        <v>25</v>
      </c>
      <c r="B490" s="107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75">
        <v>26</v>
      </c>
      <c r="B491" s="107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75">
        <v>27</v>
      </c>
      <c r="B492" s="107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75">
        <v>28</v>
      </c>
      <c r="B493" s="107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75">
        <v>29</v>
      </c>
      <c r="B494" s="107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75">
        <v>30</v>
      </c>
      <c r="B495" s="107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75">
        <v>1</v>
      </c>
      <c r="B499" s="107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75">
        <v>2</v>
      </c>
      <c r="B500" s="107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75">
        <v>3</v>
      </c>
      <c r="B501" s="107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75">
        <v>4</v>
      </c>
      <c r="B502" s="107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75">
        <v>5</v>
      </c>
      <c r="B503" s="107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75">
        <v>6</v>
      </c>
      <c r="B504" s="107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75">
        <v>7</v>
      </c>
      <c r="B505" s="107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75">
        <v>8</v>
      </c>
      <c r="B506" s="107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75">
        <v>9</v>
      </c>
      <c r="B507" s="107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75">
        <v>10</v>
      </c>
      <c r="B508" s="107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75">
        <v>11</v>
      </c>
      <c r="B509" s="107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75">
        <v>12</v>
      </c>
      <c r="B510" s="107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75">
        <v>13</v>
      </c>
      <c r="B511" s="107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75">
        <v>14</v>
      </c>
      <c r="B512" s="107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75">
        <v>15</v>
      </c>
      <c r="B513" s="107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75">
        <v>16</v>
      </c>
      <c r="B514" s="107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75">
        <v>17</v>
      </c>
      <c r="B515" s="107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75">
        <v>18</v>
      </c>
      <c r="B516" s="107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75">
        <v>19</v>
      </c>
      <c r="B517" s="107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75">
        <v>20</v>
      </c>
      <c r="B518" s="107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75">
        <v>21</v>
      </c>
      <c r="B519" s="107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75">
        <v>22</v>
      </c>
      <c r="B520" s="107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75">
        <v>23</v>
      </c>
      <c r="B521" s="107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75">
        <v>24</v>
      </c>
      <c r="B522" s="107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75">
        <v>25</v>
      </c>
      <c r="B523" s="107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75">
        <v>26</v>
      </c>
      <c r="B524" s="107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75">
        <v>27</v>
      </c>
      <c r="B525" s="107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75">
        <v>28</v>
      </c>
      <c r="B526" s="107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75">
        <v>29</v>
      </c>
      <c r="B527" s="107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75">
        <v>30</v>
      </c>
      <c r="B528" s="107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75">
        <v>1</v>
      </c>
      <c r="B532" s="107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75">
        <v>2</v>
      </c>
      <c r="B533" s="107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75">
        <v>3</v>
      </c>
      <c r="B534" s="107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75">
        <v>4</v>
      </c>
      <c r="B535" s="107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75">
        <v>5</v>
      </c>
      <c r="B536" s="107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75">
        <v>6</v>
      </c>
      <c r="B537" s="107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75">
        <v>7</v>
      </c>
      <c r="B538" s="107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75">
        <v>8</v>
      </c>
      <c r="B539" s="107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75">
        <v>9</v>
      </c>
      <c r="B540" s="107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75">
        <v>10</v>
      </c>
      <c r="B541" s="107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75">
        <v>11</v>
      </c>
      <c r="B542" s="107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75">
        <v>12</v>
      </c>
      <c r="B543" s="107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75">
        <v>13</v>
      </c>
      <c r="B544" s="107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75">
        <v>14</v>
      </c>
      <c r="B545" s="107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75">
        <v>15</v>
      </c>
      <c r="B546" s="107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75">
        <v>16</v>
      </c>
      <c r="B547" s="107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75">
        <v>17</v>
      </c>
      <c r="B548" s="107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75">
        <v>18</v>
      </c>
      <c r="B549" s="107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75">
        <v>19</v>
      </c>
      <c r="B550" s="107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75">
        <v>20</v>
      </c>
      <c r="B551" s="107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75">
        <v>21</v>
      </c>
      <c r="B552" s="107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75">
        <v>22</v>
      </c>
      <c r="B553" s="107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75">
        <v>23</v>
      </c>
      <c r="B554" s="107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75">
        <v>24</v>
      </c>
      <c r="B555" s="107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75">
        <v>25</v>
      </c>
      <c r="B556" s="107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75">
        <v>26</v>
      </c>
      <c r="B557" s="107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75">
        <v>27</v>
      </c>
      <c r="B558" s="107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75">
        <v>28</v>
      </c>
      <c r="B559" s="107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75">
        <v>29</v>
      </c>
      <c r="B560" s="107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75">
        <v>30</v>
      </c>
      <c r="B561" s="107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75">
        <v>1</v>
      </c>
      <c r="B565" s="107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75">
        <v>2</v>
      </c>
      <c r="B566" s="107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75">
        <v>3</v>
      </c>
      <c r="B567" s="107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75">
        <v>4</v>
      </c>
      <c r="B568" s="107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75">
        <v>5</v>
      </c>
      <c r="B569" s="107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75">
        <v>6</v>
      </c>
      <c r="B570" s="107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75">
        <v>7</v>
      </c>
      <c r="B571" s="107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75">
        <v>8</v>
      </c>
      <c r="B572" s="107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75">
        <v>9</v>
      </c>
      <c r="B573" s="107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75">
        <v>10</v>
      </c>
      <c r="B574" s="107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75">
        <v>11</v>
      </c>
      <c r="B575" s="107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75">
        <v>12</v>
      </c>
      <c r="B576" s="107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75">
        <v>13</v>
      </c>
      <c r="B577" s="107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75">
        <v>14</v>
      </c>
      <c r="B578" s="107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75">
        <v>15</v>
      </c>
      <c r="B579" s="107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75">
        <v>16</v>
      </c>
      <c r="B580" s="107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75">
        <v>17</v>
      </c>
      <c r="B581" s="107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75">
        <v>18</v>
      </c>
      <c r="B582" s="107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75">
        <v>19</v>
      </c>
      <c r="B583" s="107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75">
        <v>20</v>
      </c>
      <c r="B584" s="107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75">
        <v>21</v>
      </c>
      <c r="B585" s="107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75">
        <v>22</v>
      </c>
      <c r="B586" s="107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75">
        <v>23</v>
      </c>
      <c r="B587" s="107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75">
        <v>24</v>
      </c>
      <c r="B588" s="107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75">
        <v>25</v>
      </c>
      <c r="B589" s="107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75">
        <v>26</v>
      </c>
      <c r="B590" s="107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75">
        <v>27</v>
      </c>
      <c r="B591" s="107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75">
        <v>28</v>
      </c>
      <c r="B592" s="107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75">
        <v>29</v>
      </c>
      <c r="B593" s="107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75">
        <v>30</v>
      </c>
      <c r="B594" s="107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75">
        <v>1</v>
      </c>
      <c r="B598" s="107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75">
        <v>2</v>
      </c>
      <c r="B599" s="107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75">
        <v>3</v>
      </c>
      <c r="B600" s="107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75">
        <v>4</v>
      </c>
      <c r="B601" s="107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75">
        <v>5</v>
      </c>
      <c r="B602" s="107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75">
        <v>6</v>
      </c>
      <c r="B603" s="107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75">
        <v>7</v>
      </c>
      <c r="B604" s="107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75">
        <v>8</v>
      </c>
      <c r="B605" s="107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75">
        <v>9</v>
      </c>
      <c r="B606" s="107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75">
        <v>10</v>
      </c>
      <c r="B607" s="107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75">
        <v>11</v>
      </c>
      <c r="B608" s="107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75">
        <v>12</v>
      </c>
      <c r="B609" s="107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75">
        <v>13</v>
      </c>
      <c r="B610" s="107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75">
        <v>14</v>
      </c>
      <c r="B611" s="107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75">
        <v>15</v>
      </c>
      <c r="B612" s="107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75">
        <v>16</v>
      </c>
      <c r="B613" s="107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75">
        <v>17</v>
      </c>
      <c r="B614" s="107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75">
        <v>18</v>
      </c>
      <c r="B615" s="107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75">
        <v>19</v>
      </c>
      <c r="B616" s="107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75">
        <v>20</v>
      </c>
      <c r="B617" s="107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75">
        <v>21</v>
      </c>
      <c r="B618" s="107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75">
        <v>22</v>
      </c>
      <c r="B619" s="107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75">
        <v>23</v>
      </c>
      <c r="B620" s="107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75">
        <v>24</v>
      </c>
      <c r="B621" s="107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75">
        <v>25</v>
      </c>
      <c r="B622" s="107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75">
        <v>26</v>
      </c>
      <c r="B623" s="107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75">
        <v>27</v>
      </c>
      <c r="B624" s="107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75">
        <v>28</v>
      </c>
      <c r="B625" s="107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75">
        <v>29</v>
      </c>
      <c r="B626" s="107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75">
        <v>30</v>
      </c>
      <c r="B627" s="107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75">
        <v>1</v>
      </c>
      <c r="B631" s="107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75">
        <v>2</v>
      </c>
      <c r="B632" s="107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75">
        <v>3</v>
      </c>
      <c r="B633" s="107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75">
        <v>4</v>
      </c>
      <c r="B634" s="107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75">
        <v>5</v>
      </c>
      <c r="B635" s="107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75">
        <v>6</v>
      </c>
      <c r="B636" s="107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75">
        <v>7</v>
      </c>
      <c r="B637" s="107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75">
        <v>8</v>
      </c>
      <c r="B638" s="107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75">
        <v>9</v>
      </c>
      <c r="B639" s="107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75">
        <v>10</v>
      </c>
      <c r="B640" s="107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75">
        <v>11</v>
      </c>
      <c r="B641" s="107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75">
        <v>12</v>
      </c>
      <c r="B642" s="107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75">
        <v>13</v>
      </c>
      <c r="B643" s="107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75">
        <v>14</v>
      </c>
      <c r="B644" s="107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75">
        <v>15</v>
      </c>
      <c r="B645" s="107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75">
        <v>16</v>
      </c>
      <c r="B646" s="107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75">
        <v>17</v>
      </c>
      <c r="B647" s="107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75">
        <v>18</v>
      </c>
      <c r="B648" s="107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75">
        <v>19</v>
      </c>
      <c r="B649" s="107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75">
        <v>20</v>
      </c>
      <c r="B650" s="107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75">
        <v>21</v>
      </c>
      <c r="B651" s="107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75">
        <v>22</v>
      </c>
      <c r="B652" s="107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75">
        <v>23</v>
      </c>
      <c r="B653" s="107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75">
        <v>24</v>
      </c>
      <c r="B654" s="107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75">
        <v>25</v>
      </c>
      <c r="B655" s="107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75">
        <v>26</v>
      </c>
      <c r="B656" s="107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75">
        <v>27</v>
      </c>
      <c r="B657" s="107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75">
        <v>28</v>
      </c>
      <c r="B658" s="107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75">
        <v>29</v>
      </c>
      <c r="B659" s="107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75">
        <v>30</v>
      </c>
      <c r="B660" s="107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75">
        <v>1</v>
      </c>
      <c r="B664" s="107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75">
        <v>2</v>
      </c>
      <c r="B665" s="107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75">
        <v>3</v>
      </c>
      <c r="B666" s="107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75">
        <v>4</v>
      </c>
      <c r="B667" s="107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75">
        <v>5</v>
      </c>
      <c r="B668" s="107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75">
        <v>6</v>
      </c>
      <c r="B669" s="107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75">
        <v>7</v>
      </c>
      <c r="B670" s="107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75">
        <v>8</v>
      </c>
      <c r="B671" s="107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75">
        <v>9</v>
      </c>
      <c r="B672" s="107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75">
        <v>10</v>
      </c>
      <c r="B673" s="107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75">
        <v>11</v>
      </c>
      <c r="B674" s="107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75">
        <v>12</v>
      </c>
      <c r="B675" s="107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75">
        <v>13</v>
      </c>
      <c r="B676" s="107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75">
        <v>14</v>
      </c>
      <c r="B677" s="107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75">
        <v>15</v>
      </c>
      <c r="B678" s="107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75">
        <v>16</v>
      </c>
      <c r="B679" s="107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75">
        <v>17</v>
      </c>
      <c r="B680" s="107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75">
        <v>18</v>
      </c>
      <c r="B681" s="107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75">
        <v>19</v>
      </c>
      <c r="B682" s="107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75">
        <v>20</v>
      </c>
      <c r="B683" s="107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75">
        <v>21</v>
      </c>
      <c r="B684" s="107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75">
        <v>22</v>
      </c>
      <c r="B685" s="107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75">
        <v>23</v>
      </c>
      <c r="B686" s="107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75">
        <v>24</v>
      </c>
      <c r="B687" s="107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75">
        <v>25</v>
      </c>
      <c r="B688" s="107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75">
        <v>26</v>
      </c>
      <c r="B689" s="107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75">
        <v>27</v>
      </c>
      <c r="B690" s="107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75">
        <v>28</v>
      </c>
      <c r="B691" s="107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75">
        <v>29</v>
      </c>
      <c r="B692" s="107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75">
        <v>30</v>
      </c>
      <c r="B693" s="107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75">
        <v>1</v>
      </c>
      <c r="B697" s="107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75">
        <v>2</v>
      </c>
      <c r="B698" s="107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75">
        <v>3</v>
      </c>
      <c r="B699" s="107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75">
        <v>4</v>
      </c>
      <c r="B700" s="107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75">
        <v>5</v>
      </c>
      <c r="B701" s="107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75">
        <v>6</v>
      </c>
      <c r="B702" s="107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75">
        <v>7</v>
      </c>
      <c r="B703" s="107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75">
        <v>8</v>
      </c>
      <c r="B704" s="107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75">
        <v>9</v>
      </c>
      <c r="B705" s="107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75">
        <v>10</v>
      </c>
      <c r="B706" s="107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75">
        <v>11</v>
      </c>
      <c r="B707" s="107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75">
        <v>12</v>
      </c>
      <c r="B708" s="107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75">
        <v>13</v>
      </c>
      <c r="B709" s="107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75">
        <v>14</v>
      </c>
      <c r="B710" s="107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75">
        <v>15</v>
      </c>
      <c r="B711" s="107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75">
        <v>16</v>
      </c>
      <c r="B712" s="107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75">
        <v>17</v>
      </c>
      <c r="B713" s="107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75">
        <v>18</v>
      </c>
      <c r="B714" s="107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75">
        <v>19</v>
      </c>
      <c r="B715" s="107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75">
        <v>20</v>
      </c>
      <c r="B716" s="107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75">
        <v>21</v>
      </c>
      <c r="B717" s="107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75">
        <v>22</v>
      </c>
      <c r="B718" s="107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75">
        <v>23</v>
      </c>
      <c r="B719" s="107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75">
        <v>24</v>
      </c>
      <c r="B720" s="107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75">
        <v>25</v>
      </c>
      <c r="B721" s="107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75">
        <v>26</v>
      </c>
      <c r="B722" s="107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75">
        <v>27</v>
      </c>
      <c r="B723" s="107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75">
        <v>28</v>
      </c>
      <c r="B724" s="107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75">
        <v>29</v>
      </c>
      <c r="B725" s="107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75">
        <v>30</v>
      </c>
      <c r="B726" s="107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75">
        <v>1</v>
      </c>
      <c r="B730" s="107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75">
        <v>2</v>
      </c>
      <c r="B731" s="107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75">
        <v>3</v>
      </c>
      <c r="B732" s="107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75">
        <v>4</v>
      </c>
      <c r="B733" s="107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75">
        <v>5</v>
      </c>
      <c r="B734" s="107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75">
        <v>6</v>
      </c>
      <c r="B735" s="107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75">
        <v>7</v>
      </c>
      <c r="B736" s="107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75">
        <v>8</v>
      </c>
      <c r="B737" s="107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75">
        <v>9</v>
      </c>
      <c r="B738" s="107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75">
        <v>10</v>
      </c>
      <c r="B739" s="107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75">
        <v>11</v>
      </c>
      <c r="B740" s="107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75">
        <v>12</v>
      </c>
      <c r="B741" s="107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75">
        <v>13</v>
      </c>
      <c r="B742" s="107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75">
        <v>14</v>
      </c>
      <c r="B743" s="107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75">
        <v>15</v>
      </c>
      <c r="B744" s="107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75">
        <v>16</v>
      </c>
      <c r="B745" s="107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75">
        <v>17</v>
      </c>
      <c r="B746" s="107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75">
        <v>18</v>
      </c>
      <c r="B747" s="107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75">
        <v>19</v>
      </c>
      <c r="B748" s="107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75">
        <v>20</v>
      </c>
      <c r="B749" s="107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75">
        <v>21</v>
      </c>
      <c r="B750" s="107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75">
        <v>22</v>
      </c>
      <c r="B751" s="107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75">
        <v>23</v>
      </c>
      <c r="B752" s="107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75">
        <v>24</v>
      </c>
      <c r="B753" s="107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75">
        <v>25</v>
      </c>
      <c r="B754" s="107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75">
        <v>26</v>
      </c>
      <c r="B755" s="107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75">
        <v>27</v>
      </c>
      <c r="B756" s="107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75">
        <v>28</v>
      </c>
      <c r="B757" s="107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75">
        <v>29</v>
      </c>
      <c r="B758" s="107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75">
        <v>30</v>
      </c>
      <c r="B759" s="107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75">
        <v>1</v>
      </c>
      <c r="B763" s="107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75">
        <v>2</v>
      </c>
      <c r="B764" s="107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75">
        <v>3</v>
      </c>
      <c r="B765" s="107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75">
        <v>4</v>
      </c>
      <c r="B766" s="107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75">
        <v>5</v>
      </c>
      <c r="B767" s="107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75">
        <v>6</v>
      </c>
      <c r="B768" s="107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75">
        <v>7</v>
      </c>
      <c r="B769" s="107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75">
        <v>8</v>
      </c>
      <c r="B770" s="107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75">
        <v>9</v>
      </c>
      <c r="B771" s="107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75">
        <v>10</v>
      </c>
      <c r="B772" s="107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75">
        <v>11</v>
      </c>
      <c r="B773" s="107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75">
        <v>12</v>
      </c>
      <c r="B774" s="107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75">
        <v>13</v>
      </c>
      <c r="B775" s="107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75">
        <v>14</v>
      </c>
      <c r="B776" s="107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75">
        <v>15</v>
      </c>
      <c r="B777" s="107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75">
        <v>16</v>
      </c>
      <c r="B778" s="107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75">
        <v>17</v>
      </c>
      <c r="B779" s="107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75">
        <v>18</v>
      </c>
      <c r="B780" s="107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75">
        <v>19</v>
      </c>
      <c r="B781" s="107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75">
        <v>20</v>
      </c>
      <c r="B782" s="107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75">
        <v>21</v>
      </c>
      <c r="B783" s="107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75">
        <v>22</v>
      </c>
      <c r="B784" s="107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75">
        <v>23</v>
      </c>
      <c r="B785" s="107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75">
        <v>24</v>
      </c>
      <c r="B786" s="107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75">
        <v>25</v>
      </c>
      <c r="B787" s="107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75">
        <v>26</v>
      </c>
      <c r="B788" s="107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75">
        <v>27</v>
      </c>
      <c r="B789" s="107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75">
        <v>28</v>
      </c>
      <c r="B790" s="107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75">
        <v>29</v>
      </c>
      <c r="B791" s="107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75">
        <v>30</v>
      </c>
      <c r="B792" s="107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75">
        <v>1</v>
      </c>
      <c r="B796" s="107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75">
        <v>2</v>
      </c>
      <c r="B797" s="107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75">
        <v>3</v>
      </c>
      <c r="B798" s="107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75">
        <v>4</v>
      </c>
      <c r="B799" s="107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75">
        <v>5</v>
      </c>
      <c r="B800" s="107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75">
        <v>6</v>
      </c>
      <c r="B801" s="107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75">
        <v>7</v>
      </c>
      <c r="B802" s="107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75">
        <v>8</v>
      </c>
      <c r="B803" s="107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75">
        <v>9</v>
      </c>
      <c r="B804" s="107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75">
        <v>10</v>
      </c>
      <c r="B805" s="107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75">
        <v>11</v>
      </c>
      <c r="B806" s="107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75">
        <v>12</v>
      </c>
      <c r="B807" s="107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75">
        <v>13</v>
      </c>
      <c r="B808" s="107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75">
        <v>14</v>
      </c>
      <c r="B809" s="107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75">
        <v>15</v>
      </c>
      <c r="B810" s="107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75">
        <v>16</v>
      </c>
      <c r="B811" s="107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75">
        <v>17</v>
      </c>
      <c r="B812" s="107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75">
        <v>18</v>
      </c>
      <c r="B813" s="107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75">
        <v>19</v>
      </c>
      <c r="B814" s="107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75">
        <v>20</v>
      </c>
      <c r="B815" s="107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75">
        <v>21</v>
      </c>
      <c r="B816" s="107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75">
        <v>22</v>
      </c>
      <c r="B817" s="107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75">
        <v>23</v>
      </c>
      <c r="B818" s="107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75">
        <v>24</v>
      </c>
      <c r="B819" s="107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75">
        <v>25</v>
      </c>
      <c r="B820" s="107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75">
        <v>26</v>
      </c>
      <c r="B821" s="107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75">
        <v>27</v>
      </c>
      <c r="B822" s="107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75">
        <v>28</v>
      </c>
      <c r="B823" s="107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75">
        <v>29</v>
      </c>
      <c r="B824" s="107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75">
        <v>30</v>
      </c>
      <c r="B825" s="107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75">
        <v>1</v>
      </c>
      <c r="B829" s="107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75">
        <v>2</v>
      </c>
      <c r="B830" s="107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75">
        <v>3</v>
      </c>
      <c r="B831" s="107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75">
        <v>4</v>
      </c>
      <c r="B832" s="107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75">
        <v>5</v>
      </c>
      <c r="B833" s="107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75">
        <v>6</v>
      </c>
      <c r="B834" s="107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75">
        <v>7</v>
      </c>
      <c r="B835" s="107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75">
        <v>8</v>
      </c>
      <c r="B836" s="107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75">
        <v>9</v>
      </c>
      <c r="B837" s="107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75">
        <v>10</v>
      </c>
      <c r="B838" s="107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75">
        <v>11</v>
      </c>
      <c r="B839" s="107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75">
        <v>12</v>
      </c>
      <c r="B840" s="107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75">
        <v>13</v>
      </c>
      <c r="B841" s="107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75">
        <v>14</v>
      </c>
      <c r="B842" s="107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75">
        <v>15</v>
      </c>
      <c r="B843" s="107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75">
        <v>16</v>
      </c>
      <c r="B844" s="107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75">
        <v>17</v>
      </c>
      <c r="B845" s="107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75">
        <v>18</v>
      </c>
      <c r="B846" s="107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75">
        <v>19</v>
      </c>
      <c r="B847" s="107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75">
        <v>20</v>
      </c>
      <c r="B848" s="107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75">
        <v>21</v>
      </c>
      <c r="B849" s="107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75">
        <v>22</v>
      </c>
      <c r="B850" s="107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75">
        <v>23</v>
      </c>
      <c r="B851" s="107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75">
        <v>24</v>
      </c>
      <c r="B852" s="107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75">
        <v>25</v>
      </c>
      <c r="B853" s="107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75">
        <v>26</v>
      </c>
      <c r="B854" s="107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75">
        <v>27</v>
      </c>
      <c r="B855" s="107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75">
        <v>28</v>
      </c>
      <c r="B856" s="107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75">
        <v>29</v>
      </c>
      <c r="B857" s="107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75">
        <v>30</v>
      </c>
      <c r="B858" s="107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75">
        <v>1</v>
      </c>
      <c r="B862" s="107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75">
        <v>2</v>
      </c>
      <c r="B863" s="107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75">
        <v>3</v>
      </c>
      <c r="B864" s="107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75">
        <v>4</v>
      </c>
      <c r="B865" s="107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75">
        <v>5</v>
      </c>
      <c r="B866" s="107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75">
        <v>6</v>
      </c>
      <c r="B867" s="107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75">
        <v>7</v>
      </c>
      <c r="B868" s="107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75">
        <v>8</v>
      </c>
      <c r="B869" s="107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75">
        <v>9</v>
      </c>
      <c r="B870" s="107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75">
        <v>10</v>
      </c>
      <c r="B871" s="107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75">
        <v>11</v>
      </c>
      <c r="B872" s="107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75">
        <v>12</v>
      </c>
      <c r="B873" s="107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75">
        <v>13</v>
      </c>
      <c r="B874" s="107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75">
        <v>14</v>
      </c>
      <c r="B875" s="107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75">
        <v>15</v>
      </c>
      <c r="B876" s="107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75">
        <v>16</v>
      </c>
      <c r="B877" s="107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75">
        <v>17</v>
      </c>
      <c r="B878" s="107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75">
        <v>18</v>
      </c>
      <c r="B879" s="107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75">
        <v>19</v>
      </c>
      <c r="B880" s="107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75">
        <v>20</v>
      </c>
      <c r="B881" s="107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75">
        <v>21</v>
      </c>
      <c r="B882" s="107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75">
        <v>22</v>
      </c>
      <c r="B883" s="107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75">
        <v>23</v>
      </c>
      <c r="B884" s="107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75">
        <v>24</v>
      </c>
      <c r="B885" s="107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75">
        <v>25</v>
      </c>
      <c r="B886" s="107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75">
        <v>26</v>
      </c>
      <c r="B887" s="107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75">
        <v>27</v>
      </c>
      <c r="B888" s="107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75">
        <v>28</v>
      </c>
      <c r="B889" s="107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75">
        <v>29</v>
      </c>
      <c r="B890" s="107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75">
        <v>30</v>
      </c>
      <c r="B891" s="107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75">
        <v>1</v>
      </c>
      <c r="B895" s="107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75">
        <v>2</v>
      </c>
      <c r="B896" s="107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75">
        <v>3</v>
      </c>
      <c r="B897" s="107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75">
        <v>4</v>
      </c>
      <c r="B898" s="107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75">
        <v>5</v>
      </c>
      <c r="B899" s="107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75">
        <v>6</v>
      </c>
      <c r="B900" s="107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75">
        <v>7</v>
      </c>
      <c r="B901" s="107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75">
        <v>8</v>
      </c>
      <c r="B902" s="107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75">
        <v>9</v>
      </c>
      <c r="B903" s="107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75">
        <v>10</v>
      </c>
      <c r="B904" s="107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75">
        <v>11</v>
      </c>
      <c r="B905" s="107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75">
        <v>12</v>
      </c>
      <c r="B906" s="107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75">
        <v>13</v>
      </c>
      <c r="B907" s="107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75">
        <v>14</v>
      </c>
      <c r="B908" s="107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75">
        <v>15</v>
      </c>
      <c r="B909" s="107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75">
        <v>16</v>
      </c>
      <c r="B910" s="107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75">
        <v>17</v>
      </c>
      <c r="B911" s="107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75">
        <v>18</v>
      </c>
      <c r="B912" s="107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75">
        <v>19</v>
      </c>
      <c r="B913" s="107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75">
        <v>20</v>
      </c>
      <c r="B914" s="107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75">
        <v>21</v>
      </c>
      <c r="B915" s="107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75">
        <v>22</v>
      </c>
      <c r="B916" s="107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75">
        <v>23</v>
      </c>
      <c r="B917" s="107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75">
        <v>24</v>
      </c>
      <c r="B918" s="107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75">
        <v>25</v>
      </c>
      <c r="B919" s="107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75">
        <v>26</v>
      </c>
      <c r="B920" s="107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75">
        <v>27</v>
      </c>
      <c r="B921" s="107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75">
        <v>28</v>
      </c>
      <c r="B922" s="107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75">
        <v>29</v>
      </c>
      <c r="B923" s="107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75">
        <v>30</v>
      </c>
      <c r="B924" s="107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75">
        <v>1</v>
      </c>
      <c r="B928" s="107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75">
        <v>2</v>
      </c>
      <c r="B929" s="107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75">
        <v>3</v>
      </c>
      <c r="B930" s="107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75">
        <v>4</v>
      </c>
      <c r="B931" s="107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75">
        <v>5</v>
      </c>
      <c r="B932" s="107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75">
        <v>6</v>
      </c>
      <c r="B933" s="107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75">
        <v>7</v>
      </c>
      <c r="B934" s="107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75">
        <v>8</v>
      </c>
      <c r="B935" s="107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75">
        <v>9</v>
      </c>
      <c r="B936" s="107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75">
        <v>10</v>
      </c>
      <c r="B937" s="107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75">
        <v>11</v>
      </c>
      <c r="B938" s="107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75">
        <v>12</v>
      </c>
      <c r="B939" s="107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75">
        <v>13</v>
      </c>
      <c r="B940" s="107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75">
        <v>14</v>
      </c>
      <c r="B941" s="107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75">
        <v>15</v>
      </c>
      <c r="B942" s="107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75">
        <v>16</v>
      </c>
      <c r="B943" s="107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75">
        <v>17</v>
      </c>
      <c r="B944" s="107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75">
        <v>18</v>
      </c>
      <c r="B945" s="107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75">
        <v>19</v>
      </c>
      <c r="B946" s="107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75">
        <v>20</v>
      </c>
      <c r="B947" s="107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75">
        <v>21</v>
      </c>
      <c r="B948" s="107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75">
        <v>22</v>
      </c>
      <c r="B949" s="107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75">
        <v>23</v>
      </c>
      <c r="B950" s="107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75">
        <v>24</v>
      </c>
      <c r="B951" s="107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75">
        <v>25</v>
      </c>
      <c r="B952" s="107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75">
        <v>26</v>
      </c>
      <c r="B953" s="107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75">
        <v>27</v>
      </c>
      <c r="B954" s="107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75">
        <v>28</v>
      </c>
      <c r="B955" s="107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75">
        <v>29</v>
      </c>
      <c r="B956" s="107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75">
        <v>30</v>
      </c>
      <c r="B957" s="107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75">
        <v>1</v>
      </c>
      <c r="B961" s="107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75">
        <v>2</v>
      </c>
      <c r="B962" s="107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75">
        <v>3</v>
      </c>
      <c r="B963" s="107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75">
        <v>4</v>
      </c>
      <c r="B964" s="107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75">
        <v>5</v>
      </c>
      <c r="B965" s="107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75">
        <v>6</v>
      </c>
      <c r="B966" s="107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75">
        <v>7</v>
      </c>
      <c r="B967" s="107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75">
        <v>8</v>
      </c>
      <c r="B968" s="107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75">
        <v>9</v>
      </c>
      <c r="B969" s="107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75">
        <v>10</v>
      </c>
      <c r="B970" s="107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75">
        <v>11</v>
      </c>
      <c r="B971" s="107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75">
        <v>12</v>
      </c>
      <c r="B972" s="107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75">
        <v>13</v>
      </c>
      <c r="B973" s="107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75">
        <v>14</v>
      </c>
      <c r="B974" s="107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75">
        <v>15</v>
      </c>
      <c r="B975" s="107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75">
        <v>16</v>
      </c>
      <c r="B976" s="107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75">
        <v>17</v>
      </c>
      <c r="B977" s="107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75">
        <v>18</v>
      </c>
      <c r="B978" s="107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75">
        <v>19</v>
      </c>
      <c r="B979" s="107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75">
        <v>20</v>
      </c>
      <c r="B980" s="107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75">
        <v>21</v>
      </c>
      <c r="B981" s="107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75">
        <v>22</v>
      </c>
      <c r="B982" s="107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75">
        <v>23</v>
      </c>
      <c r="B983" s="107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75">
        <v>24</v>
      </c>
      <c r="B984" s="107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75">
        <v>25</v>
      </c>
      <c r="B985" s="107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75">
        <v>26</v>
      </c>
      <c r="B986" s="107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75">
        <v>27</v>
      </c>
      <c r="B987" s="107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75">
        <v>28</v>
      </c>
      <c r="B988" s="107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75">
        <v>29</v>
      </c>
      <c r="B989" s="107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75">
        <v>30</v>
      </c>
      <c r="B990" s="107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75">
        <v>1</v>
      </c>
      <c r="B994" s="107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75">
        <v>2</v>
      </c>
      <c r="B995" s="107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75">
        <v>3</v>
      </c>
      <c r="B996" s="107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75">
        <v>4</v>
      </c>
      <c r="B997" s="107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75">
        <v>5</v>
      </c>
      <c r="B998" s="107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75">
        <v>6</v>
      </c>
      <c r="B999" s="107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75">
        <v>7</v>
      </c>
      <c r="B1000" s="107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75">
        <v>8</v>
      </c>
      <c r="B1001" s="107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75">
        <v>9</v>
      </c>
      <c r="B1002" s="107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75">
        <v>10</v>
      </c>
      <c r="B1003" s="107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75">
        <v>11</v>
      </c>
      <c r="B1004" s="107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75">
        <v>12</v>
      </c>
      <c r="B1005" s="107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75">
        <v>13</v>
      </c>
      <c r="B1006" s="107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75">
        <v>14</v>
      </c>
      <c r="B1007" s="107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75">
        <v>15</v>
      </c>
      <c r="B1008" s="107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75">
        <v>16</v>
      </c>
      <c r="B1009" s="107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75">
        <v>17</v>
      </c>
      <c r="B1010" s="107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75">
        <v>18</v>
      </c>
      <c r="B1011" s="107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75">
        <v>19</v>
      </c>
      <c r="B1012" s="107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75">
        <v>20</v>
      </c>
      <c r="B1013" s="107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75">
        <v>21</v>
      </c>
      <c r="B1014" s="107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75">
        <v>22</v>
      </c>
      <c r="B1015" s="107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75">
        <v>23</v>
      </c>
      <c r="B1016" s="107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75">
        <v>24</v>
      </c>
      <c r="B1017" s="107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75">
        <v>25</v>
      </c>
      <c r="B1018" s="107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75">
        <v>26</v>
      </c>
      <c r="B1019" s="107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75">
        <v>27</v>
      </c>
      <c r="B1020" s="107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75">
        <v>28</v>
      </c>
      <c r="B1021" s="107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75">
        <v>29</v>
      </c>
      <c r="B1022" s="107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75">
        <v>30</v>
      </c>
      <c r="B1023" s="107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75">
        <v>1</v>
      </c>
      <c r="B1027" s="107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75">
        <v>2</v>
      </c>
      <c r="B1028" s="107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75">
        <v>3</v>
      </c>
      <c r="B1029" s="107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75">
        <v>4</v>
      </c>
      <c r="B1030" s="107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75">
        <v>5</v>
      </c>
      <c r="B1031" s="107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75">
        <v>6</v>
      </c>
      <c r="B1032" s="107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75">
        <v>7</v>
      </c>
      <c r="B1033" s="107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75">
        <v>8</v>
      </c>
      <c r="B1034" s="107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75">
        <v>9</v>
      </c>
      <c r="B1035" s="107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75">
        <v>10</v>
      </c>
      <c r="B1036" s="107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75">
        <v>11</v>
      </c>
      <c r="B1037" s="107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75">
        <v>12</v>
      </c>
      <c r="B1038" s="107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75">
        <v>13</v>
      </c>
      <c r="B1039" s="107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75">
        <v>14</v>
      </c>
      <c r="B1040" s="107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75">
        <v>15</v>
      </c>
      <c r="B1041" s="107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75">
        <v>16</v>
      </c>
      <c r="B1042" s="107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75">
        <v>17</v>
      </c>
      <c r="B1043" s="107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75">
        <v>18</v>
      </c>
      <c r="B1044" s="107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75">
        <v>19</v>
      </c>
      <c r="B1045" s="107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75">
        <v>20</v>
      </c>
      <c r="B1046" s="107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75">
        <v>21</v>
      </c>
      <c r="B1047" s="107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75">
        <v>22</v>
      </c>
      <c r="B1048" s="107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75">
        <v>23</v>
      </c>
      <c r="B1049" s="107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75">
        <v>24</v>
      </c>
      <c r="B1050" s="107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75">
        <v>25</v>
      </c>
      <c r="B1051" s="107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75">
        <v>26</v>
      </c>
      <c r="B1052" s="107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75">
        <v>27</v>
      </c>
      <c r="B1053" s="107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75">
        <v>28</v>
      </c>
      <c r="B1054" s="107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75">
        <v>29</v>
      </c>
      <c r="B1055" s="107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75">
        <v>30</v>
      </c>
      <c r="B1056" s="107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75">
        <v>1</v>
      </c>
      <c r="B1060" s="107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75">
        <v>2</v>
      </c>
      <c r="B1061" s="107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75">
        <v>3</v>
      </c>
      <c r="B1062" s="107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75">
        <v>4</v>
      </c>
      <c r="B1063" s="107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75">
        <v>5</v>
      </c>
      <c r="B1064" s="107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75">
        <v>6</v>
      </c>
      <c r="B1065" s="107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75">
        <v>7</v>
      </c>
      <c r="B1066" s="107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75">
        <v>8</v>
      </c>
      <c r="B1067" s="107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75">
        <v>9</v>
      </c>
      <c r="B1068" s="107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75">
        <v>10</v>
      </c>
      <c r="B1069" s="107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75">
        <v>11</v>
      </c>
      <c r="B1070" s="107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75">
        <v>12</v>
      </c>
      <c r="B1071" s="107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75">
        <v>13</v>
      </c>
      <c r="B1072" s="107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75">
        <v>14</v>
      </c>
      <c r="B1073" s="107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75">
        <v>15</v>
      </c>
      <c r="B1074" s="107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75">
        <v>16</v>
      </c>
      <c r="B1075" s="107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75">
        <v>17</v>
      </c>
      <c r="B1076" s="107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75">
        <v>18</v>
      </c>
      <c r="B1077" s="107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75">
        <v>19</v>
      </c>
      <c r="B1078" s="107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75">
        <v>20</v>
      </c>
      <c r="B1079" s="107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75">
        <v>21</v>
      </c>
      <c r="B1080" s="107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75">
        <v>22</v>
      </c>
      <c r="B1081" s="107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75">
        <v>23</v>
      </c>
      <c r="B1082" s="107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75">
        <v>24</v>
      </c>
      <c r="B1083" s="107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75">
        <v>25</v>
      </c>
      <c r="B1084" s="107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75">
        <v>26</v>
      </c>
      <c r="B1085" s="107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75">
        <v>27</v>
      </c>
      <c r="B1086" s="107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75">
        <v>28</v>
      </c>
      <c r="B1087" s="107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75">
        <v>29</v>
      </c>
      <c r="B1088" s="107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75">
        <v>30</v>
      </c>
      <c r="B1089" s="107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75">
        <v>1</v>
      </c>
      <c r="B1093" s="107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75">
        <v>2</v>
      </c>
      <c r="B1094" s="107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75">
        <v>3</v>
      </c>
      <c r="B1095" s="107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75">
        <v>4</v>
      </c>
      <c r="B1096" s="107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75">
        <v>5</v>
      </c>
      <c r="B1097" s="107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75">
        <v>6</v>
      </c>
      <c r="B1098" s="107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75">
        <v>7</v>
      </c>
      <c r="B1099" s="107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75">
        <v>8</v>
      </c>
      <c r="B1100" s="107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75">
        <v>9</v>
      </c>
      <c r="B1101" s="107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75">
        <v>10</v>
      </c>
      <c r="B1102" s="107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75">
        <v>11</v>
      </c>
      <c r="B1103" s="107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75">
        <v>12</v>
      </c>
      <c r="B1104" s="107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75">
        <v>13</v>
      </c>
      <c r="B1105" s="107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75">
        <v>14</v>
      </c>
      <c r="B1106" s="107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75">
        <v>15</v>
      </c>
      <c r="B1107" s="107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75">
        <v>16</v>
      </c>
      <c r="B1108" s="107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75">
        <v>17</v>
      </c>
      <c r="B1109" s="107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75">
        <v>18</v>
      </c>
      <c r="B1110" s="107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75">
        <v>19</v>
      </c>
      <c r="B1111" s="107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75">
        <v>20</v>
      </c>
      <c r="B1112" s="107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75">
        <v>21</v>
      </c>
      <c r="B1113" s="107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75">
        <v>22</v>
      </c>
      <c r="B1114" s="107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75">
        <v>23</v>
      </c>
      <c r="B1115" s="107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75">
        <v>24</v>
      </c>
      <c r="B1116" s="107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75">
        <v>25</v>
      </c>
      <c r="B1117" s="107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75">
        <v>26</v>
      </c>
      <c r="B1118" s="107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75">
        <v>27</v>
      </c>
      <c r="B1119" s="107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75">
        <v>28</v>
      </c>
      <c r="B1120" s="107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75">
        <v>29</v>
      </c>
      <c r="B1121" s="107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75">
        <v>30</v>
      </c>
      <c r="B1122" s="107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75">
        <v>1</v>
      </c>
      <c r="B1126" s="107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75">
        <v>2</v>
      </c>
      <c r="B1127" s="107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75">
        <v>3</v>
      </c>
      <c r="B1128" s="107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75">
        <v>4</v>
      </c>
      <c r="B1129" s="107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75">
        <v>5</v>
      </c>
      <c r="B1130" s="107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75">
        <v>6</v>
      </c>
      <c r="B1131" s="107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75">
        <v>7</v>
      </c>
      <c r="B1132" s="107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75">
        <v>8</v>
      </c>
      <c r="B1133" s="107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75">
        <v>9</v>
      </c>
      <c r="B1134" s="107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75">
        <v>10</v>
      </c>
      <c r="B1135" s="107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75">
        <v>11</v>
      </c>
      <c r="B1136" s="107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75">
        <v>12</v>
      </c>
      <c r="B1137" s="107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75">
        <v>13</v>
      </c>
      <c r="B1138" s="107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75">
        <v>14</v>
      </c>
      <c r="B1139" s="107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75">
        <v>15</v>
      </c>
      <c r="B1140" s="107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75">
        <v>16</v>
      </c>
      <c r="B1141" s="107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75">
        <v>17</v>
      </c>
      <c r="B1142" s="107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75">
        <v>18</v>
      </c>
      <c r="B1143" s="107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75">
        <v>19</v>
      </c>
      <c r="B1144" s="107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75">
        <v>20</v>
      </c>
      <c r="B1145" s="107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75">
        <v>21</v>
      </c>
      <c r="B1146" s="107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75">
        <v>22</v>
      </c>
      <c r="B1147" s="107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75">
        <v>23</v>
      </c>
      <c r="B1148" s="107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75">
        <v>24</v>
      </c>
      <c r="B1149" s="107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75">
        <v>25</v>
      </c>
      <c r="B1150" s="107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75">
        <v>26</v>
      </c>
      <c r="B1151" s="107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75">
        <v>27</v>
      </c>
      <c r="B1152" s="107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75">
        <v>28</v>
      </c>
      <c r="B1153" s="107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75">
        <v>29</v>
      </c>
      <c r="B1154" s="107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75">
        <v>30</v>
      </c>
      <c r="B1155" s="107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75">
        <v>1</v>
      </c>
      <c r="B1159" s="107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75">
        <v>2</v>
      </c>
      <c r="B1160" s="107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75">
        <v>3</v>
      </c>
      <c r="B1161" s="107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75">
        <v>4</v>
      </c>
      <c r="B1162" s="107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75">
        <v>5</v>
      </c>
      <c r="B1163" s="107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75">
        <v>6</v>
      </c>
      <c r="B1164" s="107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75">
        <v>7</v>
      </c>
      <c r="B1165" s="107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75">
        <v>8</v>
      </c>
      <c r="B1166" s="107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75">
        <v>9</v>
      </c>
      <c r="B1167" s="107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75">
        <v>10</v>
      </c>
      <c r="B1168" s="107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75">
        <v>11</v>
      </c>
      <c r="B1169" s="107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75">
        <v>12</v>
      </c>
      <c r="B1170" s="107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75">
        <v>13</v>
      </c>
      <c r="B1171" s="107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75">
        <v>14</v>
      </c>
      <c r="B1172" s="107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75">
        <v>15</v>
      </c>
      <c r="B1173" s="107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75">
        <v>16</v>
      </c>
      <c r="B1174" s="107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75">
        <v>17</v>
      </c>
      <c r="B1175" s="107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75">
        <v>18</v>
      </c>
      <c r="B1176" s="107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75">
        <v>19</v>
      </c>
      <c r="B1177" s="107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75">
        <v>20</v>
      </c>
      <c r="B1178" s="107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75">
        <v>21</v>
      </c>
      <c r="B1179" s="107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75">
        <v>22</v>
      </c>
      <c r="B1180" s="107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75">
        <v>23</v>
      </c>
      <c r="B1181" s="107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75">
        <v>24</v>
      </c>
      <c r="B1182" s="107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75">
        <v>25</v>
      </c>
      <c r="B1183" s="107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75">
        <v>26</v>
      </c>
      <c r="B1184" s="107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75">
        <v>27</v>
      </c>
      <c r="B1185" s="107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75">
        <v>28</v>
      </c>
      <c r="B1186" s="107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75">
        <v>29</v>
      </c>
      <c r="B1187" s="107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75">
        <v>30</v>
      </c>
      <c r="B1188" s="107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75">
        <v>1</v>
      </c>
      <c r="B1192" s="107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75">
        <v>2</v>
      </c>
      <c r="B1193" s="107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75">
        <v>3</v>
      </c>
      <c r="B1194" s="107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75">
        <v>4</v>
      </c>
      <c r="B1195" s="107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75">
        <v>5</v>
      </c>
      <c r="B1196" s="107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75">
        <v>6</v>
      </c>
      <c r="B1197" s="107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75">
        <v>7</v>
      </c>
      <c r="B1198" s="107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75">
        <v>8</v>
      </c>
      <c r="B1199" s="107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75">
        <v>9</v>
      </c>
      <c r="B1200" s="107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75">
        <v>10</v>
      </c>
      <c r="B1201" s="107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75">
        <v>11</v>
      </c>
      <c r="B1202" s="107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75">
        <v>12</v>
      </c>
      <c r="B1203" s="107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75">
        <v>13</v>
      </c>
      <c r="B1204" s="107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75">
        <v>14</v>
      </c>
      <c r="B1205" s="107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75">
        <v>15</v>
      </c>
      <c r="B1206" s="107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75">
        <v>16</v>
      </c>
      <c r="B1207" s="107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75">
        <v>17</v>
      </c>
      <c r="B1208" s="107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75">
        <v>18</v>
      </c>
      <c r="B1209" s="107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75">
        <v>19</v>
      </c>
      <c r="B1210" s="107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75">
        <v>20</v>
      </c>
      <c r="B1211" s="107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75">
        <v>21</v>
      </c>
      <c r="B1212" s="107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75">
        <v>22</v>
      </c>
      <c r="B1213" s="107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75">
        <v>23</v>
      </c>
      <c r="B1214" s="107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75">
        <v>24</v>
      </c>
      <c r="B1215" s="107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75">
        <v>25</v>
      </c>
      <c r="B1216" s="107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75">
        <v>26</v>
      </c>
      <c r="B1217" s="107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75">
        <v>27</v>
      </c>
      <c r="B1218" s="107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75">
        <v>28</v>
      </c>
      <c r="B1219" s="107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75">
        <v>29</v>
      </c>
      <c r="B1220" s="107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75">
        <v>30</v>
      </c>
      <c r="B1221" s="107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75">
        <v>1</v>
      </c>
      <c r="B1225" s="107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75">
        <v>2</v>
      </c>
      <c r="B1226" s="107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75">
        <v>3</v>
      </c>
      <c r="B1227" s="107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75">
        <v>4</v>
      </c>
      <c r="B1228" s="107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75">
        <v>5</v>
      </c>
      <c r="B1229" s="107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75">
        <v>6</v>
      </c>
      <c r="B1230" s="107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75">
        <v>7</v>
      </c>
      <c r="B1231" s="107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75">
        <v>8</v>
      </c>
      <c r="B1232" s="107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75">
        <v>9</v>
      </c>
      <c r="B1233" s="107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75">
        <v>10</v>
      </c>
      <c r="B1234" s="107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75">
        <v>11</v>
      </c>
      <c r="B1235" s="107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75">
        <v>12</v>
      </c>
      <c r="B1236" s="107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75">
        <v>13</v>
      </c>
      <c r="B1237" s="107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75">
        <v>14</v>
      </c>
      <c r="B1238" s="107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75">
        <v>15</v>
      </c>
      <c r="B1239" s="107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75">
        <v>16</v>
      </c>
      <c r="B1240" s="107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75">
        <v>17</v>
      </c>
      <c r="B1241" s="107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75">
        <v>18</v>
      </c>
      <c r="B1242" s="107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75">
        <v>19</v>
      </c>
      <c r="B1243" s="107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75">
        <v>20</v>
      </c>
      <c r="B1244" s="107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75">
        <v>21</v>
      </c>
      <c r="B1245" s="107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75">
        <v>22</v>
      </c>
      <c r="B1246" s="107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75">
        <v>23</v>
      </c>
      <c r="B1247" s="107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75">
        <v>24</v>
      </c>
      <c r="B1248" s="107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75">
        <v>25</v>
      </c>
      <c r="B1249" s="107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75">
        <v>26</v>
      </c>
      <c r="B1250" s="107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75">
        <v>27</v>
      </c>
      <c r="B1251" s="107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75">
        <v>28</v>
      </c>
      <c r="B1252" s="107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75">
        <v>29</v>
      </c>
      <c r="B1253" s="107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75">
        <v>30</v>
      </c>
      <c r="B1254" s="107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75">
        <v>1</v>
      </c>
      <c r="B1258" s="107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75">
        <v>2</v>
      </c>
      <c r="B1259" s="107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75">
        <v>3</v>
      </c>
      <c r="B1260" s="107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75">
        <v>4</v>
      </c>
      <c r="B1261" s="107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75">
        <v>5</v>
      </c>
      <c r="B1262" s="107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75">
        <v>6</v>
      </c>
      <c r="B1263" s="107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75">
        <v>7</v>
      </c>
      <c r="B1264" s="107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75">
        <v>8</v>
      </c>
      <c r="B1265" s="107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75">
        <v>9</v>
      </c>
      <c r="B1266" s="107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75">
        <v>10</v>
      </c>
      <c r="B1267" s="107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75">
        <v>11</v>
      </c>
      <c r="B1268" s="107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75">
        <v>12</v>
      </c>
      <c r="B1269" s="107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75">
        <v>13</v>
      </c>
      <c r="B1270" s="107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75">
        <v>14</v>
      </c>
      <c r="B1271" s="107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75">
        <v>15</v>
      </c>
      <c r="B1272" s="107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75">
        <v>16</v>
      </c>
      <c r="B1273" s="107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75">
        <v>17</v>
      </c>
      <c r="B1274" s="107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75">
        <v>18</v>
      </c>
      <c r="B1275" s="107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75">
        <v>19</v>
      </c>
      <c r="B1276" s="107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75">
        <v>20</v>
      </c>
      <c r="B1277" s="107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75">
        <v>21</v>
      </c>
      <c r="B1278" s="107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75">
        <v>22</v>
      </c>
      <c r="B1279" s="107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75">
        <v>23</v>
      </c>
      <c r="B1280" s="107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75">
        <v>24</v>
      </c>
      <c r="B1281" s="107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75">
        <v>25</v>
      </c>
      <c r="B1282" s="107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75">
        <v>26</v>
      </c>
      <c r="B1283" s="107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75">
        <v>27</v>
      </c>
      <c r="B1284" s="107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75">
        <v>28</v>
      </c>
      <c r="B1285" s="107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75">
        <v>29</v>
      </c>
      <c r="B1286" s="107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75">
        <v>30</v>
      </c>
      <c r="B1287" s="107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75">
        <v>1</v>
      </c>
      <c r="B1291" s="107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75">
        <v>2</v>
      </c>
      <c r="B1292" s="107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75">
        <v>3</v>
      </c>
      <c r="B1293" s="107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75">
        <v>4</v>
      </c>
      <c r="B1294" s="107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75">
        <v>5</v>
      </c>
      <c r="B1295" s="107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75">
        <v>6</v>
      </c>
      <c r="B1296" s="107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75">
        <v>7</v>
      </c>
      <c r="B1297" s="107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75">
        <v>8</v>
      </c>
      <c r="B1298" s="107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75">
        <v>9</v>
      </c>
      <c r="B1299" s="107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75">
        <v>10</v>
      </c>
      <c r="B1300" s="107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75">
        <v>11</v>
      </c>
      <c r="B1301" s="107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75">
        <v>12</v>
      </c>
      <c r="B1302" s="107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75">
        <v>13</v>
      </c>
      <c r="B1303" s="107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75">
        <v>14</v>
      </c>
      <c r="B1304" s="107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75">
        <v>15</v>
      </c>
      <c r="B1305" s="107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75">
        <v>16</v>
      </c>
      <c r="B1306" s="107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75">
        <v>17</v>
      </c>
      <c r="B1307" s="107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75">
        <v>18</v>
      </c>
      <c r="B1308" s="107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75">
        <v>19</v>
      </c>
      <c r="B1309" s="107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75">
        <v>20</v>
      </c>
      <c r="B1310" s="107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75">
        <v>21</v>
      </c>
      <c r="B1311" s="107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75">
        <v>22</v>
      </c>
      <c r="B1312" s="107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75">
        <v>23</v>
      </c>
      <c r="B1313" s="107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75">
        <v>24</v>
      </c>
      <c r="B1314" s="107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75">
        <v>25</v>
      </c>
      <c r="B1315" s="107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75">
        <v>26</v>
      </c>
      <c r="B1316" s="107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75">
        <v>27</v>
      </c>
      <c r="B1317" s="107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75">
        <v>28</v>
      </c>
      <c r="B1318" s="107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75">
        <v>29</v>
      </c>
      <c r="B1319" s="107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75">
        <v>30</v>
      </c>
      <c r="B1320" s="107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2017-08-24T01:29:21Z</cp:lastPrinted>
  <dcterms:created xsi:type="dcterms:W3CDTF">2012-03-13T00:50:25Z</dcterms:created>
  <dcterms:modified xsi:type="dcterms:W3CDTF">2020-11-30T09:37:52Z</dcterms:modified>
</cp:coreProperties>
</file>