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5" yWindow="150" windowWidth="1359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<sst xmlns="http://schemas.openxmlformats.org/spreadsheetml/2006/main" count="2901" uniqueCount="617">
  <si>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</si>
  <si>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</si>
  <si>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</si>
  <si>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</si>
  <si>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</si>
  <si>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</si>
  <si>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</si>
  <si>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</si>
  <si>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</si>
  <si>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</si>
  <si>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</si>
  <si>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</si>
  <si>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</si>
  <si>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</si>
  <si>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</si>
  <si>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</si>
  <si>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</si>
  <si>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</si>
  <si>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</si>
  <si>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</si>
  <si>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</si>
  <si>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</si>
  <si>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</si>
  <si>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</si>
  <si>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</si>
  <si>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</si>
  <si>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</si>
  <si>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</si>
  <si>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</si>
  <si>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</si>
  <si>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</si>
  <si>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</si>
  <si>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</si>
  <si>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</si>
  <si>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</si>
  <si>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</si>
  <si>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</si>
  <si>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</si>
  <si>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</si>
  <si>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</si>
  <si>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</si>
  <si>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</si>
  <si>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</si>
  <si>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</si>
  <si>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</si>
  <si>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</si>
  <si>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</si>
  <si>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</si>
  <si>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</si>
  <si>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</si>
  <si>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</si>
  <si>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</si>
  <si>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</si>
  <si>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</si>
  <si>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</si>
  <si>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</si>
  <si>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</si>
  <si>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</si>
  <si>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</si>
  <si>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</si>
  <si>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</si>
  <si>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</si>
  <si>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</si>
  <si>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</si>
  <si>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</si>
  <si>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</si>
  <si>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</si>
  <si>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</si>
  <si>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</si>
  <si>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</si>
  <si>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</si>
  <si>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</si>
  <si>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</si>
  <si>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</si>
  <si>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</si>
  <si>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</si>
  <si>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</si>
  <si>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</si>
  <si>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</si>
  <si>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</si>
  <si>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</si>
  <si>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</si>
  <si>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</si>
  <si>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</si>
  <si>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</si>
  <si>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</si>
  <si>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</si>
  <si>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</si>
  <si>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</si>
  <si>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</si>
  <si>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</si>
  <si>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</si>
  <si>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</si>
  <si>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</si>
  <si>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</si>
  <si>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</si>
  <si>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</si>
  <si>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</si>
  <si>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</si>
  <si>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</si>
  <si>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</si>
  <si>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</si>
  <si>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</si>
  <si>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</si>
  <si>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</si>
  <si>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</si>
  <si>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</si>
  <si>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</si>
  <si>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</si>
  <si>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</si>
  <si>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</si>
  <si>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</si>
  <si>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</si>
  <si>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</si>
  <si>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</si>
  <si>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</si>
  <si>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</si>
  <si>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</si>
  <si>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</si>
  <si>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</si>
  <si>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</si>
  <si>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</si>
  <si>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</si>
  <si>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</si>
  <si>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</si>
  <si>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</si>
  <si>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</si>
  <si>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</si>
  <si>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</si>
  <si>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</si>
  <si>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</si>
  <si>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</si>
  <si>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</si>
  <si>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</si>
  <si>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</si>
  <si>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</si>
  <si>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</si>
  <si>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</si>
  <si>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</si>
  <si>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</si>
  <si>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</si>
  <si>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</si>
  <si>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</si>
  <si>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</si>
  <si>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</si>
  <si>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</si>
  <si>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</si>
  <si>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</si>
  <si>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</si>
  <si>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</si>
  <si>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</si>
  <si>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</si>
  <si>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</si>
  <si>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</si>
  <si>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</si>
  <si>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</si>
  <si>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</si>
  <si>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</si>
  <si>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</si>
  <si>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</si>
  <si>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</si>
  <si>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</si>
  <si>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</si>
  <si>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</si>
  <si>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</si>
  <si>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</si>
  <si>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</si>
  <si>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</si>
  <si>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</si>
  <si>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</si>
  <si>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</si>
  <si>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</si>
  <si>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</si>
  <si>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</si>
  <si>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</si>
  <si>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</si>
  <si>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</si>
  <si>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</si>
  <si>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</si>
  <si>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</si>
  <si>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</si>
  <si>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</si>
  <si>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</si>
  <si>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</si>
  <si>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</si>
  <si>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</si>
  <si>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</si>
  <si>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</si>
  <si>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</si>
  <si>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</si>
  <si>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</si>
  <si>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</si>
  <si>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</si>
  <si>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</si>
  <si>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</si>
  <si>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</si>
  <si>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</si>
  <si>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</si>
  <si>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</si>
  <si>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</si>
  <si>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</si>
  <si>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</si>
  <si>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</si>
  <si>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</si>
  <si>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</si>
  <si>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</si>
  <si>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</si>
  <si>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</si>
  <si>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</si>
  <si>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</si>
  <si>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</si>
  <si>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</si>
  <si>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</si>
  <si>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</si>
  <si>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</si>
  <si>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</si>
  <si>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</si>
  <si>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</si>
  <si>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</si>
  <si>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</si>
  <si>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</si>
  <si>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</si>
  <si>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</si>
  <si>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</si>
  <si>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</si>
  <si>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</si>
  <si>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</si>
  <si>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</si>
  <si>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</si>
  <si>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</si>
  <si>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</si>
  <si>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</si>
  <si>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</si>
  <si>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</si>
  <si>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</si>
  <si>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</si>
  <si>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</si>
  <si>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</si>
  <si>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</si>
  <si>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</si>
  <si>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</si>
  <si>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</si>
  <si>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</si>
  <si>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</si>
  <si>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</si>
  <si>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</si>
  <si>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</si>
  <si>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</si>
  <si>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</si>
  <si>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</si>
  <si>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</si>
  <si>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</si>
  <si>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</si>
  <si>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</si>
  <si>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</si>
  <si>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</si>
  <si>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</si>
  <si>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</si>
  <si>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</si>
  <si>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</si>
  <si>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</si>
  <si>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</si>
  <si>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</si>
  <si>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</si>
  <si>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</si>
  <si>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</si>
  <si>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</si>
  <si>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</si>
  <si>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</si>
  <si>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</si>
  <si>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</si>
  <si>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</si>
  <si>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</si>
  <si>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</si>
  <si>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</si>
  <si>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</si>
  <si>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</si>
  <si>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</si>
  <si>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</si>
  <si>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</si>
  <si>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</si>
  <si>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</si>
  <si>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</si>
  <si>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</si>
  <si>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</si>
  <si>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</si>
  <si>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</si>
  <si>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</si>
  <si>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</si>
  <si>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</si>
  <si>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</si>
  <si>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</si>
  <si>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</si>
  <si>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</si>
  <si>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</si>
  <si>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</si>
  <si>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</si>
  <si>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</si>
  <si>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</si>
  <si>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</si>
  <si>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</si>
  <si>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</si>
  <si>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</si>
  <si>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</si>
  <si>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</si>
  <si>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</si>
  <si>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</si>
  <si>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</si>
  <si>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</si>
  <si>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</si>
  <si>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</si>
  <si>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</si>
  <si>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</si>
  <si>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</si>
  <si>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</si>
  <si>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</si>
  <si>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</si>
  <si>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</si>
  <si>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</si>
  <si>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</si>
  <si>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</si>
  <si>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</si>
  <si>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</si>
  <si>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</si>
  <si>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</si>
  <si>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</si>
  <si>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</si>
  <si>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</si>
  <si>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</si>
  <si>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</si>
  <si>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</si>
  <si>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</si>
  <si>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</si>
  <si>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</si>
  <si>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</si>
  <si>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</si>
  <si>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</si>
  <si>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</si>
  <si>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</si>
  <si>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</si>
  <si>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</si>
  <si>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</si>
  <si>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</si>
  <si>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</si>
  <si>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</si>
  <si>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</si>
  <si>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</si>
  <si>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</si>
  <si>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</si>
  <si>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</si>
  <si>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</si>
  <si>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</si>
  <si>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</si>
  <si>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</si>
  <si>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</si>
  <si>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</si>
  <si>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</si>
  <si>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</si>
  <si>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</si>
  <si>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</si>
  <si>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</si>
  <si>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</si>
  <si>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</si>
  <si>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</si>
  <si>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</si>
  <si>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</si>
  <si>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</si>
  <si>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</si>
  <si>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</si>
  <si>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</si>
  <si>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</si>
  <si>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</si>
  <si>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</si>
  <si>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</si>
  <si>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</si>
  <si>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</si>
  <si>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</si>
  <si>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</si>
  <si>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</si>
  <si>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</si>
  <si>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</si>
  <si>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</si>
  <si>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</si>
  <si>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</si>
  <si>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</si>
  <si>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</si>
  <si>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</si>
  <si>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</si>
  <si>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</si>
  <si>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</si>
  <si>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</si>
  <si>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</si>
  <si>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</si>
  <si>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</si>
  <si>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</si>
  <si>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</si>
  <si>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</si>
  <si>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</si>
  <si>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</si>
  <si>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</si>
  <si>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</si>
  <si>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</si>
  <si>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</si>
  <si>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</si>
  <si>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</si>
  <si>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</si>
  <si>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</si>
  <si>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</si>
  <si>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</si>
  <si>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</si>
  <si>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</si>
  <si>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</si>
  <si>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</si>
  <si>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</si>
  <si>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</si>
  <si>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</si>
  <si>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</si>
  <si>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</si>
  <si>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</si>
  <si>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</si>
  <si>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</si>
  <si>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</si>
  <si>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</si>
  <si>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</si>
  <si>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</si>
  <si>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</si>
  <si>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</si>
  <si>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</si>
  <si>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</si>
  <si>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</si>
  <si>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</si>
  <si>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</si>
  <si>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</si>
  <si>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</si>
  <si>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</si>
  <si>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</si>
  <si>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</si>
  <si>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</si>
  <si>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</si>
  <si>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</si>
  <si>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</si>
  <si>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</si>
  <si>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</si>
  <si>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</si>
  <si>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</si>
  <si>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</si>
  <si>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</si>
  <si>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</si>
  <si>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</si>
  <si>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</si>
  <si>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</si>
  <si>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</si>
  <si>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</si>
  <si>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</si>
  <si>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</si>
  <si>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</si>
  <si>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</si>
  <si>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</si>
  <si>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</si>
  <si>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</si>
  <si>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</si>
  <si>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</si>
  <si>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</si>
  <si>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</si>
  <si>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</si>
  <si>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</si>
  <si>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</si>
  <si>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</si>
  <si>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</si>
  <si>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</si>
  <si>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</si>
  <si>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</si>
  <si>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</si>
  <si>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</si>
  <si>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</si>
  <si>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</si>
  <si>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</si>
  <si>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</si>
  <si>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</si>
  <si>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</si>
  <si>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</si>
  <si>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</si>
  <si>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</si>
  <si>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</si>
  <si>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</si>
  <si>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</si>
  <si>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</si>
  <si>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</si>
  <si>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</si>
  <si>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</si>
  <si>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</si>
  <si>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</si>
  <si>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</si>
  <si>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</si>
  <si>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</si>
  <si>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</si>
  <si>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</si>
  <si>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</si>
  <si>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</si>
  <si>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</si>
  <si>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</si>
  <si>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</si>
  <si>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</si>
  <si>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</si>
  <si>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</si>
  <si>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</si>
  <si>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</si>
  <si>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</si>
  <si>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</si>
  <si>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</si>
  <si>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</si>
  <si>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</si>
  <si>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</si>
  <si>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</si>
  <si>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</si>
  <si>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</si>
  <si>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</si>
  <si>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</si>
  <si>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</si>
  <si>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</si>
  <si>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</si>
  <si>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</si>
  <si>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</si>
  <si>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</si>
  <si>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</si>
  <si>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</si>
  <si>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</si>
  <si>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</si>
  <si>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</si>
  <si>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</si>
  <si>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</si>
  <si>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</si>
  <si>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</si>
  <si>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</si>
  <si>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</si>
  <si>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</si>
  <si>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</si>
  <si>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</si>
  <si>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</si>
  <si>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</si>
  <si>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</si>
  <si>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</si>
  <si>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</si>
  <si>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</si>
  <si>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</si>
  <si>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</si>
  <si>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</si>
  <si>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</si>
  <si>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国別開発協力第一課</t>
    <phoneticPr fontId="5"/>
  </si>
  <si>
    <t>課長　　原　圭一</t>
    <phoneticPr fontId="5"/>
  </si>
  <si>
    <t>外務省設置法第４条第３項</t>
    <phoneticPr fontId="5"/>
  </si>
  <si>
    <t>アジア生産性機構規則第３３条前段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</si>
  <si>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</si>
  <si>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t>
  </si>
  <si>
    <t>加盟国分担金による実施プロジェクト数</t>
    <phoneticPr fontId="5"/>
  </si>
  <si>
    <t>施策VII-3 国際機関を通じた地球規模の諸問題に係る国際貢献</t>
    <rPh sb="0" eb="2">
      <t>シサク</t>
    </rPh>
    <phoneticPr fontId="5"/>
  </si>
  <si>
    <t>-</t>
  </si>
  <si>
    <t>-</t>
    <phoneticPr fontId="5"/>
  </si>
  <si>
    <t>-</t>
    <phoneticPr fontId="5"/>
  </si>
  <si>
    <t>-</t>
    <phoneticPr fontId="5"/>
  </si>
  <si>
    <t>-</t>
    <phoneticPr fontId="5"/>
  </si>
  <si>
    <t>-</t>
    <phoneticPr fontId="5"/>
  </si>
  <si>
    <t>日本の生産性向上手法を加盟国・地域の企業に浸透させることにより，我が国企業の海外でのビジネス拡大に資する。</t>
    <phoneticPr fontId="5"/>
  </si>
  <si>
    <t>‐</t>
  </si>
  <si>
    <t>見合ったものである。</t>
    <phoneticPr fontId="5"/>
  </si>
  <si>
    <t>限られたリソースの有効活用，事業のオンライン化による低コスト化・事業対象者拡大等が図られている。</t>
    <rPh sb="14" eb="16">
      <t>ジギョウ</t>
    </rPh>
    <rPh sb="22" eb="23">
      <t>カ</t>
    </rPh>
    <rPh sb="26" eb="27">
      <t>テイ</t>
    </rPh>
    <rPh sb="30" eb="31">
      <t>カ</t>
    </rPh>
    <rPh sb="32" eb="34">
      <t>ジギョウ</t>
    </rPh>
    <rPh sb="34" eb="37">
      <t>タイショウシャ</t>
    </rPh>
    <rPh sb="37" eb="39">
      <t>カクダイ</t>
    </rPh>
    <rPh sb="39" eb="40">
      <t>トウ</t>
    </rPh>
    <rPh sb="41" eb="42">
      <t>ハカ</t>
    </rPh>
    <phoneticPr fontId="5"/>
  </si>
  <si>
    <t>事業成果は，加盟国等の関連分野関係者の能力向上に資するとともに，政策立案等に活用されている。</t>
    <rPh sb="0" eb="2">
      <t>ジギョウ</t>
    </rPh>
    <rPh sb="2" eb="4">
      <t>セイカ</t>
    </rPh>
    <rPh sb="6" eb="9">
      <t>カメイコク</t>
    </rPh>
    <rPh sb="9" eb="10">
      <t>トウ</t>
    </rPh>
    <rPh sb="11" eb="13">
      <t>カンレン</t>
    </rPh>
    <rPh sb="13" eb="15">
      <t>ブンヤ</t>
    </rPh>
    <rPh sb="15" eb="18">
      <t>カンケイシャ</t>
    </rPh>
    <rPh sb="32" eb="34">
      <t>セイサク</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</si>
  <si>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</si>
  <si>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A.アジア生産性機構</t>
    <phoneticPr fontId="5"/>
  </si>
  <si>
    <t>アジア生産性機構</t>
    <rPh sb="3" eb="6">
      <t>セイサンセイ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</si>
  <si>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</si>
  <si>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</si>
  <si>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</si>
  <si>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運営費・事業費</t>
    <rPh sb="0" eb="3">
      <t>ウンエイヒ</t>
    </rPh>
    <rPh sb="4" eb="7">
      <t>ジギョウヒ</t>
    </rPh>
    <phoneticPr fontId="5"/>
  </si>
  <si>
    <t>アジア生産性機構（APO）事務局の運営及び事業実施</t>
    <rPh sb="3" eb="6">
      <t>セイサンセイ</t>
    </rPh>
    <rPh sb="6" eb="8">
      <t>キコウ</t>
    </rPh>
    <rPh sb="13" eb="16">
      <t>ジムキョク</t>
    </rPh>
    <rPh sb="17" eb="19">
      <t>ウンエイ</t>
    </rPh>
    <rPh sb="19" eb="20">
      <t>オヨ</t>
    </rPh>
    <rPh sb="21" eb="23">
      <t>ジギョウ</t>
    </rPh>
    <rPh sb="23" eb="25">
      <t>ジッシ</t>
    </rPh>
    <phoneticPr fontId="5"/>
  </si>
  <si>
    <t>-</t>
    <phoneticPr fontId="5"/>
  </si>
  <si>
    <t>アジア生産性機構事務局</t>
    <rPh sb="8" eb="11">
      <t>ジムキョク</t>
    </rPh>
    <phoneticPr fontId="5"/>
  </si>
  <si>
    <t>アジア生産性機構事務局</t>
    <rPh sb="3" eb="6">
      <t>セイサンセイ</t>
    </rPh>
    <rPh sb="6" eb="8">
      <t>キコウ</t>
    </rPh>
    <rPh sb="8" eb="11">
      <t>ジムキョク</t>
    </rPh>
    <phoneticPr fontId="5"/>
  </si>
  <si>
    <t>事業費総額／件数　　　　　　　　　　　　　</t>
    <rPh sb="2" eb="3">
      <t>ヒ</t>
    </rPh>
    <phoneticPr fontId="5"/>
  </si>
  <si>
    <t>事業費総額/事業数</t>
    <rPh sb="0" eb="3">
      <t>ジギョウヒ</t>
    </rPh>
    <rPh sb="3" eb="5">
      <t>ソウガク</t>
    </rPh>
    <rPh sb="6" eb="9">
      <t>ジギョウスウ</t>
    </rPh>
    <phoneticPr fontId="5"/>
  </si>
  <si>
    <t>4,388,859/79</t>
    <phoneticPr fontId="5"/>
  </si>
  <si>
    <t>3,888,298/73</t>
    <phoneticPr fontId="5"/>
  </si>
  <si>
    <t>5,127,683/94</t>
    <phoneticPr fontId="5"/>
  </si>
  <si>
    <t>米ドル</t>
    <rPh sb="0" eb="1">
      <t>コメ</t>
    </rPh>
    <phoneticPr fontId="5"/>
  </si>
  <si>
    <t>件数</t>
    <rPh sb="0" eb="2">
      <t>ケンスウ</t>
    </rPh>
    <phoneticPr fontId="5"/>
  </si>
  <si>
    <t>職員数（専門職以上）に占める邦人職員数の割合</t>
    <rPh sb="4" eb="7">
      <t>センモンショク</t>
    </rPh>
    <rPh sb="7" eb="9">
      <t>イジョウ</t>
    </rPh>
    <phoneticPr fontId="5"/>
  </si>
  <si>
    <t>邦人職員数（専門職）</t>
    <rPh sb="0" eb="2">
      <t>ホウジン</t>
    </rPh>
    <rPh sb="2" eb="5">
      <t>ショクインスウ</t>
    </rPh>
    <rPh sb="6" eb="8">
      <t>センモン</t>
    </rPh>
    <rPh sb="8" eb="9">
      <t>ショク</t>
    </rPh>
    <phoneticPr fontId="5"/>
  </si>
  <si>
    <t>幹部職員数に占める邦人職員数の割合</t>
    <phoneticPr fontId="5"/>
  </si>
  <si>
    <t>人</t>
    <rPh sb="0" eb="1">
      <t>ニン</t>
    </rPh>
    <phoneticPr fontId="5"/>
  </si>
  <si>
    <t>国際機関による事業であるため困難。</t>
    <rPh sb="0" eb="2">
      <t>コクサイ</t>
    </rPh>
    <rPh sb="2" eb="4">
      <t>キカン</t>
    </rPh>
    <rPh sb="7" eb="9">
      <t>ジギョウ</t>
    </rPh>
    <rPh sb="14" eb="16">
      <t>コンナン</t>
    </rPh>
    <phoneticPr fontId="5"/>
  </si>
  <si>
    <t>日本の生産性向上手法を加盟国・地域の企業に浸透させることにより，我が国企業の海外でのビジネス拡大に資する。</t>
    <phoneticPr fontId="5"/>
  </si>
  <si>
    <t>APO分担金は、APOの事業費及び事務局運営費に充てられている。APO事務局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rPh sb="35" eb="38">
      <t>ジムキョク</t>
    </rPh>
    <phoneticPr fontId="5"/>
  </si>
  <si>
    <t xml:space="preserve">アジア生産性機構（分担金）
</t>
    <rPh sb="3" eb="6">
      <t>セイサンセイ</t>
    </rPh>
    <rPh sb="6" eb="8">
      <t>キコウ</t>
    </rPh>
    <rPh sb="9" eb="12">
      <t>ブンタンキン</t>
    </rPh>
    <phoneticPr fontId="5"/>
  </si>
  <si>
    <t>（イヤマーク不可の分担金であるため，予算内訳記載は不可）</t>
    <phoneticPr fontId="5"/>
  </si>
  <si>
    <t>邦人職員数（幹部）（ＡＰＯは他国際機関と給与体系が異なるため，Ｐ４以上を幹部扱いとする。）</t>
    <rPh sb="0" eb="2">
      <t>ホウジン</t>
    </rPh>
    <rPh sb="2" eb="5">
      <t>ショクインスウ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</si>
  <si>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</si>
  <si>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現在の地域のニーズに応えるため，事業により継続の必要性を見直す，新たなニーズに応える事業を形成する等の努力あり。</t>
    <rPh sb="0" eb="2">
      <t>ゲンザイ</t>
    </rPh>
    <rPh sb="3" eb="5">
      <t>チイキ</t>
    </rPh>
    <rPh sb="10" eb="11">
      <t>コタ</t>
    </rPh>
    <rPh sb="16" eb="18">
      <t>ジギョウ</t>
    </rPh>
    <rPh sb="21" eb="23">
      <t>ケイゾク</t>
    </rPh>
    <rPh sb="24" eb="26">
      <t>ヒツヨウ</t>
    </rPh>
    <rPh sb="26" eb="27">
      <t>セイ</t>
    </rPh>
    <rPh sb="28" eb="30">
      <t>ミナオ</t>
    </rPh>
    <rPh sb="32" eb="33">
      <t>アラ</t>
    </rPh>
    <rPh sb="39" eb="40">
      <t>コタ</t>
    </rPh>
    <rPh sb="42" eb="44">
      <t>ジギョウ</t>
    </rPh>
    <rPh sb="45" eb="47">
      <t>ケイセイ</t>
    </rPh>
    <rPh sb="49" eb="50">
      <t>ナド</t>
    </rPh>
    <rPh sb="51" eb="53">
      <t>ドリョク</t>
    </rPh>
    <phoneticPr fontId="5"/>
  </si>
  <si>
    <t>事業成果のオンライン公開，オンライン事業の開発，理事会のペーパーレス化等，効率化及び成果の利便性向上等に努力。</t>
    <rPh sb="0" eb="2">
      <t>ジギョウ</t>
    </rPh>
    <rPh sb="2" eb="4">
      <t>セイカ</t>
    </rPh>
    <rPh sb="10" eb="12">
      <t>コウカイ</t>
    </rPh>
    <rPh sb="18" eb="20">
      <t>ジギョウ</t>
    </rPh>
    <rPh sb="21" eb="23">
      <t>カイハツ</t>
    </rPh>
    <rPh sb="24" eb="27">
      <t>リジカイ</t>
    </rPh>
    <rPh sb="34" eb="35">
      <t>カ</t>
    </rPh>
    <rPh sb="35" eb="36">
      <t>トウ</t>
    </rPh>
    <rPh sb="37" eb="40">
      <t>コウリツカ</t>
    </rPh>
    <rPh sb="40" eb="41">
      <t>オヨ</t>
    </rPh>
    <rPh sb="42" eb="44">
      <t>セイカ</t>
    </rPh>
    <rPh sb="45" eb="48">
      <t>リベンセイ</t>
    </rPh>
    <rPh sb="48" eb="50">
      <t>コウジョウ</t>
    </rPh>
    <rPh sb="50" eb="51">
      <t>トウ</t>
    </rPh>
    <rPh sb="52" eb="54">
      <t>ドリョク</t>
    </rPh>
    <phoneticPr fontId="5"/>
  </si>
  <si>
    <t>邦人職員の採用割合は高く，日本のプレゼンスは確保。また，域内の生産性向上に向けて着実に事業を実施。</t>
    <rPh sb="0" eb="2">
      <t>ホウジン</t>
    </rPh>
    <rPh sb="2" eb="4">
      <t>ショクイン</t>
    </rPh>
    <rPh sb="5" eb="7">
      <t>サイヨウ</t>
    </rPh>
    <rPh sb="7" eb="9">
      <t>ワリアイ</t>
    </rPh>
    <rPh sb="10" eb="11">
      <t>タカ</t>
    </rPh>
    <rPh sb="13" eb="15">
      <t>ニホン</t>
    </rPh>
    <rPh sb="22" eb="24">
      <t>カクホ</t>
    </rPh>
    <rPh sb="28" eb="30">
      <t>イキナイ</t>
    </rPh>
    <rPh sb="31" eb="34">
      <t>セイサンセイ</t>
    </rPh>
    <rPh sb="34" eb="36">
      <t>コウジョウ</t>
    </rPh>
    <rPh sb="37" eb="38">
      <t>ム</t>
    </rPh>
    <rPh sb="40" eb="42">
      <t>チャクジツ</t>
    </rPh>
    <rPh sb="43" eb="45">
      <t>ジギョウ</t>
    </rPh>
    <rPh sb="46" eb="48">
      <t>ジッシ</t>
    </rPh>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</si>
  <si>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t>
    <rPh sb="8" eb="10">
      <t>キンネン</t>
    </rPh>
    <rPh sb="11" eb="14">
      <t>ジムキョク</t>
    </rPh>
    <rPh sb="27" eb="28">
      <t>トウ</t>
    </rPh>
    <rPh sb="29" eb="32">
      <t>ジムキョク</t>
    </rPh>
    <rPh sb="35" eb="38">
      <t>コウリツカ</t>
    </rPh>
    <rPh sb="58" eb="60">
      <t>ジギョウ</t>
    </rPh>
    <rPh sb="66" eb="67">
      <t>カ</t>
    </rPh>
    <rPh sb="68" eb="71">
      <t>リジカイ</t>
    </rPh>
    <rPh sb="78" eb="79">
      <t>カ</t>
    </rPh>
    <rPh sb="79" eb="80">
      <t>トウ</t>
    </rPh>
    <rPh sb="81" eb="82">
      <t>ツウ</t>
    </rPh>
    <rPh sb="85" eb="87">
      <t>ジギョウ</t>
    </rPh>
    <rPh sb="88" eb="89">
      <t>テイ</t>
    </rPh>
    <rPh sb="92" eb="93">
      <t>カ</t>
    </rPh>
    <rPh sb="94" eb="96">
      <t>ヒエキ</t>
    </rPh>
    <rPh sb="96" eb="97">
      <t>シャ</t>
    </rPh>
    <rPh sb="98" eb="100">
      <t>カクダイ</t>
    </rPh>
    <rPh sb="104" eb="106">
      <t>サクゲン</t>
    </rPh>
    <rPh sb="106" eb="107">
      <t>トウ</t>
    </rPh>
    <rPh sb="108" eb="109">
      <t>ト</t>
    </rPh>
    <rPh sb="110" eb="111">
      <t>ク</t>
    </rPh>
    <rPh sb="120" eb="122">
      <t>ジギョウ</t>
    </rPh>
    <rPh sb="123" eb="125">
      <t>バクゼン</t>
    </rPh>
    <rPh sb="126" eb="128">
      <t>ケイゾク</t>
    </rPh>
    <rPh sb="132" eb="134">
      <t>チイキ</t>
    </rPh>
    <rPh sb="135" eb="137">
      <t>サイシン</t>
    </rPh>
    <rPh sb="142" eb="143">
      <t>コタ</t>
    </rPh>
    <rPh sb="148" eb="150">
      <t>ジギョウ</t>
    </rPh>
    <rPh sb="151" eb="153">
      <t>ミナオ</t>
    </rPh>
    <rPh sb="154" eb="155">
      <t>トウ</t>
    </rPh>
    <rPh sb="156" eb="158">
      <t>ジギョウ</t>
    </rPh>
    <rPh sb="159" eb="161">
      <t>サイテキ</t>
    </rPh>
    <rPh sb="161" eb="162">
      <t>カ</t>
    </rPh>
    <rPh sb="163" eb="164">
      <t>ハカ</t>
    </rPh>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</si>
  <si>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t>
    <rPh sb="0" eb="1">
      <t>カナラ</t>
    </rPh>
    <rPh sb="4" eb="6">
      <t>ジギョウ</t>
    </rPh>
    <rPh sb="6" eb="8">
      <t>ヨサン</t>
    </rPh>
    <rPh sb="9" eb="11">
      <t>カクダイ</t>
    </rPh>
    <rPh sb="15" eb="16">
      <t>ヒ</t>
    </rPh>
    <rPh sb="17" eb="18">
      <t>ツヅ</t>
    </rPh>
    <rPh sb="20" eb="22">
      <t>ジギョウ</t>
    </rPh>
    <rPh sb="28" eb="29">
      <t>カ</t>
    </rPh>
    <rPh sb="30" eb="32">
      <t>ジギョウ</t>
    </rPh>
    <rPh sb="32" eb="34">
      <t>セイカ</t>
    </rPh>
    <rPh sb="40" eb="42">
      <t>コウカイ</t>
    </rPh>
    <rPh sb="42" eb="43">
      <t>トウ</t>
    </rPh>
    <rPh sb="44" eb="45">
      <t>オコナ</t>
    </rPh>
    <rPh sb="52" eb="54">
      <t>ヒエキ</t>
    </rPh>
    <rPh sb="54" eb="56">
      <t>コウカ</t>
    </rPh>
    <rPh sb="57" eb="59">
      <t>イッソウ</t>
    </rPh>
    <rPh sb="59" eb="61">
      <t>カクダイ</t>
    </rPh>
    <rPh sb="67" eb="69">
      <t>ソクシン</t>
    </rPh>
    <rPh sb="75" eb="77">
      <t>イキナイ</t>
    </rPh>
    <rPh sb="79" eb="81">
      <t>サマザマ</t>
    </rPh>
    <rPh sb="82" eb="84">
      <t>ケイザイ</t>
    </rPh>
    <rPh sb="84" eb="86">
      <t>ハッテン</t>
    </rPh>
    <rPh sb="86" eb="88">
      <t>ダンカイ</t>
    </rPh>
    <rPh sb="91" eb="92">
      <t>クニ</t>
    </rPh>
    <rPh sb="93" eb="95">
      <t>チイキ</t>
    </rPh>
    <rPh sb="101" eb="103">
      <t>リュウイ</t>
    </rPh>
    <rPh sb="105" eb="107">
      <t>チイキ</t>
    </rPh>
    <rPh sb="108" eb="110">
      <t>サイシン</t>
    </rPh>
    <rPh sb="115" eb="116">
      <t>フ</t>
    </rPh>
    <rPh sb="121" eb="123">
      <t>タヨウ</t>
    </rPh>
    <rPh sb="128" eb="129">
      <t>ソ</t>
    </rPh>
    <rPh sb="131" eb="133">
      <t>ジギョウ</t>
    </rPh>
    <rPh sb="133" eb="135">
      <t>ケイセイ</t>
    </rPh>
    <rPh sb="136" eb="137">
      <t>ウナガ</t>
    </rPh>
    <phoneticPr fontId="5"/>
  </si>
  <si>
    <t>-</t>
    <phoneticPr fontId="5"/>
  </si>
  <si>
    <t>-</t>
    <phoneticPr fontId="5"/>
  </si>
  <si>
    <t>-</t>
    <phoneticPr fontId="5"/>
  </si>
  <si>
    <t>-</t>
    <phoneticPr fontId="5"/>
  </si>
  <si>
    <t>-</t>
    <phoneticPr fontId="5"/>
  </si>
  <si>
    <t>-</t>
    <phoneticPr fontId="5"/>
  </si>
  <si>
    <t>為替変動</t>
    <rPh sb="0" eb="2">
      <t>カワセ</t>
    </rPh>
    <rPh sb="2" eb="4">
      <t>ヘンドウ</t>
    </rPh>
    <phoneticPr fontId="5"/>
  </si>
  <si>
    <t>ＡＰＯへの貢献を通じた生産性向上への取り組みは，我が国の開発協力大綱に掲げる開発に資する多様な資金・主体との連携や開発途上国自身の自立的発展を推進するとともに，我が国の「成長戦略」に定める日本企業の国際展開支援のための環境作りにも貢献する。</t>
    <rPh sb="5" eb="7">
      <t>コウケン</t>
    </rPh>
    <rPh sb="8" eb="9">
      <t>ツウ</t>
    </rPh>
    <rPh sb="11" eb="14">
      <t>セイサンセイ</t>
    </rPh>
    <rPh sb="14" eb="16">
      <t>コウジョウ</t>
    </rPh>
    <rPh sb="18" eb="19">
      <t>ト</t>
    </rPh>
    <rPh sb="20" eb="21">
      <t>ク</t>
    </rPh>
    <rPh sb="24" eb="25">
      <t>ワ</t>
    </rPh>
    <rPh sb="26" eb="27">
      <t>クニ</t>
    </rPh>
    <rPh sb="28" eb="30">
      <t>カイハツ</t>
    </rPh>
    <rPh sb="30" eb="32">
      <t>キョウリョク</t>
    </rPh>
    <rPh sb="32" eb="34">
      <t>タイコウ</t>
    </rPh>
    <rPh sb="35" eb="36">
      <t>カカ</t>
    </rPh>
    <rPh sb="38" eb="40">
      <t>カイハツ</t>
    </rPh>
    <rPh sb="71" eb="73">
      <t>スイシン</t>
    </rPh>
    <rPh sb="80" eb="81">
      <t>ワ</t>
    </rPh>
    <rPh sb="82" eb="83">
      <t>クニ</t>
    </rPh>
    <rPh sb="85" eb="87">
      <t>セイチョウ</t>
    </rPh>
    <rPh sb="87" eb="89">
      <t>センリャク</t>
    </rPh>
    <rPh sb="91" eb="92">
      <t>サダ</t>
    </rPh>
    <rPh sb="94" eb="96">
      <t>ニホン</t>
    </rPh>
    <rPh sb="109" eb="111">
      <t>カンキョウ</t>
    </rPh>
    <rPh sb="111" eb="112">
      <t>ヅク</t>
    </rPh>
    <rPh sb="115" eb="117">
      <t>コウケン</t>
    </rPh>
    <phoneticPr fontId="5"/>
  </si>
  <si>
    <t>アジア生産性機構（APO）分担金</t>
    <phoneticPr fontId="5"/>
  </si>
  <si>
    <t>外部有識者の点検対象外である。</t>
  </si>
  <si>
    <t>-</t>
    <phoneticPr fontId="5"/>
  </si>
  <si>
    <t>拠出先の国際機関に対する国際機関評価を実施しており，その結果(総合評価C)も踏まえつつ，分担金がより一層効果的・効率的に活用されるよう，適正な執行管理及び国際機関への働きかけ強化に努める。</t>
    <rPh sb="31" eb="33">
      <t>ソウゴウ</t>
    </rPh>
    <rPh sb="33" eb="35">
      <t>ヒョウカ</t>
    </rPh>
    <phoneticPr fontId="5"/>
  </si>
  <si>
    <t>分担金は加盟各国のＧＮＩの規模に基づき２年ごとに自動的に金額が決定されることになっており減額を求めることは困難であるが，分担金が効率的・効果的に活用されるようにＡＰＯに対して働きかけを行っている。</t>
    <rPh sb="0" eb="3">
      <t>ブンタンキン</t>
    </rPh>
    <rPh sb="4" eb="6">
      <t>カメイ</t>
    </rPh>
    <rPh sb="6" eb="8">
      <t>カッコク</t>
    </rPh>
    <rPh sb="13" eb="15">
      <t>キボ</t>
    </rPh>
    <rPh sb="16" eb="17">
      <t>モト</t>
    </rPh>
    <rPh sb="20" eb="21">
      <t>ネン</t>
    </rPh>
    <rPh sb="24" eb="27">
      <t>ジドウテキ</t>
    </rPh>
    <rPh sb="28" eb="30">
      <t>キンガク</t>
    </rPh>
    <rPh sb="31" eb="33">
      <t>ケッテイ</t>
    </rPh>
    <rPh sb="44" eb="46">
      <t>ゲンガク</t>
    </rPh>
    <rPh sb="47" eb="48">
      <t>モト</t>
    </rPh>
    <rPh sb="53" eb="55">
      <t>コンナン</t>
    </rPh>
    <rPh sb="60" eb="63">
      <t>ブンタンキン</t>
    </rPh>
    <rPh sb="64" eb="67">
      <t>コウリツテキ</t>
    </rPh>
    <rPh sb="68" eb="71">
      <t>コウカテキ</t>
    </rPh>
    <rPh sb="72" eb="74">
      <t>カツヨウ</t>
    </rPh>
    <rPh sb="84" eb="85">
      <t>タイ</t>
    </rPh>
    <rPh sb="87" eb="88">
      <t>ハタラ</t>
    </rPh>
    <rPh sb="92" eb="93">
      <t>オコナ</t>
    </rPh>
    <phoneticPr fontId="5"/>
  </si>
  <si>
    <t>分担金は加盟国の義務であり，ＡＰＯ全体の事業費及び事務局運営費に充てられ，我が国として用途を指定することはできない。一方で，外務省の拠出金は我が国の外交政策を推進するための事業の実施を目的に拠出するものであり，適切な役割分担が行われている。</t>
    <rPh sb="0" eb="3">
      <t>ブンタンキン</t>
    </rPh>
    <rPh sb="4" eb="7">
      <t>カメイコク</t>
    </rPh>
    <rPh sb="8" eb="10">
      <t>ギム</t>
    </rPh>
    <rPh sb="17" eb="19">
      <t>ゼンタイ</t>
    </rPh>
    <rPh sb="37" eb="38">
      <t>ワ</t>
    </rPh>
    <rPh sb="39" eb="40">
      <t>クニ</t>
    </rPh>
    <rPh sb="43" eb="45">
      <t>ヨウト</t>
    </rPh>
    <rPh sb="46" eb="48">
      <t>シテイ</t>
    </rPh>
    <rPh sb="58" eb="60">
      <t>イッポウ</t>
    </rPh>
    <rPh sb="62" eb="65">
      <t>ガイムショウ</t>
    </rPh>
    <rPh sb="66" eb="69">
      <t>キョシュツキン</t>
    </rPh>
    <rPh sb="70" eb="71">
      <t>ワ</t>
    </rPh>
    <rPh sb="72" eb="73">
      <t>クニ</t>
    </rPh>
    <rPh sb="74" eb="76">
      <t>ガイコウ</t>
    </rPh>
    <rPh sb="76" eb="78">
      <t>セイサク</t>
    </rPh>
    <rPh sb="79" eb="81">
      <t>スイシン</t>
    </rPh>
    <rPh sb="86" eb="88">
      <t>ジギョウ</t>
    </rPh>
    <rPh sb="89" eb="91">
      <t>ジッシ</t>
    </rPh>
    <rPh sb="92" eb="94">
      <t>モクテキ</t>
    </rPh>
    <rPh sb="95" eb="97">
      <t>キョシュツ</t>
    </rPh>
    <rPh sb="105" eb="107">
      <t>テキセツ</t>
    </rPh>
    <rPh sb="108" eb="110">
      <t>ヤクワリ</t>
    </rPh>
    <rPh sb="110" eb="112">
      <t>ブンタン</t>
    </rPh>
    <rPh sb="113" eb="114">
      <t>オコナ</t>
    </rPh>
    <phoneticPr fontId="5"/>
  </si>
  <si>
    <t>アジア生産性機構（ＡＰＯ）拠出金</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</si>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</sst>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165286</xdr:colOff>
      <xdr:row>742</xdr:row>
      <xdr:rowOff>47625</xdr:rowOff>
    </xdr:from>
    <xdr:to>
      <xdr:col>30</xdr:col>
      <xdr:colOff>50566</xdr:colOff>
      <xdr:row>743</xdr:row>
      <xdr:rowOff>37820</xdr:rowOff>
    </xdr:to>
    <xdr:sp macro="" textlink="">
      <xdr:nvSpPr>
        <xdr:cNvPr id="54" name="正方形/長方形 53"/>
        <xdr:cNvSpPr/>
      </xdr:nvSpPr>
      <xdr:spPr>
        <a:xfrm>
          <a:off x="4011005" y="233529188"/>
          <a:ext cx="2111749" cy="347382"/>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120463</xdr:colOff>
      <xdr:row>743</xdr:row>
      <xdr:rowOff>172290</xdr:rowOff>
    </xdr:from>
    <xdr:to>
      <xdr:col>30</xdr:col>
      <xdr:colOff>116120</xdr:colOff>
      <xdr:row>743</xdr:row>
      <xdr:rowOff>312238</xdr:rowOff>
    </xdr:to>
    <xdr:sp macro="" textlink="">
      <xdr:nvSpPr>
        <xdr:cNvPr id="55" name="大かっこ 54"/>
        <xdr:cNvSpPr/>
      </xdr:nvSpPr>
      <xdr:spPr>
        <a:xfrm>
          <a:off x="3966182" y="234011040"/>
          <a:ext cx="2222126" cy="1399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166687</xdr:colOff>
      <xdr:row>745</xdr:row>
      <xdr:rowOff>59112</xdr:rowOff>
    </xdr:from>
    <xdr:to>
      <xdr:col>20</xdr:col>
      <xdr:colOff>167327</xdr:colOff>
      <xdr:row>745</xdr:row>
      <xdr:rowOff>334829</xdr:rowOff>
    </xdr:to>
    <xdr:sp macro="" textlink="">
      <xdr:nvSpPr>
        <xdr:cNvPr id="56" name="テキスト ボックス 55"/>
        <xdr:cNvSpPr txBox="1"/>
      </xdr:nvSpPr>
      <xdr:spPr>
        <a:xfrm>
          <a:off x="3607593" y="234612237"/>
          <a:ext cx="607859"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20</xdr:col>
      <xdr:colOff>175792</xdr:colOff>
      <xdr:row>744</xdr:row>
      <xdr:rowOff>184896</xdr:rowOff>
    </xdr:from>
    <xdr:to>
      <xdr:col>20</xdr:col>
      <xdr:colOff>175794</xdr:colOff>
      <xdr:row>746</xdr:row>
      <xdr:rowOff>355786</xdr:rowOff>
    </xdr:to>
    <xdr:cxnSp macro="">
      <xdr:nvCxnSpPr>
        <xdr:cNvPr id="57" name="直線矢印コネクタ 56"/>
        <xdr:cNvCxnSpPr/>
      </xdr:nvCxnSpPr>
      <xdr:spPr>
        <a:xfrm flipH="1">
          <a:off x="4223917" y="234380834"/>
          <a:ext cx="2" cy="88526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162484</xdr:colOff>
      <xdr:row>745</xdr:row>
      <xdr:rowOff>13727</xdr:rowOff>
    </xdr:from>
    <xdr:to>
      <xdr:col>29</xdr:col>
      <xdr:colOff>124664</xdr:colOff>
      <xdr:row>746</xdr:row>
      <xdr:rowOff>115639</xdr:rowOff>
    </xdr:to>
    <xdr:sp macro="" textlink="">
      <xdr:nvSpPr>
        <xdr:cNvPr id="58" name="テキスト ボックス 57"/>
        <xdr:cNvSpPr txBox="1"/>
      </xdr:nvSpPr>
      <xdr:spPr>
        <a:xfrm>
          <a:off x="4817828" y="234566852"/>
          <a:ext cx="1176617" cy="459100"/>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②会計報告，承認</a:t>
          </a:r>
        </a:p>
      </xdr:txBody>
    </xdr:sp>
    <xdr:clientData/>
  </xdr:twoCellAnchor>
  <xdr:twoCellAnchor>
    <xdr:from>
      <xdr:col>25</xdr:col>
      <xdr:colOff>15409</xdr:colOff>
      <xdr:row>744</xdr:row>
      <xdr:rowOff>140073</xdr:rowOff>
    </xdr:from>
    <xdr:to>
      <xdr:col>25</xdr:col>
      <xdr:colOff>15409</xdr:colOff>
      <xdr:row>746</xdr:row>
      <xdr:rowOff>333377</xdr:rowOff>
    </xdr:to>
    <xdr:cxnSp macro="">
      <xdr:nvCxnSpPr>
        <xdr:cNvPr id="59" name="直線矢印コネクタ 58"/>
        <xdr:cNvCxnSpPr/>
      </xdr:nvCxnSpPr>
      <xdr:spPr>
        <a:xfrm flipV="1">
          <a:off x="5075565" y="234336011"/>
          <a:ext cx="0" cy="907679"/>
        </a:xfrm>
        <a:prstGeom prst="straightConnector1">
          <a:avLst/>
        </a:prstGeom>
        <a:noFill/>
        <a:ln w="9525" cap="flat" cmpd="sng" algn="ctr">
          <a:solidFill>
            <a:srgbClr val="4F81BD"/>
          </a:solidFill>
          <a:prstDash val="solid"/>
          <a:tailEnd type="arrow"/>
        </a:ln>
        <a:effectLst/>
      </xdr:spPr>
    </xdr:cxnSp>
    <xdr:clientData/>
  </xdr:twoCellAnchor>
  <xdr:twoCellAnchor>
    <xdr:from>
      <xdr:col>29</xdr:col>
      <xdr:colOff>1401</xdr:colOff>
      <xdr:row>744</xdr:row>
      <xdr:rowOff>140073</xdr:rowOff>
    </xdr:from>
    <xdr:to>
      <xdr:col>29</xdr:col>
      <xdr:colOff>1404</xdr:colOff>
      <xdr:row>746</xdr:row>
      <xdr:rowOff>344583</xdr:rowOff>
    </xdr:to>
    <xdr:cxnSp macro="">
      <xdr:nvCxnSpPr>
        <xdr:cNvPr id="60" name="直線矢印コネクタ 59"/>
        <xdr:cNvCxnSpPr/>
      </xdr:nvCxnSpPr>
      <xdr:spPr>
        <a:xfrm flipH="1">
          <a:off x="5871182" y="234336011"/>
          <a:ext cx="3" cy="918885"/>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187697</xdr:colOff>
      <xdr:row>747</xdr:row>
      <xdr:rowOff>85445</xdr:rowOff>
    </xdr:from>
    <xdr:to>
      <xdr:col>30</xdr:col>
      <xdr:colOff>92027</xdr:colOff>
      <xdr:row>748</xdr:row>
      <xdr:rowOff>347381</xdr:rowOff>
    </xdr:to>
    <xdr:sp macro="" textlink="">
      <xdr:nvSpPr>
        <xdr:cNvPr id="61" name="正方形/長方形 60"/>
        <xdr:cNvSpPr/>
      </xdr:nvSpPr>
      <xdr:spPr>
        <a:xfrm>
          <a:off x="4033416" y="235352945"/>
          <a:ext cx="2130799" cy="61912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30816</xdr:colOff>
      <xdr:row>748</xdr:row>
      <xdr:rowOff>302557</xdr:rowOff>
    </xdr:from>
    <xdr:to>
      <xdr:col>31</xdr:col>
      <xdr:colOff>59391</xdr:colOff>
      <xdr:row>750</xdr:row>
      <xdr:rowOff>129988</xdr:rowOff>
    </xdr:to>
    <xdr:sp macro="" textlink="">
      <xdr:nvSpPr>
        <xdr:cNvPr id="62" name="大かっこ 61"/>
        <xdr:cNvSpPr/>
      </xdr:nvSpPr>
      <xdr:spPr>
        <a:xfrm>
          <a:off x="3876535" y="235927245"/>
          <a:ext cx="2457450" cy="5418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253</v>
      </c>
      <c r="AT2" s="963"/>
      <c r="AU2" s="963"/>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609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137</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4" t="str">
        <f>入力規則等!A26</f>
        <v>科学技術・イノベーション</v>
      </c>
      <c r="H8" s="746"/>
      <c r="I8" s="746"/>
      <c r="J8" s="746"/>
      <c r="K8" s="746"/>
      <c r="L8" s="746"/>
      <c r="M8" s="746"/>
      <c r="N8" s="746"/>
      <c r="O8" s="746"/>
      <c r="P8" s="746"/>
      <c r="Q8" s="746"/>
      <c r="R8" s="746"/>
      <c r="S8" s="746"/>
      <c r="T8" s="746"/>
      <c r="U8" s="746"/>
      <c r="V8" s="746"/>
      <c r="W8" s="746"/>
      <c r="X8" s="965"/>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1.75" customHeight="1" x14ac:dyDescent="0.15">
      <c r="A9" s="876" t="s">
        <v>24</v>
      </c>
      <c r="B9" s="877"/>
      <c r="C9" s="877"/>
      <c r="D9" s="877"/>
      <c r="E9" s="877"/>
      <c r="F9" s="877"/>
      <c r="G9" s="878" t="s">
        <v>552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3" customHeight="1" x14ac:dyDescent="0.15">
      <c r="A10" s="681" t="s">
        <v>31</v>
      </c>
      <c r="B10" s="682"/>
      <c r="C10" s="682"/>
      <c r="D10" s="682"/>
      <c r="E10" s="682"/>
      <c r="F10" s="682"/>
      <c r="G10" s="775" t="s">
        <v>591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8"/>
    </row>
    <row r="13" spans="1:50" ht="21" customHeight="1" x14ac:dyDescent="0.15">
      <c r="A13" s="637"/>
      <c r="B13" s="638"/>
      <c r="C13" s="638"/>
      <c r="D13" s="638"/>
      <c r="E13" s="638"/>
      <c r="F13" s="639"/>
      <c r="G13" s="749" t="s">
        <v>7</v>
      </c>
      <c r="H13" s="750"/>
      <c r="I13" s="791" t="s">
        <v>8</v>
      </c>
      <c r="J13" s="792"/>
      <c r="K13" s="792"/>
      <c r="L13" s="792"/>
      <c r="M13" s="792"/>
      <c r="N13" s="792"/>
      <c r="O13" s="793"/>
      <c r="P13" s="678">
        <v>619</v>
      </c>
      <c r="Q13" s="679"/>
      <c r="R13" s="679"/>
      <c r="S13" s="679"/>
      <c r="T13" s="679"/>
      <c r="U13" s="679"/>
      <c r="V13" s="680"/>
      <c r="W13" s="678">
        <v>677</v>
      </c>
      <c r="X13" s="679"/>
      <c r="Y13" s="679"/>
      <c r="Z13" s="679"/>
      <c r="AA13" s="679"/>
      <c r="AB13" s="679"/>
      <c r="AC13" s="680"/>
      <c r="AD13" s="678">
        <v>736</v>
      </c>
      <c r="AE13" s="679"/>
      <c r="AF13" s="679"/>
      <c r="AG13" s="679"/>
      <c r="AH13" s="679"/>
      <c r="AI13" s="679"/>
      <c r="AJ13" s="680"/>
      <c r="AK13" s="731">
        <v>626</v>
      </c>
      <c r="AL13" s="732"/>
      <c r="AM13" s="732"/>
      <c r="AN13" s="732"/>
      <c r="AO13" s="732"/>
      <c r="AP13" s="732"/>
      <c r="AQ13" s="733"/>
      <c r="AR13" s="678">
        <v>637</v>
      </c>
      <c r="AS13" s="679"/>
      <c r="AT13" s="679"/>
      <c r="AU13" s="679"/>
      <c r="AV13" s="679"/>
      <c r="AW13" s="679"/>
      <c r="AX13" s="945"/>
    </row>
    <row r="14" spans="1:50" ht="21" customHeight="1" x14ac:dyDescent="0.15">
      <c r="A14" s="637"/>
      <c r="B14" s="638"/>
      <c r="C14" s="638"/>
      <c r="D14" s="638"/>
      <c r="E14" s="638"/>
      <c r="F14" s="639"/>
      <c r="G14" s="751"/>
      <c r="H14" s="752"/>
      <c r="I14" s="737" t="s">
        <v>9</v>
      </c>
      <c r="J14" s="786"/>
      <c r="K14" s="786"/>
      <c r="L14" s="786"/>
      <c r="M14" s="786"/>
      <c r="N14" s="786"/>
      <c r="O14" s="787"/>
      <c r="P14" s="731" t="s">
        <v>601</v>
      </c>
      <c r="Q14" s="732"/>
      <c r="R14" s="732"/>
      <c r="S14" s="732"/>
      <c r="T14" s="732"/>
      <c r="U14" s="732"/>
      <c r="V14" s="733"/>
      <c r="W14" s="731" t="s">
        <v>602</v>
      </c>
      <c r="X14" s="732"/>
      <c r="Y14" s="732"/>
      <c r="Z14" s="732"/>
      <c r="AA14" s="732"/>
      <c r="AB14" s="732"/>
      <c r="AC14" s="733"/>
      <c r="AD14" s="731" t="s">
        <v>602</v>
      </c>
      <c r="AE14" s="732"/>
      <c r="AF14" s="732"/>
      <c r="AG14" s="732"/>
      <c r="AH14" s="732"/>
      <c r="AI14" s="732"/>
      <c r="AJ14" s="733"/>
      <c r="AK14" s="731" t="s">
        <v>602</v>
      </c>
      <c r="AL14" s="732"/>
      <c r="AM14" s="732"/>
      <c r="AN14" s="732"/>
      <c r="AO14" s="732"/>
      <c r="AP14" s="732"/>
      <c r="AQ14" s="733"/>
      <c r="AR14" s="815"/>
      <c r="AS14" s="815"/>
      <c r="AT14" s="815"/>
      <c r="AU14" s="815"/>
      <c r="AV14" s="815"/>
      <c r="AW14" s="815"/>
      <c r="AX14" s="816"/>
    </row>
    <row r="15" spans="1:50" ht="21" customHeight="1" x14ac:dyDescent="0.15">
      <c r="A15" s="637"/>
      <c r="B15" s="638"/>
      <c r="C15" s="638"/>
      <c r="D15" s="638"/>
      <c r="E15" s="638"/>
      <c r="F15" s="639"/>
      <c r="G15" s="751"/>
      <c r="H15" s="752"/>
      <c r="I15" s="737" t="s">
        <v>52</v>
      </c>
      <c r="J15" s="738"/>
      <c r="K15" s="738"/>
      <c r="L15" s="738"/>
      <c r="M15" s="738"/>
      <c r="N15" s="738"/>
      <c r="O15" s="739"/>
      <c r="P15" s="731" t="s">
        <v>601</v>
      </c>
      <c r="Q15" s="732"/>
      <c r="R15" s="732"/>
      <c r="S15" s="732"/>
      <c r="T15" s="732"/>
      <c r="U15" s="732"/>
      <c r="V15" s="733"/>
      <c r="W15" s="731" t="s">
        <v>601</v>
      </c>
      <c r="X15" s="732"/>
      <c r="Y15" s="732"/>
      <c r="Z15" s="732"/>
      <c r="AA15" s="732"/>
      <c r="AB15" s="732"/>
      <c r="AC15" s="733"/>
      <c r="AD15" s="731" t="s">
        <v>601</v>
      </c>
      <c r="AE15" s="732"/>
      <c r="AF15" s="732"/>
      <c r="AG15" s="732"/>
      <c r="AH15" s="732"/>
      <c r="AI15" s="732"/>
      <c r="AJ15" s="733"/>
      <c r="AK15" s="731" t="s">
        <v>601</v>
      </c>
      <c r="AL15" s="732"/>
      <c r="AM15" s="732"/>
      <c r="AN15" s="732"/>
      <c r="AO15" s="732"/>
      <c r="AP15" s="732"/>
      <c r="AQ15" s="733"/>
      <c r="AR15" s="731" t="s">
        <v>601</v>
      </c>
      <c r="AS15" s="732"/>
      <c r="AT15" s="732"/>
      <c r="AU15" s="732"/>
      <c r="AV15" s="732"/>
      <c r="AW15" s="732"/>
      <c r="AX15" s="785"/>
    </row>
    <row r="16" spans="1:50" ht="21" customHeight="1" x14ac:dyDescent="0.15">
      <c r="A16" s="637"/>
      <c r="B16" s="638"/>
      <c r="C16" s="638"/>
      <c r="D16" s="638"/>
      <c r="E16" s="638"/>
      <c r="F16" s="639"/>
      <c r="G16" s="751"/>
      <c r="H16" s="752"/>
      <c r="I16" s="737" t="s">
        <v>53</v>
      </c>
      <c r="J16" s="738"/>
      <c r="K16" s="738"/>
      <c r="L16" s="738"/>
      <c r="M16" s="738"/>
      <c r="N16" s="738"/>
      <c r="O16" s="739"/>
      <c r="P16" s="731" t="s">
        <v>601</v>
      </c>
      <c r="Q16" s="732"/>
      <c r="R16" s="732"/>
      <c r="S16" s="732"/>
      <c r="T16" s="732"/>
      <c r="U16" s="732"/>
      <c r="V16" s="733"/>
      <c r="W16" s="731" t="s">
        <v>602</v>
      </c>
      <c r="X16" s="732"/>
      <c r="Y16" s="732"/>
      <c r="Z16" s="732"/>
      <c r="AA16" s="732"/>
      <c r="AB16" s="732"/>
      <c r="AC16" s="733"/>
      <c r="AD16" s="731" t="s">
        <v>602</v>
      </c>
      <c r="AE16" s="732"/>
      <c r="AF16" s="732"/>
      <c r="AG16" s="732"/>
      <c r="AH16" s="732"/>
      <c r="AI16" s="732"/>
      <c r="AJ16" s="733"/>
      <c r="AK16" s="731" t="s">
        <v>602</v>
      </c>
      <c r="AL16" s="732"/>
      <c r="AM16" s="732"/>
      <c r="AN16" s="732"/>
      <c r="AO16" s="732"/>
      <c r="AP16" s="732"/>
      <c r="AQ16" s="733"/>
      <c r="AR16" s="778"/>
      <c r="AS16" s="779"/>
      <c r="AT16" s="779"/>
      <c r="AU16" s="779"/>
      <c r="AV16" s="779"/>
      <c r="AW16" s="779"/>
      <c r="AX16" s="780"/>
    </row>
    <row r="17" spans="1:50" ht="24.75" customHeight="1" x14ac:dyDescent="0.15">
      <c r="A17" s="637"/>
      <c r="B17" s="638"/>
      <c r="C17" s="638"/>
      <c r="D17" s="638"/>
      <c r="E17" s="638"/>
      <c r="F17" s="639"/>
      <c r="G17" s="751"/>
      <c r="H17" s="752"/>
      <c r="I17" s="737" t="s">
        <v>51</v>
      </c>
      <c r="J17" s="786"/>
      <c r="K17" s="786"/>
      <c r="L17" s="786"/>
      <c r="M17" s="786"/>
      <c r="N17" s="786"/>
      <c r="O17" s="787"/>
      <c r="P17" s="731" t="s">
        <v>602</v>
      </c>
      <c r="Q17" s="732"/>
      <c r="R17" s="732"/>
      <c r="S17" s="732"/>
      <c r="T17" s="732"/>
      <c r="U17" s="732"/>
      <c r="V17" s="733"/>
      <c r="W17" s="731" t="s">
        <v>603</v>
      </c>
      <c r="X17" s="732"/>
      <c r="Y17" s="732"/>
      <c r="Z17" s="732"/>
      <c r="AA17" s="732"/>
      <c r="AB17" s="732"/>
      <c r="AC17" s="733"/>
      <c r="AD17" s="731" t="s">
        <v>603</v>
      </c>
      <c r="AE17" s="732"/>
      <c r="AF17" s="732"/>
      <c r="AG17" s="732"/>
      <c r="AH17" s="732"/>
      <c r="AI17" s="732"/>
      <c r="AJ17" s="733"/>
      <c r="AK17" s="731" t="s">
        <v>603</v>
      </c>
      <c r="AL17" s="732"/>
      <c r="AM17" s="732"/>
      <c r="AN17" s="732"/>
      <c r="AO17" s="732"/>
      <c r="AP17" s="732"/>
      <c r="AQ17" s="733"/>
      <c r="AR17" s="943"/>
      <c r="AS17" s="943"/>
      <c r="AT17" s="943"/>
      <c r="AU17" s="943"/>
      <c r="AV17" s="943"/>
      <c r="AW17" s="943"/>
      <c r="AX17" s="944"/>
    </row>
    <row r="18" spans="1:50" ht="24.75" customHeight="1" x14ac:dyDescent="0.15">
      <c r="A18" s="637"/>
      <c r="B18" s="638"/>
      <c r="C18" s="638"/>
      <c r="D18" s="638"/>
      <c r="E18" s="638"/>
      <c r="F18" s="639"/>
      <c r="G18" s="753"/>
      <c r="H18" s="754"/>
      <c r="I18" s="742" t="s">
        <v>21</v>
      </c>
      <c r="J18" s="743"/>
      <c r="K18" s="743"/>
      <c r="L18" s="743"/>
      <c r="M18" s="743"/>
      <c r="N18" s="743"/>
      <c r="O18" s="744"/>
      <c r="P18" s="905">
        <f>SUM(P13:V17)</f>
        <v>619</v>
      </c>
      <c r="Q18" s="906"/>
      <c r="R18" s="906"/>
      <c r="S18" s="906"/>
      <c r="T18" s="906"/>
      <c r="U18" s="906"/>
      <c r="V18" s="907"/>
      <c r="W18" s="905">
        <f>SUM(W13:AC17)</f>
        <v>677</v>
      </c>
      <c r="X18" s="906"/>
      <c r="Y18" s="906"/>
      <c r="Z18" s="906"/>
      <c r="AA18" s="906"/>
      <c r="AB18" s="906"/>
      <c r="AC18" s="907"/>
      <c r="AD18" s="905">
        <f>SUM(AD13:AJ17)</f>
        <v>736</v>
      </c>
      <c r="AE18" s="906"/>
      <c r="AF18" s="906"/>
      <c r="AG18" s="906"/>
      <c r="AH18" s="906"/>
      <c r="AI18" s="906"/>
      <c r="AJ18" s="907"/>
      <c r="AK18" s="905">
        <f>SUM(AK13:AQ17)</f>
        <v>626</v>
      </c>
      <c r="AL18" s="906"/>
      <c r="AM18" s="906"/>
      <c r="AN18" s="906"/>
      <c r="AO18" s="906"/>
      <c r="AP18" s="906"/>
      <c r="AQ18" s="907"/>
      <c r="AR18" s="905">
        <f>SUM(AR13:AX17)</f>
        <v>637</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731">
        <v>619</v>
      </c>
      <c r="Q19" s="732"/>
      <c r="R19" s="732"/>
      <c r="S19" s="732"/>
      <c r="T19" s="732"/>
      <c r="U19" s="732"/>
      <c r="V19" s="733"/>
      <c r="W19" s="731">
        <v>677</v>
      </c>
      <c r="X19" s="732"/>
      <c r="Y19" s="732"/>
      <c r="Z19" s="732"/>
      <c r="AA19" s="732"/>
      <c r="AB19" s="732"/>
      <c r="AC19" s="733"/>
      <c r="AD19" s="731">
        <v>736</v>
      </c>
      <c r="AE19" s="732"/>
      <c r="AF19" s="732"/>
      <c r="AG19" s="732"/>
      <c r="AH19" s="732"/>
      <c r="AI19" s="732"/>
      <c r="AJ19" s="733"/>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5.25" customHeight="1" x14ac:dyDescent="0.15">
      <c r="A23" s="991"/>
      <c r="B23" s="992"/>
      <c r="C23" s="992"/>
      <c r="D23" s="992"/>
      <c r="E23" s="992"/>
      <c r="F23" s="993"/>
      <c r="G23" s="976" t="s">
        <v>592</v>
      </c>
      <c r="H23" s="977"/>
      <c r="I23" s="977"/>
      <c r="J23" s="977"/>
      <c r="K23" s="977"/>
      <c r="L23" s="977"/>
      <c r="M23" s="977"/>
      <c r="N23" s="977"/>
      <c r="O23" s="978"/>
      <c r="P23" s="678">
        <v>626</v>
      </c>
      <c r="Q23" s="679"/>
      <c r="R23" s="679"/>
      <c r="S23" s="679"/>
      <c r="T23" s="679"/>
      <c r="U23" s="679"/>
      <c r="V23" s="680"/>
      <c r="W23" s="678">
        <v>637</v>
      </c>
      <c r="X23" s="679"/>
      <c r="Y23" s="679"/>
      <c r="Z23" s="679"/>
      <c r="AA23" s="679"/>
      <c r="AB23" s="679"/>
      <c r="AC23" s="680"/>
      <c r="AD23" s="998" t="s">
        <v>607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44.25" customHeight="1" x14ac:dyDescent="0.15">
      <c r="A24" s="991"/>
      <c r="B24" s="992"/>
      <c r="C24" s="992"/>
      <c r="D24" s="992"/>
      <c r="E24" s="992"/>
      <c r="F24" s="993"/>
      <c r="G24" s="979" t="s">
        <v>593</v>
      </c>
      <c r="H24" s="980"/>
      <c r="I24" s="980"/>
      <c r="J24" s="980"/>
      <c r="K24" s="980"/>
      <c r="L24" s="980"/>
      <c r="M24" s="980"/>
      <c r="N24" s="980"/>
      <c r="O24" s="981"/>
      <c r="P24" s="731" t="s">
        <v>605</v>
      </c>
      <c r="Q24" s="732"/>
      <c r="R24" s="732"/>
      <c r="S24" s="732"/>
      <c r="T24" s="732"/>
      <c r="U24" s="732"/>
      <c r="V24" s="733"/>
      <c r="W24" s="731" t="s">
        <v>606</v>
      </c>
      <c r="X24" s="732"/>
      <c r="Y24" s="732"/>
      <c r="Z24" s="732"/>
      <c r="AA24" s="732"/>
      <c r="AB24" s="732"/>
      <c r="AC24" s="73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731"/>
      <c r="Q25" s="732"/>
      <c r="R25" s="732"/>
      <c r="S25" s="732"/>
      <c r="T25" s="732"/>
      <c r="U25" s="732"/>
      <c r="V25" s="733"/>
      <c r="W25" s="731"/>
      <c r="X25" s="732"/>
      <c r="Y25" s="732"/>
      <c r="Z25" s="732"/>
      <c r="AA25" s="732"/>
      <c r="AB25" s="732"/>
      <c r="AC25" s="73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731"/>
      <c r="Q26" s="732"/>
      <c r="R26" s="732"/>
      <c r="S26" s="732"/>
      <c r="T26" s="732"/>
      <c r="U26" s="732"/>
      <c r="V26" s="733"/>
      <c r="W26" s="731"/>
      <c r="X26" s="732"/>
      <c r="Y26" s="732"/>
      <c r="Z26" s="732"/>
      <c r="AA26" s="732"/>
      <c r="AB26" s="732"/>
      <c r="AC26" s="73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731"/>
      <c r="Q27" s="732"/>
      <c r="R27" s="732"/>
      <c r="S27" s="732"/>
      <c r="T27" s="732"/>
      <c r="U27" s="732"/>
      <c r="V27" s="733"/>
      <c r="W27" s="731"/>
      <c r="X27" s="732"/>
      <c r="Y27" s="732"/>
      <c r="Z27" s="732"/>
      <c r="AA27" s="732"/>
      <c r="AB27" s="732"/>
      <c r="AC27" s="73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5">
        <f>P29-SUM(P23:P27)</f>
        <v>0</v>
      </c>
      <c r="Q28" s="906"/>
      <c r="R28" s="906"/>
      <c r="S28" s="906"/>
      <c r="T28" s="906"/>
      <c r="U28" s="906"/>
      <c r="V28" s="907"/>
      <c r="W28" s="905">
        <f>W29-SUM(W23:W27)</f>
        <v>0</v>
      </c>
      <c r="X28" s="906"/>
      <c r="Y28" s="906"/>
      <c r="Z28" s="906"/>
      <c r="AA28" s="906"/>
      <c r="AB28" s="906"/>
      <c r="AC28" s="907"/>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8">
        <f>AK13</f>
        <v>626</v>
      </c>
      <c r="Q29" s="959"/>
      <c r="R29" s="959"/>
      <c r="S29" s="959"/>
      <c r="T29" s="959"/>
      <c r="U29" s="959"/>
      <c r="V29" s="960"/>
      <c r="W29" s="958">
        <f>AR13</f>
        <v>637</v>
      </c>
      <c r="X29" s="959"/>
      <c r="Y29" s="959"/>
      <c r="Z29" s="959"/>
      <c r="AA29" s="959"/>
      <c r="AB29" s="959"/>
      <c r="AC29" s="960"/>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601</v>
      </c>
      <c r="AR31" s="187"/>
      <c r="AS31" s="131" t="s">
        <v>357</v>
      </c>
      <c r="AT31" s="132"/>
      <c r="AU31" s="186" t="s">
        <v>602</v>
      </c>
      <c r="AV31" s="186"/>
      <c r="AW31" s="429" t="s">
        <v>301</v>
      </c>
      <c r="AX31" s="430"/>
    </row>
    <row r="32" spans="1:50" ht="23.25" customHeight="1" x14ac:dyDescent="0.15">
      <c r="A32" s="434"/>
      <c r="B32" s="432"/>
      <c r="C32" s="432"/>
      <c r="D32" s="432"/>
      <c r="E32" s="432"/>
      <c r="F32" s="433"/>
      <c r="G32" s="575" t="s">
        <v>586</v>
      </c>
      <c r="H32" s="576"/>
      <c r="I32" s="576"/>
      <c r="J32" s="576"/>
      <c r="K32" s="576"/>
      <c r="L32" s="576"/>
      <c r="M32" s="576"/>
      <c r="N32" s="576"/>
      <c r="O32" s="577"/>
      <c r="P32" s="100" t="s">
        <v>585</v>
      </c>
      <c r="Q32" s="100"/>
      <c r="R32" s="100"/>
      <c r="S32" s="100"/>
      <c r="T32" s="100"/>
      <c r="U32" s="100"/>
      <c r="V32" s="100"/>
      <c r="W32" s="100"/>
      <c r="X32" s="101"/>
      <c r="Y32" s="497" t="s">
        <v>13</v>
      </c>
      <c r="Z32" s="544"/>
      <c r="AA32" s="545"/>
      <c r="AB32" s="482" t="s">
        <v>588</v>
      </c>
      <c r="AC32" s="482"/>
      <c r="AD32" s="482"/>
      <c r="AE32" s="239">
        <v>5</v>
      </c>
      <c r="AF32" s="240"/>
      <c r="AG32" s="240"/>
      <c r="AH32" s="240"/>
      <c r="AI32" s="239">
        <v>6</v>
      </c>
      <c r="AJ32" s="240"/>
      <c r="AK32" s="240"/>
      <c r="AL32" s="240"/>
      <c r="AM32" s="239">
        <v>5</v>
      </c>
      <c r="AN32" s="240"/>
      <c r="AO32" s="240"/>
      <c r="AP32" s="240"/>
      <c r="AQ32" s="359" t="s">
        <v>602</v>
      </c>
      <c r="AR32" s="194"/>
      <c r="AS32" s="194"/>
      <c r="AT32" s="360"/>
      <c r="AU32" s="240" t="s">
        <v>601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588</v>
      </c>
      <c r="AC33" s="536"/>
      <c r="AD33" s="536"/>
      <c r="AE33" s="239">
        <v>6</v>
      </c>
      <c r="AF33" s="240"/>
      <c r="AG33" s="240"/>
      <c r="AH33" s="240"/>
      <c r="AI33" s="239">
        <v>7</v>
      </c>
      <c r="AJ33" s="240"/>
      <c r="AK33" s="240"/>
      <c r="AL33" s="240"/>
      <c r="AM33" s="239">
        <v>7</v>
      </c>
      <c r="AN33" s="240"/>
      <c r="AO33" s="240"/>
      <c r="AP33" s="240"/>
      <c r="AQ33" s="359" t="s">
        <v>601</v>
      </c>
      <c r="AR33" s="194"/>
      <c r="AS33" s="194"/>
      <c r="AT33" s="360"/>
      <c r="AU33" s="240" t="s">
        <v>601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83</v>
      </c>
      <c r="AF34" s="240"/>
      <c r="AG34" s="240"/>
      <c r="AH34" s="240"/>
      <c r="AI34" s="239">
        <v>86</v>
      </c>
      <c r="AJ34" s="240"/>
      <c r="AK34" s="240"/>
      <c r="AL34" s="240"/>
      <c r="AM34" s="239">
        <v>71</v>
      </c>
      <c r="AN34" s="240"/>
      <c r="AO34" s="240"/>
      <c r="AP34" s="240"/>
      <c r="AQ34" s="359" t="s">
        <v>602</v>
      </c>
      <c r="AR34" s="194"/>
      <c r="AS34" s="194"/>
      <c r="AT34" s="360"/>
      <c r="AU34" s="240" t="s">
        <v>601</v>
      </c>
      <c r="AV34" s="240"/>
      <c r="AW34" s="240"/>
      <c r="AX34" s="242"/>
    </row>
    <row r="35" spans="1:50" ht="23.25" customHeight="1" x14ac:dyDescent="0.15">
      <c r="A35" s="225" t="s">
        <v>539</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601</v>
      </c>
      <c r="AR38" s="187"/>
      <c r="AS38" s="131" t="s">
        <v>357</v>
      </c>
      <c r="AT38" s="132"/>
      <c r="AU38" s="186" t="s">
        <v>601</v>
      </c>
      <c r="AV38" s="186"/>
      <c r="AW38" s="429" t="s">
        <v>301</v>
      </c>
      <c r="AX38" s="430"/>
    </row>
    <row r="39" spans="1:50" ht="23.25" customHeight="1" x14ac:dyDescent="0.15">
      <c r="A39" s="434"/>
      <c r="B39" s="432"/>
      <c r="C39" s="432"/>
      <c r="D39" s="432"/>
      <c r="E39" s="432"/>
      <c r="F39" s="433"/>
      <c r="G39" s="575" t="s">
        <v>594</v>
      </c>
      <c r="H39" s="576"/>
      <c r="I39" s="576"/>
      <c r="J39" s="576"/>
      <c r="K39" s="576"/>
      <c r="L39" s="576"/>
      <c r="M39" s="576"/>
      <c r="N39" s="576"/>
      <c r="O39" s="577"/>
      <c r="P39" s="100" t="s">
        <v>587</v>
      </c>
      <c r="Q39" s="100"/>
      <c r="R39" s="100"/>
      <c r="S39" s="100"/>
      <c r="T39" s="100"/>
      <c r="U39" s="100"/>
      <c r="V39" s="100"/>
      <c r="W39" s="100"/>
      <c r="X39" s="101"/>
      <c r="Y39" s="497" t="s">
        <v>13</v>
      </c>
      <c r="Z39" s="544"/>
      <c r="AA39" s="545"/>
      <c r="AB39" s="482" t="s">
        <v>588</v>
      </c>
      <c r="AC39" s="482"/>
      <c r="AD39" s="482"/>
      <c r="AE39" s="239">
        <v>1</v>
      </c>
      <c r="AF39" s="240"/>
      <c r="AG39" s="240"/>
      <c r="AH39" s="240"/>
      <c r="AI39" s="239">
        <v>1</v>
      </c>
      <c r="AJ39" s="240"/>
      <c r="AK39" s="240"/>
      <c r="AL39" s="240"/>
      <c r="AM39" s="239">
        <v>1</v>
      </c>
      <c r="AN39" s="240"/>
      <c r="AO39" s="240"/>
      <c r="AP39" s="240"/>
      <c r="AQ39" s="359" t="s">
        <v>601</v>
      </c>
      <c r="AR39" s="194"/>
      <c r="AS39" s="194"/>
      <c r="AT39" s="360"/>
      <c r="AU39" s="240" t="s">
        <v>601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588</v>
      </c>
      <c r="AC40" s="536"/>
      <c r="AD40" s="536"/>
      <c r="AE40" s="239">
        <v>2</v>
      </c>
      <c r="AF40" s="240"/>
      <c r="AG40" s="240"/>
      <c r="AH40" s="240"/>
      <c r="AI40" s="239">
        <v>2</v>
      </c>
      <c r="AJ40" s="240"/>
      <c r="AK40" s="240"/>
      <c r="AL40" s="240"/>
      <c r="AM40" s="239">
        <v>2</v>
      </c>
      <c r="AN40" s="240"/>
      <c r="AO40" s="240"/>
      <c r="AP40" s="240"/>
      <c r="AQ40" s="359" t="s">
        <v>601</v>
      </c>
      <c r="AR40" s="194"/>
      <c r="AS40" s="194"/>
      <c r="AT40" s="360"/>
      <c r="AU40" s="240" t="s">
        <v>601</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50</v>
      </c>
      <c r="AF41" s="240"/>
      <c r="AG41" s="240"/>
      <c r="AH41" s="240"/>
      <c r="AI41" s="239">
        <v>50</v>
      </c>
      <c r="AJ41" s="240"/>
      <c r="AK41" s="240"/>
      <c r="AL41" s="240"/>
      <c r="AM41" s="239">
        <v>50</v>
      </c>
      <c r="AN41" s="240"/>
      <c r="AO41" s="240"/>
      <c r="AP41" s="240"/>
      <c r="AQ41" s="359" t="s">
        <v>601</v>
      </c>
      <c r="AR41" s="194"/>
      <c r="AS41" s="194"/>
      <c r="AT41" s="360"/>
      <c r="AU41" s="240" t="s">
        <v>601</v>
      </c>
      <c r="AV41" s="240"/>
      <c r="AW41" s="240"/>
      <c r="AX41" s="242"/>
    </row>
    <row r="42" spans="1:50" ht="23.25" customHeight="1" x14ac:dyDescent="0.15">
      <c r="A42" s="225" t="s">
        <v>539</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t="s">
        <v>611</v>
      </c>
      <c r="H82" s="699"/>
      <c r="I82" s="699"/>
      <c r="J82" s="699"/>
      <c r="K82" s="699"/>
      <c r="L82" s="699"/>
      <c r="M82" s="699"/>
      <c r="N82" s="699"/>
      <c r="O82" s="699"/>
      <c r="P82" s="699"/>
      <c r="Q82" s="699"/>
      <c r="R82" s="699"/>
      <c r="S82" s="699"/>
      <c r="T82" s="699"/>
      <c r="U82" s="699"/>
      <c r="V82" s="699"/>
      <c r="W82" s="699"/>
      <c r="X82" s="699"/>
      <c r="Y82" s="699"/>
      <c r="Z82" s="699"/>
      <c r="AA82" s="700"/>
      <c r="AB82" s="911" t="s">
        <v>601</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t="s">
        <v>601</v>
      </c>
      <c r="AR96" s="186"/>
      <c r="AS96" s="131" t="s">
        <v>357</v>
      </c>
      <c r="AT96" s="132"/>
      <c r="AU96" s="186" t="s">
        <v>601</v>
      </c>
      <c r="AV96" s="186"/>
      <c r="AW96" s="429" t="s">
        <v>301</v>
      </c>
      <c r="AX96" s="430"/>
    </row>
    <row r="97" spans="1:60" ht="23.25" hidden="1" customHeight="1" x14ac:dyDescent="0.15">
      <c r="A97" s="892"/>
      <c r="B97" s="462"/>
      <c r="C97" s="462"/>
      <c r="D97" s="462"/>
      <c r="E97" s="462"/>
      <c r="F97" s="463"/>
      <c r="G97" s="99" t="s">
        <v>601</v>
      </c>
      <c r="H97" s="100"/>
      <c r="I97" s="100"/>
      <c r="J97" s="100"/>
      <c r="K97" s="100"/>
      <c r="L97" s="100"/>
      <c r="M97" s="100"/>
      <c r="N97" s="100"/>
      <c r="O97" s="101"/>
      <c r="P97" s="100" t="s">
        <v>601</v>
      </c>
      <c r="Q97" s="530"/>
      <c r="R97" s="530"/>
      <c r="S97" s="530"/>
      <c r="T97" s="530"/>
      <c r="U97" s="530"/>
      <c r="V97" s="530"/>
      <c r="W97" s="530"/>
      <c r="X97" s="531"/>
      <c r="Y97" s="572" t="s">
        <v>63</v>
      </c>
      <c r="Z97" s="573"/>
      <c r="AA97" s="574"/>
      <c r="AB97" s="494" t="s">
        <v>601</v>
      </c>
      <c r="AC97" s="495"/>
      <c r="AD97" s="496"/>
      <c r="AE97" s="239" t="s">
        <v>601</v>
      </c>
      <c r="AF97" s="240"/>
      <c r="AG97" s="240"/>
      <c r="AH97" s="241"/>
      <c r="AI97" s="239" t="s">
        <v>601</v>
      </c>
      <c r="AJ97" s="240"/>
      <c r="AK97" s="240"/>
      <c r="AL97" s="241"/>
      <c r="AM97" s="239" t="s">
        <v>601</v>
      </c>
      <c r="AN97" s="240"/>
      <c r="AO97" s="240"/>
      <c r="AP97" s="241"/>
      <c r="AQ97" s="359" t="s">
        <v>601</v>
      </c>
      <c r="AR97" s="194"/>
      <c r="AS97" s="194"/>
      <c r="AT97" s="360"/>
      <c r="AU97" s="240" t="s">
        <v>602</v>
      </c>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t="s">
        <v>602</v>
      </c>
      <c r="AC98" s="586"/>
      <c r="AD98" s="587"/>
      <c r="AE98" s="239" t="s">
        <v>601</v>
      </c>
      <c r="AF98" s="240"/>
      <c r="AG98" s="240"/>
      <c r="AH98" s="241"/>
      <c r="AI98" s="239" t="s">
        <v>601</v>
      </c>
      <c r="AJ98" s="240"/>
      <c r="AK98" s="240"/>
      <c r="AL98" s="241"/>
      <c r="AM98" s="239" t="s">
        <v>601</v>
      </c>
      <c r="AN98" s="240"/>
      <c r="AO98" s="240"/>
      <c r="AP98" s="241"/>
      <c r="AQ98" s="359" t="s">
        <v>602</v>
      </c>
      <c r="AR98" s="194"/>
      <c r="AS98" s="194"/>
      <c r="AT98" s="360"/>
      <c r="AU98" s="240" t="s">
        <v>601</v>
      </c>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t="s">
        <v>603</v>
      </c>
      <c r="AF99" s="502"/>
      <c r="AG99" s="502"/>
      <c r="AH99" s="503"/>
      <c r="AI99" s="501" t="s">
        <v>603</v>
      </c>
      <c r="AJ99" s="502"/>
      <c r="AK99" s="502"/>
      <c r="AL99" s="503"/>
      <c r="AM99" s="501" t="s">
        <v>603</v>
      </c>
      <c r="AN99" s="502"/>
      <c r="AO99" s="502"/>
      <c r="AP99" s="503"/>
      <c r="AQ99" s="504" t="s">
        <v>601</v>
      </c>
      <c r="AR99" s="505"/>
      <c r="AS99" s="505"/>
      <c r="AT99" s="506"/>
      <c r="AU99" s="502" t="s">
        <v>602</v>
      </c>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584</v>
      </c>
      <c r="AC101" s="482"/>
      <c r="AD101" s="482"/>
      <c r="AE101" s="239">
        <v>73</v>
      </c>
      <c r="AF101" s="240"/>
      <c r="AG101" s="240"/>
      <c r="AH101" s="241"/>
      <c r="AI101" s="239">
        <v>79</v>
      </c>
      <c r="AJ101" s="240"/>
      <c r="AK101" s="240"/>
      <c r="AL101" s="241"/>
      <c r="AM101" s="239">
        <v>94</v>
      </c>
      <c r="AN101" s="240"/>
      <c r="AO101" s="240"/>
      <c r="AP101" s="241"/>
      <c r="AQ101" s="239" t="s">
        <v>601</v>
      </c>
      <c r="AR101" s="240"/>
      <c r="AS101" s="240"/>
      <c r="AT101" s="241"/>
      <c r="AU101" s="239" t="s">
        <v>601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584</v>
      </c>
      <c r="AC102" s="482"/>
      <c r="AD102" s="482"/>
      <c r="AE102" s="452" t="s">
        <v>601</v>
      </c>
      <c r="AF102" s="452"/>
      <c r="AG102" s="452"/>
      <c r="AH102" s="452"/>
      <c r="AI102" s="452" t="s">
        <v>601</v>
      </c>
      <c r="AJ102" s="452"/>
      <c r="AK102" s="452"/>
      <c r="AL102" s="452"/>
      <c r="AM102" s="452">
        <v>86</v>
      </c>
      <c r="AN102" s="452"/>
      <c r="AO102" s="452"/>
      <c r="AP102" s="452"/>
      <c r="AQ102" s="237">
        <v>85</v>
      </c>
      <c r="AR102" s="238"/>
      <c r="AS102" s="238"/>
      <c r="AT102" s="334"/>
      <c r="AU102" s="237">
        <v>85</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583</v>
      </c>
      <c r="AC116" s="484"/>
      <c r="AD116" s="485"/>
      <c r="AE116" s="452">
        <v>53264</v>
      </c>
      <c r="AF116" s="452"/>
      <c r="AG116" s="452"/>
      <c r="AH116" s="452"/>
      <c r="AI116" s="452">
        <v>55555</v>
      </c>
      <c r="AJ116" s="452"/>
      <c r="AK116" s="452"/>
      <c r="AL116" s="452"/>
      <c r="AM116" s="452">
        <v>54550</v>
      </c>
      <c r="AN116" s="452"/>
      <c r="AO116" s="452"/>
      <c r="AP116" s="452"/>
      <c r="AQ116" s="239" t="s">
        <v>601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579</v>
      </c>
      <c r="AC117" s="499"/>
      <c r="AD117" s="500"/>
      <c r="AE117" s="548" t="s">
        <v>581</v>
      </c>
      <c r="AF117" s="548"/>
      <c r="AG117" s="548"/>
      <c r="AH117" s="548"/>
      <c r="AI117" s="548" t="s">
        <v>580</v>
      </c>
      <c r="AJ117" s="548"/>
      <c r="AK117" s="548"/>
      <c r="AL117" s="548"/>
      <c r="AM117" s="548" t="s">
        <v>582</v>
      </c>
      <c r="AN117" s="548"/>
      <c r="AO117" s="548"/>
      <c r="AP117" s="548"/>
      <c r="AQ117" s="548" t="s">
        <v>601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557</v>
      </c>
      <c r="AF134" s="194"/>
      <c r="AG134" s="194"/>
      <c r="AH134" s="194"/>
      <c r="AI134" s="193" t="s">
        <v>557</v>
      </c>
      <c r="AJ134" s="194"/>
      <c r="AK134" s="194"/>
      <c r="AL134" s="194"/>
      <c r="AM134" s="193" t="s">
        <v>557</v>
      </c>
      <c r="AN134" s="194"/>
      <c r="AO134" s="194"/>
      <c r="AP134" s="194"/>
      <c r="AQ134" s="193" t="s">
        <v>575</v>
      </c>
      <c r="AR134" s="194"/>
      <c r="AS134" s="194"/>
      <c r="AT134" s="194"/>
      <c r="AU134" s="193" t="s">
        <v>575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t="s">
        <v>558</v>
      </c>
      <c r="AF135" s="194"/>
      <c r="AG135" s="194"/>
      <c r="AH135" s="194"/>
      <c r="AI135" s="193" t="s">
        <v>559</v>
      </c>
      <c r="AJ135" s="194"/>
      <c r="AK135" s="194"/>
      <c r="AL135" s="194"/>
      <c r="AM135" s="193" t="s">
        <v>559</v>
      </c>
      <c r="AN135" s="194"/>
      <c r="AO135" s="194"/>
      <c r="AP135" s="194"/>
      <c r="AQ135" s="193" t="s">
        <v>575</v>
      </c>
      <c r="AR135" s="194"/>
      <c r="AS135" s="194"/>
      <c r="AT135" s="194"/>
      <c r="AU135" s="193" t="s">
        <v>575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595</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t="s">
        <v>555</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5" t="s">
        <v>386</v>
      </c>
      <c r="H430" s="121"/>
      <c r="I430" s="121"/>
      <c r="J430" s="926" t="s">
        <v>556</v>
      </c>
      <c r="K430" s="927"/>
      <c r="L430" s="927"/>
      <c r="M430" s="927"/>
      <c r="N430" s="927"/>
      <c r="O430" s="927"/>
      <c r="P430" s="927"/>
      <c r="Q430" s="927"/>
      <c r="R430" s="927"/>
      <c r="S430" s="927"/>
      <c r="T430" s="928"/>
      <c r="U430" s="602" t="s">
        <v>560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604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59" t="s">
        <v>560</v>
      </c>
      <c r="AF433" s="194"/>
      <c r="AG433" s="194"/>
      <c r="AH433" s="194"/>
      <c r="AI433" s="359" t="s">
        <v>560</v>
      </c>
      <c r="AJ433" s="194"/>
      <c r="AK433" s="194"/>
      <c r="AL433" s="194"/>
      <c r="AM433" s="359" t="s">
        <v>560</v>
      </c>
      <c r="AN433" s="194"/>
      <c r="AO433" s="194"/>
      <c r="AP433" s="360"/>
      <c r="AQ433" s="359" t="s">
        <v>560</v>
      </c>
      <c r="AR433" s="194"/>
      <c r="AS433" s="194"/>
      <c r="AT433" s="360"/>
      <c r="AU433" s="194" t="s">
        <v>560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560</v>
      </c>
      <c r="AC434" s="192"/>
      <c r="AD434" s="192"/>
      <c r="AE434" s="359" t="s">
        <v>560</v>
      </c>
      <c r="AF434" s="194"/>
      <c r="AG434" s="194"/>
      <c r="AH434" s="360"/>
      <c r="AI434" s="359" t="s">
        <v>560</v>
      </c>
      <c r="AJ434" s="194"/>
      <c r="AK434" s="194"/>
      <c r="AL434" s="194"/>
      <c r="AM434" s="359" t="s">
        <v>560</v>
      </c>
      <c r="AN434" s="194"/>
      <c r="AO434" s="194"/>
      <c r="AP434" s="360"/>
      <c r="AQ434" s="359" t="s">
        <v>560</v>
      </c>
      <c r="AR434" s="194"/>
      <c r="AS434" s="194"/>
      <c r="AT434" s="360"/>
      <c r="AU434" s="194" t="s">
        <v>560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561</v>
      </c>
      <c r="AF435" s="194"/>
      <c r="AG435" s="194"/>
      <c r="AH435" s="360"/>
      <c r="AI435" s="359" t="s">
        <v>560</v>
      </c>
      <c r="AJ435" s="194"/>
      <c r="AK435" s="194"/>
      <c r="AL435" s="194"/>
      <c r="AM435" s="359" t="s">
        <v>560</v>
      </c>
      <c r="AN435" s="194"/>
      <c r="AO435" s="194"/>
      <c r="AP435" s="360"/>
      <c r="AQ435" s="359" t="s">
        <v>560</v>
      </c>
      <c r="AR435" s="194"/>
      <c r="AS435" s="194"/>
      <c r="AT435" s="360"/>
      <c r="AU435" s="194" t="s">
        <v>560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601</v>
      </c>
      <c r="AF457" s="187"/>
      <c r="AG457" s="131" t="s">
        <v>357</v>
      </c>
      <c r="AH457" s="132"/>
      <c r="AI457" s="182"/>
      <c r="AJ457" s="182"/>
      <c r="AK457" s="182"/>
      <c r="AL457" s="160"/>
      <c r="AM457" s="182"/>
      <c r="AN457" s="182"/>
      <c r="AO457" s="182"/>
      <c r="AP457" s="160"/>
      <c r="AQ457" s="604" t="s">
        <v>601</v>
      </c>
      <c r="AR457" s="187"/>
      <c r="AS457" s="131" t="s">
        <v>357</v>
      </c>
      <c r="AT457" s="132"/>
      <c r="AU457" s="187" t="s">
        <v>601</v>
      </c>
      <c r="AV457" s="187"/>
      <c r="AW457" s="131" t="s">
        <v>301</v>
      </c>
      <c r="AX457" s="170"/>
    </row>
    <row r="458" spans="1:50" ht="23.25" customHeight="1" x14ac:dyDescent="0.15">
      <c r="A458" s="144"/>
      <c r="B458" s="140"/>
      <c r="C458" s="139"/>
      <c r="D458" s="140"/>
      <c r="E458" s="361"/>
      <c r="F458" s="362"/>
      <c r="G458" s="99" t="s">
        <v>601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601</v>
      </c>
      <c r="AC458" s="200"/>
      <c r="AD458" s="200"/>
      <c r="AE458" s="359" t="s">
        <v>602</v>
      </c>
      <c r="AF458" s="194"/>
      <c r="AG458" s="194"/>
      <c r="AH458" s="194"/>
      <c r="AI458" s="359" t="s">
        <v>601</v>
      </c>
      <c r="AJ458" s="194"/>
      <c r="AK458" s="194"/>
      <c r="AL458" s="194"/>
      <c r="AM458" s="359" t="s">
        <v>601</v>
      </c>
      <c r="AN458" s="194"/>
      <c r="AO458" s="194"/>
      <c r="AP458" s="360"/>
      <c r="AQ458" s="359" t="s">
        <v>602</v>
      </c>
      <c r="AR458" s="194"/>
      <c r="AS458" s="194"/>
      <c r="AT458" s="360"/>
      <c r="AU458" s="194" t="s">
        <v>601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602</v>
      </c>
      <c r="AC459" s="192"/>
      <c r="AD459" s="192"/>
      <c r="AE459" s="359" t="s">
        <v>601</v>
      </c>
      <c r="AF459" s="194"/>
      <c r="AG459" s="194"/>
      <c r="AH459" s="360"/>
      <c r="AI459" s="359" t="s">
        <v>601</v>
      </c>
      <c r="AJ459" s="194"/>
      <c r="AK459" s="194"/>
      <c r="AL459" s="194"/>
      <c r="AM459" s="359" t="s">
        <v>601</v>
      </c>
      <c r="AN459" s="194"/>
      <c r="AO459" s="194"/>
      <c r="AP459" s="360"/>
      <c r="AQ459" s="359" t="s">
        <v>601</v>
      </c>
      <c r="AR459" s="194"/>
      <c r="AS459" s="194"/>
      <c r="AT459" s="360"/>
      <c r="AU459" s="194" t="s">
        <v>602</v>
      </c>
      <c r="AV459" s="194"/>
      <c r="AW459" s="194"/>
      <c r="AX459" s="195"/>
    </row>
    <row r="460" spans="1:50" ht="23.25"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601</v>
      </c>
      <c r="AF460" s="194"/>
      <c r="AG460" s="194"/>
      <c r="AH460" s="360"/>
      <c r="AI460" s="359" t="s">
        <v>601</v>
      </c>
      <c r="AJ460" s="194"/>
      <c r="AK460" s="194"/>
      <c r="AL460" s="194"/>
      <c r="AM460" s="359" t="s">
        <v>601</v>
      </c>
      <c r="AN460" s="194"/>
      <c r="AO460" s="194"/>
      <c r="AP460" s="360"/>
      <c r="AQ460" s="359" t="s">
        <v>603</v>
      </c>
      <c r="AR460" s="194"/>
      <c r="AS460" s="194"/>
      <c r="AT460" s="360"/>
      <c r="AU460" s="194" t="s">
        <v>603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27"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553</v>
      </c>
      <c r="AE702" s="368"/>
      <c r="AF702" s="368"/>
      <c r="AG702" s="410" t="s">
        <v>590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553</v>
      </c>
      <c r="AE703" s="348"/>
      <c r="AF703" s="348"/>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553</v>
      </c>
      <c r="AE704" s="810"/>
      <c r="AF704" s="810"/>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40" t="s">
        <v>563</v>
      </c>
      <c r="AE705" s="741"/>
      <c r="AF705" s="74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563</v>
      </c>
      <c r="AE708" s="628"/>
      <c r="AF708" s="628"/>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553</v>
      </c>
      <c r="AE711" s="348"/>
      <c r="AF711" s="348"/>
      <c r="AG711" s="117" t="s">
        <v>596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9" t="s">
        <v>563</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553</v>
      </c>
      <c r="AE714" s="835"/>
      <c r="AF714" s="836"/>
      <c r="AG714" s="763" t="s">
        <v>597</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5"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553</v>
      </c>
      <c r="AE715" s="628"/>
      <c r="AF715" s="755"/>
      <c r="AG715" s="769" t="s">
        <v>598</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563</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564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553</v>
      </c>
      <c r="AE718" s="348"/>
      <c r="AF718" s="348"/>
      <c r="AG718" s="125" t="s">
        <v>566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563</v>
      </c>
      <c r="AE719" s="628"/>
      <c r="AF719" s="628"/>
      <c r="AG719" s="123" t="s">
        <v>614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v>303</v>
      </c>
      <c r="K722" s="323"/>
      <c r="L722" s="92" t="str">
        <f t="shared" ref="L722:L725" si="5">IF(M722="","","-")</f>
        <v/>
      </c>
      <c r="M722" s="93"/>
      <c r="N722" s="298" t="s">
        <v>615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9"/>
      <c r="C726" s="842" t="s">
        <v>54</v>
      </c>
      <c r="D726" s="864"/>
      <c r="E726" s="864"/>
      <c r="F726" s="865"/>
      <c r="G726" s="613" t="s">
        <v>599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600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610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257</v>
      </c>
      <c r="B731" s="827"/>
      <c r="C731" s="827"/>
      <c r="D731" s="827"/>
      <c r="E731" s="828"/>
      <c r="F731" s="756" t="s">
        <v>612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77.25" customHeight="1" thickBot="1" x14ac:dyDescent="0.2">
      <c r="A733" s="696" t="s">
        <v>616</v>
      </c>
      <c r="B733" s="697"/>
      <c r="C733" s="697"/>
      <c r="D733" s="697"/>
      <c r="E733" s="698"/>
      <c r="F733" s="662" t="s">
        <v>613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t="s">
        <v>567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3" t="s">
        <v>433</v>
      </c>
      <c r="B737" s="326"/>
      <c r="C737" s="326"/>
      <c r="D737" s="326"/>
      <c r="E737" s="326"/>
      <c r="F737" s="326"/>
      <c r="G737" s="313">
        <v>28</v>
      </c>
      <c r="H737" s="314"/>
      <c r="I737" s="314"/>
      <c r="J737" s="314"/>
      <c r="K737" s="314"/>
      <c r="L737" s="314"/>
      <c r="M737" s="314"/>
      <c r="N737" s="314"/>
      <c r="O737" s="314"/>
      <c r="P737" s="315"/>
      <c r="Q737" s="326" t="s">
        <v>360</v>
      </c>
      <c r="R737" s="326"/>
      <c r="S737" s="326"/>
      <c r="T737" s="326"/>
      <c r="U737" s="326"/>
      <c r="V737" s="326"/>
      <c r="W737" s="313">
        <v>17</v>
      </c>
      <c r="X737" s="314"/>
      <c r="Y737" s="314"/>
      <c r="Z737" s="314"/>
      <c r="AA737" s="314"/>
      <c r="AB737" s="314"/>
      <c r="AC737" s="314"/>
      <c r="AD737" s="314"/>
      <c r="AE737" s="314"/>
      <c r="AF737" s="315"/>
      <c r="AG737" s="326" t="s">
        <v>361</v>
      </c>
      <c r="AH737" s="326"/>
      <c r="AI737" s="326"/>
      <c r="AJ737" s="326"/>
      <c r="AK737" s="326"/>
      <c r="AL737" s="326"/>
      <c r="AM737" s="313">
        <v>41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209</v>
      </c>
      <c r="H738" s="314"/>
      <c r="I738" s="314"/>
      <c r="J738" s="314"/>
      <c r="K738" s="314"/>
      <c r="L738" s="314"/>
      <c r="M738" s="314"/>
      <c r="N738" s="314"/>
      <c r="O738" s="314"/>
      <c r="P738" s="314"/>
      <c r="Q738" s="326" t="s">
        <v>363</v>
      </c>
      <c r="R738" s="326"/>
      <c r="S738" s="326"/>
      <c r="T738" s="326"/>
      <c r="U738" s="326"/>
      <c r="V738" s="326"/>
      <c r="W738" s="313">
        <v>204</v>
      </c>
      <c r="X738" s="314"/>
      <c r="Y738" s="314"/>
      <c r="Z738" s="314"/>
      <c r="AA738" s="314"/>
      <c r="AB738" s="314"/>
      <c r="AC738" s="314"/>
      <c r="AD738" s="314"/>
      <c r="AE738" s="314"/>
      <c r="AF738" s="315"/>
      <c r="AG738" s="279" t="s">
        <v>364</v>
      </c>
      <c r="AH738" s="279"/>
      <c r="AI738" s="279"/>
      <c r="AJ738" s="279"/>
      <c r="AK738" s="279"/>
      <c r="AL738" s="279"/>
      <c r="AM738" s="313">
        <v>213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247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568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573</v>
      </c>
      <c r="H781" s="694"/>
      <c r="I781" s="694"/>
      <c r="J781" s="694"/>
      <c r="K781" s="695"/>
      <c r="L781" s="687" t="s">
        <v>574</v>
      </c>
      <c r="M781" s="688"/>
      <c r="N781" s="688"/>
      <c r="O781" s="688"/>
      <c r="P781" s="688"/>
      <c r="Q781" s="688"/>
      <c r="R781" s="688"/>
      <c r="S781" s="688"/>
      <c r="T781" s="688"/>
      <c r="U781" s="688"/>
      <c r="V781" s="688"/>
      <c r="W781" s="688"/>
      <c r="X781" s="689"/>
      <c r="Y781" s="413">
        <v>736</v>
      </c>
      <c r="Z781" s="414"/>
      <c r="AA781" s="414"/>
      <c r="AB781" s="832"/>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30" customHeight="1" x14ac:dyDescent="0.15">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736</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x14ac:dyDescent="0.15">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2"/>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569</v>
      </c>
      <c r="D837" s="369"/>
      <c r="E837" s="369"/>
      <c r="F837" s="369"/>
      <c r="G837" s="369"/>
      <c r="H837" s="369"/>
      <c r="I837" s="369"/>
      <c r="J837" s="370" t="s">
        <v>560</v>
      </c>
      <c r="K837" s="371"/>
      <c r="L837" s="371"/>
      <c r="M837" s="371"/>
      <c r="N837" s="371"/>
      <c r="O837" s="371"/>
      <c r="P837" s="388" t="s">
        <v>570</v>
      </c>
      <c r="Q837" s="372"/>
      <c r="R837" s="372"/>
      <c r="S837" s="372"/>
      <c r="T837" s="372"/>
      <c r="U837" s="372"/>
      <c r="V837" s="372"/>
      <c r="W837" s="372"/>
      <c r="X837" s="372"/>
      <c r="Y837" s="373">
        <v>736</v>
      </c>
      <c r="Z837" s="374"/>
      <c r="AA837" s="374"/>
      <c r="AB837" s="375"/>
      <c r="AC837" s="383" t="s">
        <v>197</v>
      </c>
      <c r="AD837" s="384"/>
      <c r="AE837" s="384"/>
      <c r="AF837" s="384"/>
      <c r="AG837" s="384"/>
      <c r="AH837" s="385" t="s">
        <v>560</v>
      </c>
      <c r="AI837" s="386"/>
      <c r="AJ837" s="386"/>
      <c r="AK837" s="386"/>
      <c r="AL837" s="379" t="s">
        <v>572</v>
      </c>
      <c r="AM837" s="380"/>
      <c r="AN837" s="380"/>
      <c r="AO837" s="381"/>
      <c r="AP837" s="382" t="s">
        <v>571</v>
      </c>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569">
      <formula>IF(RIGHT(TEXT(P14,"0.#"),1)=".",FALSE,TRUE)</formula>
    </cfRule>
    <cfRule type="expression" dxfId="2782" priority="13570">
      <formula>IF(RIGHT(TEXT(P14,"0.#"),1)=".",TRUE,FALSE)</formula>
    </cfRule>
  </conditionalFormatting>
  <conditionalFormatting sqref="AE32">
    <cfRule type="expression" dxfId="2781" priority="13559">
      <formula>IF(RIGHT(TEXT(AE32,"0.#"),1)=".",FALSE,TRUE)</formula>
    </cfRule>
    <cfRule type="expression" dxfId="2780" priority="13560">
      <formula>IF(RIGHT(TEXT(AE32,"0.#"),1)=".",TRUE,FALSE)</formula>
    </cfRule>
  </conditionalFormatting>
  <conditionalFormatting sqref="P18:AX18">
    <cfRule type="expression" dxfId="2779" priority="13445">
      <formula>IF(RIGHT(TEXT(P18,"0.#"),1)=".",FALSE,TRUE)</formula>
    </cfRule>
    <cfRule type="expression" dxfId="2778" priority="13446">
      <formula>IF(RIGHT(TEXT(P18,"0.#"),1)=".",TRUE,FALSE)</formula>
    </cfRule>
  </conditionalFormatting>
  <conditionalFormatting sqref="Y782">
    <cfRule type="expression" dxfId="2777" priority="13441">
      <formula>IF(RIGHT(TEXT(Y782,"0.#"),1)=".",FALSE,TRUE)</formula>
    </cfRule>
    <cfRule type="expression" dxfId="2776" priority="13442">
      <formula>IF(RIGHT(TEXT(Y782,"0.#"),1)=".",TRUE,FALSE)</formula>
    </cfRule>
  </conditionalFormatting>
  <conditionalFormatting sqref="Y791">
    <cfRule type="expression" dxfId="2775" priority="13437">
      <formula>IF(RIGHT(TEXT(Y791,"0.#"),1)=".",FALSE,TRUE)</formula>
    </cfRule>
    <cfRule type="expression" dxfId="2774" priority="13438">
      <formula>IF(RIGHT(TEXT(Y791,"0.#"),1)=".",TRUE,FALSE)</formula>
    </cfRule>
  </conditionalFormatting>
  <conditionalFormatting sqref="Y822:Y829 Y820 Y809:Y816 Y807 Y796:Y803 Y794">
    <cfRule type="expression" dxfId="2773" priority="13219">
      <formula>IF(RIGHT(TEXT(Y794,"0.#"),1)=".",FALSE,TRUE)</formula>
    </cfRule>
    <cfRule type="expression" dxfId="2772" priority="13220">
      <formula>IF(RIGHT(TEXT(Y794,"0.#"),1)=".",TRUE,FALSE)</formula>
    </cfRule>
  </conditionalFormatting>
  <conditionalFormatting sqref="P13:AX13 AR15:AX15 P15:AQ17">
    <cfRule type="expression" dxfId="2771" priority="13267">
      <formula>IF(RIGHT(TEXT(P13,"0.#"),1)=".",FALSE,TRUE)</formula>
    </cfRule>
    <cfRule type="expression" dxfId="2770" priority="13268">
      <formula>IF(RIGHT(TEXT(P13,"0.#"),1)=".",TRUE,FALSE)</formula>
    </cfRule>
  </conditionalFormatting>
  <conditionalFormatting sqref="P19:AJ19">
    <cfRule type="expression" dxfId="2769" priority="13265">
      <formula>IF(RIGHT(TEXT(P19,"0.#"),1)=".",FALSE,TRUE)</formula>
    </cfRule>
    <cfRule type="expression" dxfId="2768" priority="13266">
      <formula>IF(RIGHT(TEXT(P19,"0.#"),1)=".",TRUE,FALSE)</formula>
    </cfRule>
  </conditionalFormatting>
  <conditionalFormatting sqref="AE101 AQ101">
    <cfRule type="expression" dxfId="2767" priority="13257">
      <formula>IF(RIGHT(TEXT(AE101,"0.#"),1)=".",FALSE,TRUE)</formula>
    </cfRule>
    <cfRule type="expression" dxfId="2766" priority="13258">
      <formula>IF(RIGHT(TEXT(AE101,"0.#"),1)=".",TRUE,FALSE)</formula>
    </cfRule>
  </conditionalFormatting>
  <conditionalFormatting sqref="Y783:Y790 Y781">
    <cfRule type="expression" dxfId="2765" priority="13243">
      <formula>IF(RIGHT(TEXT(Y781,"0.#"),1)=".",FALSE,TRUE)</formula>
    </cfRule>
    <cfRule type="expression" dxfId="2764" priority="13244">
      <formula>IF(RIGHT(TEXT(Y781,"0.#"),1)=".",TRUE,FALSE)</formula>
    </cfRule>
  </conditionalFormatting>
  <conditionalFormatting sqref="AU782">
    <cfRule type="expression" dxfId="2763" priority="13241">
      <formula>IF(RIGHT(TEXT(AU782,"0.#"),1)=".",FALSE,TRUE)</formula>
    </cfRule>
    <cfRule type="expression" dxfId="2762" priority="13242">
      <formula>IF(RIGHT(TEXT(AU782,"0.#"),1)=".",TRUE,FALSE)</formula>
    </cfRule>
  </conditionalFormatting>
  <conditionalFormatting sqref="AU791">
    <cfRule type="expression" dxfId="2761" priority="13239">
      <formula>IF(RIGHT(TEXT(AU791,"0.#"),1)=".",FALSE,TRUE)</formula>
    </cfRule>
    <cfRule type="expression" dxfId="2760" priority="13240">
      <formula>IF(RIGHT(TEXT(AU791,"0.#"),1)=".",TRUE,FALSE)</formula>
    </cfRule>
  </conditionalFormatting>
  <conditionalFormatting sqref="AU783:AU790 AU781">
    <cfRule type="expression" dxfId="2759" priority="13237">
      <formula>IF(RIGHT(TEXT(AU781,"0.#"),1)=".",FALSE,TRUE)</formula>
    </cfRule>
    <cfRule type="expression" dxfId="2758" priority="13238">
      <formula>IF(RIGHT(TEXT(AU781,"0.#"),1)=".",TRUE,FALSE)</formula>
    </cfRule>
  </conditionalFormatting>
  <conditionalFormatting sqref="Y821 Y808 Y795">
    <cfRule type="expression" dxfId="2757" priority="13223">
      <formula>IF(RIGHT(TEXT(Y795,"0.#"),1)=".",FALSE,TRUE)</formula>
    </cfRule>
    <cfRule type="expression" dxfId="2756" priority="13224">
      <formula>IF(RIGHT(TEXT(Y795,"0.#"),1)=".",TRUE,FALSE)</formula>
    </cfRule>
  </conditionalFormatting>
  <conditionalFormatting sqref="Y830 Y817 Y804">
    <cfRule type="expression" dxfId="2755" priority="13221">
      <formula>IF(RIGHT(TEXT(Y804,"0.#"),1)=".",FALSE,TRUE)</formula>
    </cfRule>
    <cfRule type="expression" dxfId="2754" priority="13222">
      <formula>IF(RIGHT(TEXT(Y804,"0.#"),1)=".",TRUE,FALSE)</formula>
    </cfRule>
  </conditionalFormatting>
  <conditionalFormatting sqref="AU821 AU808 AU795">
    <cfRule type="expression" dxfId="2753" priority="13217">
      <formula>IF(RIGHT(TEXT(AU795,"0.#"),1)=".",FALSE,TRUE)</formula>
    </cfRule>
    <cfRule type="expression" dxfId="2752" priority="13218">
      <formula>IF(RIGHT(TEXT(AU795,"0.#"),1)=".",TRUE,FALSE)</formula>
    </cfRule>
  </conditionalFormatting>
  <conditionalFormatting sqref="AU830 AU817 AU804">
    <cfRule type="expression" dxfId="2751" priority="13215">
      <formula>IF(RIGHT(TEXT(AU804,"0.#"),1)=".",FALSE,TRUE)</formula>
    </cfRule>
    <cfRule type="expression" dxfId="2750" priority="13216">
      <formula>IF(RIGHT(TEXT(AU804,"0.#"),1)=".",TRUE,FALSE)</formula>
    </cfRule>
  </conditionalFormatting>
  <conditionalFormatting sqref="AU822:AU829 AU820 AU809:AU816 AU807 AU796:AU803 AU794">
    <cfRule type="expression" dxfId="2749" priority="13213">
      <formula>IF(RIGHT(TEXT(AU794,"0.#"),1)=".",FALSE,TRUE)</formula>
    </cfRule>
    <cfRule type="expression" dxfId="2748" priority="13214">
      <formula>IF(RIGHT(TEXT(AU794,"0.#"),1)=".",TRUE,FALSE)</formula>
    </cfRule>
  </conditionalFormatting>
  <conditionalFormatting sqref="AM87">
    <cfRule type="expression" dxfId="2747" priority="12867">
      <formula>IF(RIGHT(TEXT(AM87,"0.#"),1)=".",FALSE,TRUE)</formula>
    </cfRule>
    <cfRule type="expression" dxfId="2746" priority="12868">
      <formula>IF(RIGHT(TEXT(AM87,"0.#"),1)=".",TRUE,FALSE)</formula>
    </cfRule>
  </conditionalFormatting>
  <conditionalFormatting sqref="AE55">
    <cfRule type="expression" dxfId="2745" priority="12935">
      <formula>IF(RIGHT(TEXT(AE55,"0.#"),1)=".",FALSE,TRUE)</formula>
    </cfRule>
    <cfRule type="expression" dxfId="2744" priority="12936">
      <formula>IF(RIGHT(TEXT(AE55,"0.#"),1)=".",TRUE,FALSE)</formula>
    </cfRule>
  </conditionalFormatting>
  <conditionalFormatting sqref="AI55">
    <cfRule type="expression" dxfId="2743" priority="12933">
      <formula>IF(RIGHT(TEXT(AI55,"0.#"),1)=".",FALSE,TRUE)</formula>
    </cfRule>
    <cfRule type="expression" dxfId="2742" priority="12934">
      <formula>IF(RIGHT(TEXT(AI55,"0.#"),1)=".",TRUE,FALSE)</formula>
    </cfRule>
  </conditionalFormatting>
  <conditionalFormatting sqref="AM34">
    <cfRule type="expression" dxfId="2741" priority="13013">
      <formula>IF(RIGHT(TEXT(AM34,"0.#"),1)=".",FALSE,TRUE)</formula>
    </cfRule>
    <cfRule type="expression" dxfId="2740" priority="13014">
      <formula>IF(RIGHT(TEXT(AM34,"0.#"),1)=".",TRUE,FALSE)</formula>
    </cfRule>
  </conditionalFormatting>
  <conditionalFormatting sqref="AE33">
    <cfRule type="expression" dxfId="2739" priority="13027">
      <formula>IF(RIGHT(TEXT(AE33,"0.#"),1)=".",FALSE,TRUE)</formula>
    </cfRule>
    <cfRule type="expression" dxfId="2738" priority="13028">
      <formula>IF(RIGHT(TEXT(AE33,"0.#"),1)=".",TRUE,FALSE)</formula>
    </cfRule>
  </conditionalFormatting>
  <conditionalFormatting sqref="AE34">
    <cfRule type="expression" dxfId="2737" priority="13025">
      <formula>IF(RIGHT(TEXT(AE34,"0.#"),1)=".",FALSE,TRUE)</formula>
    </cfRule>
    <cfRule type="expression" dxfId="2736" priority="13026">
      <formula>IF(RIGHT(TEXT(AE34,"0.#"),1)=".",TRUE,FALSE)</formula>
    </cfRule>
  </conditionalFormatting>
  <conditionalFormatting sqref="AI34">
    <cfRule type="expression" dxfId="2735" priority="13023">
      <formula>IF(RIGHT(TEXT(AI34,"0.#"),1)=".",FALSE,TRUE)</formula>
    </cfRule>
    <cfRule type="expression" dxfId="2734" priority="13024">
      <formula>IF(RIGHT(TEXT(AI34,"0.#"),1)=".",TRUE,FALSE)</formula>
    </cfRule>
  </conditionalFormatting>
  <conditionalFormatting sqref="AI33">
    <cfRule type="expression" dxfId="2733" priority="13021">
      <formula>IF(RIGHT(TEXT(AI33,"0.#"),1)=".",FALSE,TRUE)</formula>
    </cfRule>
    <cfRule type="expression" dxfId="2732" priority="13022">
      <formula>IF(RIGHT(TEXT(AI33,"0.#"),1)=".",TRUE,FALSE)</formula>
    </cfRule>
  </conditionalFormatting>
  <conditionalFormatting sqref="AI32">
    <cfRule type="expression" dxfId="2731" priority="13019">
      <formula>IF(RIGHT(TEXT(AI32,"0.#"),1)=".",FALSE,TRUE)</formula>
    </cfRule>
    <cfRule type="expression" dxfId="2730" priority="13020">
      <formula>IF(RIGHT(TEXT(AI32,"0.#"),1)=".",TRUE,FALSE)</formula>
    </cfRule>
  </conditionalFormatting>
  <conditionalFormatting sqref="AM32">
    <cfRule type="expression" dxfId="2729" priority="13017">
      <formula>IF(RIGHT(TEXT(AM32,"0.#"),1)=".",FALSE,TRUE)</formula>
    </cfRule>
    <cfRule type="expression" dxfId="2728" priority="13018">
      <formula>IF(RIGHT(TEXT(AM32,"0.#"),1)=".",TRUE,FALSE)</formula>
    </cfRule>
  </conditionalFormatting>
  <conditionalFormatting sqref="AM33">
    <cfRule type="expression" dxfId="2727" priority="13015">
      <formula>IF(RIGHT(TEXT(AM33,"0.#"),1)=".",FALSE,TRUE)</formula>
    </cfRule>
    <cfRule type="expression" dxfId="2726" priority="13016">
      <formula>IF(RIGHT(TEXT(AM33,"0.#"),1)=".",TRUE,FALSE)</formula>
    </cfRule>
  </conditionalFormatting>
  <conditionalFormatting sqref="AQ32:AQ34">
    <cfRule type="expression" dxfId="2725" priority="13007">
      <formula>IF(RIGHT(TEXT(AQ32,"0.#"),1)=".",FALSE,TRUE)</formula>
    </cfRule>
    <cfRule type="expression" dxfId="2724" priority="13008">
      <formula>IF(RIGHT(TEXT(AQ32,"0.#"),1)=".",TRUE,FALSE)</formula>
    </cfRule>
  </conditionalFormatting>
  <conditionalFormatting sqref="AU32:AU34">
    <cfRule type="expression" dxfId="2723" priority="13005">
      <formula>IF(RIGHT(TEXT(AU32,"0.#"),1)=".",FALSE,TRUE)</formula>
    </cfRule>
    <cfRule type="expression" dxfId="2722" priority="13006">
      <formula>IF(RIGHT(TEXT(AU32,"0.#"),1)=".",TRUE,FALSE)</formula>
    </cfRule>
  </conditionalFormatting>
  <conditionalFormatting sqref="AE53">
    <cfRule type="expression" dxfId="2721" priority="12939">
      <formula>IF(RIGHT(TEXT(AE53,"0.#"),1)=".",FALSE,TRUE)</formula>
    </cfRule>
    <cfRule type="expression" dxfId="2720" priority="12940">
      <formula>IF(RIGHT(TEXT(AE53,"0.#"),1)=".",TRUE,FALSE)</formula>
    </cfRule>
  </conditionalFormatting>
  <conditionalFormatting sqref="AE54">
    <cfRule type="expression" dxfId="2719" priority="12937">
      <formula>IF(RIGHT(TEXT(AE54,"0.#"),1)=".",FALSE,TRUE)</formula>
    </cfRule>
    <cfRule type="expression" dxfId="2718" priority="12938">
      <formula>IF(RIGHT(TEXT(AE54,"0.#"),1)=".",TRUE,FALSE)</formula>
    </cfRule>
  </conditionalFormatting>
  <conditionalFormatting sqref="AI54">
    <cfRule type="expression" dxfId="2717" priority="12931">
      <formula>IF(RIGHT(TEXT(AI54,"0.#"),1)=".",FALSE,TRUE)</formula>
    </cfRule>
    <cfRule type="expression" dxfId="2716" priority="12932">
      <formula>IF(RIGHT(TEXT(AI54,"0.#"),1)=".",TRUE,FALSE)</formula>
    </cfRule>
  </conditionalFormatting>
  <conditionalFormatting sqref="AI53">
    <cfRule type="expression" dxfId="2715" priority="12929">
      <formula>IF(RIGHT(TEXT(AI53,"0.#"),1)=".",FALSE,TRUE)</formula>
    </cfRule>
    <cfRule type="expression" dxfId="2714" priority="12930">
      <formula>IF(RIGHT(TEXT(AI53,"0.#"),1)=".",TRUE,FALSE)</formula>
    </cfRule>
  </conditionalFormatting>
  <conditionalFormatting sqref="AM53">
    <cfRule type="expression" dxfId="2713" priority="12927">
      <formula>IF(RIGHT(TEXT(AM53,"0.#"),1)=".",FALSE,TRUE)</formula>
    </cfRule>
    <cfRule type="expression" dxfId="2712" priority="12928">
      <formula>IF(RIGHT(TEXT(AM53,"0.#"),1)=".",TRUE,FALSE)</formula>
    </cfRule>
  </conditionalFormatting>
  <conditionalFormatting sqref="AM54">
    <cfRule type="expression" dxfId="2711" priority="12925">
      <formula>IF(RIGHT(TEXT(AM54,"0.#"),1)=".",FALSE,TRUE)</formula>
    </cfRule>
    <cfRule type="expression" dxfId="2710" priority="12926">
      <formula>IF(RIGHT(TEXT(AM54,"0.#"),1)=".",TRUE,FALSE)</formula>
    </cfRule>
  </conditionalFormatting>
  <conditionalFormatting sqref="AM55">
    <cfRule type="expression" dxfId="2709" priority="12923">
      <formula>IF(RIGHT(TEXT(AM55,"0.#"),1)=".",FALSE,TRUE)</formula>
    </cfRule>
    <cfRule type="expression" dxfId="2708" priority="12924">
      <formula>IF(RIGHT(TEXT(AM55,"0.#"),1)=".",TRUE,FALSE)</formula>
    </cfRule>
  </conditionalFormatting>
  <conditionalFormatting sqref="AE60">
    <cfRule type="expression" dxfId="2707" priority="12909">
      <formula>IF(RIGHT(TEXT(AE60,"0.#"),1)=".",FALSE,TRUE)</formula>
    </cfRule>
    <cfRule type="expression" dxfId="2706" priority="12910">
      <formula>IF(RIGHT(TEXT(AE60,"0.#"),1)=".",TRUE,FALSE)</formula>
    </cfRule>
  </conditionalFormatting>
  <conditionalFormatting sqref="AE61">
    <cfRule type="expression" dxfId="2705" priority="12907">
      <formula>IF(RIGHT(TEXT(AE61,"0.#"),1)=".",FALSE,TRUE)</formula>
    </cfRule>
    <cfRule type="expression" dxfId="2704" priority="12908">
      <formula>IF(RIGHT(TEXT(AE61,"0.#"),1)=".",TRUE,FALSE)</formula>
    </cfRule>
  </conditionalFormatting>
  <conditionalFormatting sqref="AE62">
    <cfRule type="expression" dxfId="2703" priority="12905">
      <formula>IF(RIGHT(TEXT(AE62,"0.#"),1)=".",FALSE,TRUE)</formula>
    </cfRule>
    <cfRule type="expression" dxfId="2702" priority="12906">
      <formula>IF(RIGHT(TEXT(AE62,"0.#"),1)=".",TRUE,FALSE)</formula>
    </cfRule>
  </conditionalFormatting>
  <conditionalFormatting sqref="AI62">
    <cfRule type="expression" dxfId="2701" priority="12903">
      <formula>IF(RIGHT(TEXT(AI62,"0.#"),1)=".",FALSE,TRUE)</formula>
    </cfRule>
    <cfRule type="expression" dxfId="2700" priority="12904">
      <formula>IF(RIGHT(TEXT(AI62,"0.#"),1)=".",TRUE,FALSE)</formula>
    </cfRule>
  </conditionalFormatting>
  <conditionalFormatting sqref="AI61">
    <cfRule type="expression" dxfId="2699" priority="12901">
      <formula>IF(RIGHT(TEXT(AI61,"0.#"),1)=".",FALSE,TRUE)</formula>
    </cfRule>
    <cfRule type="expression" dxfId="2698" priority="12902">
      <formula>IF(RIGHT(TEXT(AI61,"0.#"),1)=".",TRUE,FALSE)</formula>
    </cfRule>
  </conditionalFormatting>
  <conditionalFormatting sqref="AI60">
    <cfRule type="expression" dxfId="2697" priority="12899">
      <formula>IF(RIGHT(TEXT(AI60,"0.#"),1)=".",FALSE,TRUE)</formula>
    </cfRule>
    <cfRule type="expression" dxfId="2696" priority="12900">
      <formula>IF(RIGHT(TEXT(AI60,"0.#"),1)=".",TRUE,FALSE)</formula>
    </cfRule>
  </conditionalFormatting>
  <conditionalFormatting sqref="AM60">
    <cfRule type="expression" dxfId="2695" priority="12897">
      <formula>IF(RIGHT(TEXT(AM60,"0.#"),1)=".",FALSE,TRUE)</formula>
    </cfRule>
    <cfRule type="expression" dxfId="2694" priority="12898">
      <formula>IF(RIGHT(TEXT(AM60,"0.#"),1)=".",TRUE,FALSE)</formula>
    </cfRule>
  </conditionalFormatting>
  <conditionalFormatting sqref="AM61">
    <cfRule type="expression" dxfId="2693" priority="12895">
      <formula>IF(RIGHT(TEXT(AM61,"0.#"),1)=".",FALSE,TRUE)</formula>
    </cfRule>
    <cfRule type="expression" dxfId="2692" priority="12896">
      <formula>IF(RIGHT(TEXT(AM61,"0.#"),1)=".",TRUE,FALSE)</formula>
    </cfRule>
  </conditionalFormatting>
  <conditionalFormatting sqref="AM62">
    <cfRule type="expression" dxfId="2691" priority="12893">
      <formula>IF(RIGHT(TEXT(AM62,"0.#"),1)=".",FALSE,TRUE)</formula>
    </cfRule>
    <cfRule type="expression" dxfId="2690" priority="12894">
      <formula>IF(RIGHT(TEXT(AM62,"0.#"),1)=".",TRUE,FALSE)</formula>
    </cfRule>
  </conditionalFormatting>
  <conditionalFormatting sqref="AE87">
    <cfRule type="expression" dxfId="2689" priority="12879">
      <formula>IF(RIGHT(TEXT(AE87,"0.#"),1)=".",FALSE,TRUE)</formula>
    </cfRule>
    <cfRule type="expression" dxfId="2688" priority="12880">
      <formula>IF(RIGHT(TEXT(AE87,"0.#"),1)=".",TRUE,FALSE)</formula>
    </cfRule>
  </conditionalFormatting>
  <conditionalFormatting sqref="AE88">
    <cfRule type="expression" dxfId="2687" priority="12877">
      <formula>IF(RIGHT(TEXT(AE88,"0.#"),1)=".",FALSE,TRUE)</formula>
    </cfRule>
    <cfRule type="expression" dxfId="2686" priority="12878">
      <formula>IF(RIGHT(TEXT(AE88,"0.#"),1)=".",TRUE,FALSE)</formula>
    </cfRule>
  </conditionalFormatting>
  <conditionalFormatting sqref="AE89">
    <cfRule type="expression" dxfId="2685" priority="12875">
      <formula>IF(RIGHT(TEXT(AE89,"0.#"),1)=".",FALSE,TRUE)</formula>
    </cfRule>
    <cfRule type="expression" dxfId="2684" priority="12876">
      <formula>IF(RIGHT(TEXT(AE89,"0.#"),1)=".",TRUE,FALSE)</formula>
    </cfRule>
  </conditionalFormatting>
  <conditionalFormatting sqref="AI89">
    <cfRule type="expression" dxfId="2683" priority="12873">
      <formula>IF(RIGHT(TEXT(AI89,"0.#"),1)=".",FALSE,TRUE)</formula>
    </cfRule>
    <cfRule type="expression" dxfId="2682" priority="12874">
      <formula>IF(RIGHT(TEXT(AI89,"0.#"),1)=".",TRUE,FALSE)</formula>
    </cfRule>
  </conditionalFormatting>
  <conditionalFormatting sqref="AI88">
    <cfRule type="expression" dxfId="2681" priority="12871">
      <formula>IF(RIGHT(TEXT(AI88,"0.#"),1)=".",FALSE,TRUE)</formula>
    </cfRule>
    <cfRule type="expression" dxfId="2680" priority="12872">
      <formula>IF(RIGHT(TEXT(AI88,"0.#"),1)=".",TRUE,FALSE)</formula>
    </cfRule>
  </conditionalFormatting>
  <conditionalFormatting sqref="AI87">
    <cfRule type="expression" dxfId="2679" priority="12869">
      <formula>IF(RIGHT(TEXT(AI87,"0.#"),1)=".",FALSE,TRUE)</formula>
    </cfRule>
    <cfRule type="expression" dxfId="2678" priority="12870">
      <formula>IF(RIGHT(TEXT(AI87,"0.#"),1)=".",TRUE,FALSE)</formula>
    </cfRule>
  </conditionalFormatting>
  <conditionalFormatting sqref="AM88">
    <cfRule type="expression" dxfId="2677" priority="12865">
      <formula>IF(RIGHT(TEXT(AM88,"0.#"),1)=".",FALSE,TRUE)</formula>
    </cfRule>
    <cfRule type="expression" dxfId="2676" priority="12866">
      <formula>IF(RIGHT(TEXT(AM88,"0.#"),1)=".",TRUE,FALSE)</formula>
    </cfRule>
  </conditionalFormatting>
  <conditionalFormatting sqref="AM89">
    <cfRule type="expression" dxfId="2675" priority="12863">
      <formula>IF(RIGHT(TEXT(AM89,"0.#"),1)=".",FALSE,TRUE)</formula>
    </cfRule>
    <cfRule type="expression" dxfId="2674" priority="12864">
      <formula>IF(RIGHT(TEXT(AM89,"0.#"),1)=".",TRUE,FALSE)</formula>
    </cfRule>
  </conditionalFormatting>
  <conditionalFormatting sqref="AE92">
    <cfRule type="expression" dxfId="2673" priority="12849">
      <formula>IF(RIGHT(TEXT(AE92,"0.#"),1)=".",FALSE,TRUE)</formula>
    </cfRule>
    <cfRule type="expression" dxfId="2672" priority="12850">
      <formula>IF(RIGHT(TEXT(AE92,"0.#"),1)=".",TRUE,FALSE)</formula>
    </cfRule>
  </conditionalFormatting>
  <conditionalFormatting sqref="AE93">
    <cfRule type="expression" dxfId="2671" priority="12847">
      <formula>IF(RIGHT(TEXT(AE93,"0.#"),1)=".",FALSE,TRUE)</formula>
    </cfRule>
    <cfRule type="expression" dxfId="2670" priority="12848">
      <formula>IF(RIGHT(TEXT(AE93,"0.#"),1)=".",TRUE,FALSE)</formula>
    </cfRule>
  </conditionalFormatting>
  <conditionalFormatting sqref="AE94">
    <cfRule type="expression" dxfId="2669" priority="12845">
      <formula>IF(RIGHT(TEXT(AE94,"0.#"),1)=".",FALSE,TRUE)</formula>
    </cfRule>
    <cfRule type="expression" dxfId="2668" priority="12846">
      <formula>IF(RIGHT(TEXT(AE94,"0.#"),1)=".",TRUE,FALSE)</formula>
    </cfRule>
  </conditionalFormatting>
  <conditionalFormatting sqref="AI94">
    <cfRule type="expression" dxfId="2667" priority="12843">
      <formula>IF(RIGHT(TEXT(AI94,"0.#"),1)=".",FALSE,TRUE)</formula>
    </cfRule>
    <cfRule type="expression" dxfId="2666" priority="12844">
      <formula>IF(RIGHT(TEXT(AI94,"0.#"),1)=".",TRUE,FALSE)</formula>
    </cfRule>
  </conditionalFormatting>
  <conditionalFormatting sqref="AI93">
    <cfRule type="expression" dxfId="2665" priority="12841">
      <formula>IF(RIGHT(TEXT(AI93,"0.#"),1)=".",FALSE,TRUE)</formula>
    </cfRule>
    <cfRule type="expression" dxfId="2664" priority="12842">
      <formula>IF(RIGHT(TEXT(AI93,"0.#"),1)=".",TRUE,FALSE)</formula>
    </cfRule>
  </conditionalFormatting>
  <conditionalFormatting sqref="AI92">
    <cfRule type="expression" dxfId="2663" priority="12839">
      <formula>IF(RIGHT(TEXT(AI92,"0.#"),1)=".",FALSE,TRUE)</formula>
    </cfRule>
    <cfRule type="expression" dxfId="2662" priority="12840">
      <formula>IF(RIGHT(TEXT(AI92,"0.#"),1)=".",TRUE,FALSE)</formula>
    </cfRule>
  </conditionalFormatting>
  <conditionalFormatting sqref="AM92">
    <cfRule type="expression" dxfId="2661" priority="12837">
      <formula>IF(RIGHT(TEXT(AM92,"0.#"),1)=".",FALSE,TRUE)</formula>
    </cfRule>
    <cfRule type="expression" dxfId="2660" priority="12838">
      <formula>IF(RIGHT(TEXT(AM92,"0.#"),1)=".",TRUE,FALSE)</formula>
    </cfRule>
  </conditionalFormatting>
  <conditionalFormatting sqref="AM93">
    <cfRule type="expression" dxfId="2659" priority="12835">
      <formula>IF(RIGHT(TEXT(AM93,"0.#"),1)=".",FALSE,TRUE)</formula>
    </cfRule>
    <cfRule type="expression" dxfId="2658" priority="12836">
      <formula>IF(RIGHT(TEXT(AM93,"0.#"),1)=".",TRUE,FALSE)</formula>
    </cfRule>
  </conditionalFormatting>
  <conditionalFormatting sqref="AM94">
    <cfRule type="expression" dxfId="2657" priority="12833">
      <formula>IF(RIGHT(TEXT(AM94,"0.#"),1)=".",FALSE,TRUE)</formula>
    </cfRule>
    <cfRule type="expression" dxfId="2656" priority="12834">
      <formula>IF(RIGHT(TEXT(AM94,"0.#"),1)=".",TRUE,FALSE)</formula>
    </cfRule>
  </conditionalFormatting>
  <conditionalFormatting sqref="AE97 AI97 AM97">
    <cfRule type="expression" dxfId="2655" priority="12819">
      <formula>IF(RIGHT(TEXT(AE97,"0.#"),1)=".",FALSE,TRUE)</formula>
    </cfRule>
    <cfRule type="expression" dxfId="2654" priority="12820">
      <formula>IF(RIGHT(TEXT(AE97,"0.#"),1)=".",TRUE,FALSE)</formula>
    </cfRule>
  </conditionalFormatting>
  <conditionalFormatting sqref="AE98 AI98 AM98">
    <cfRule type="expression" dxfId="2653" priority="12817">
      <formula>IF(RIGHT(TEXT(AE98,"0.#"),1)=".",FALSE,TRUE)</formula>
    </cfRule>
    <cfRule type="expression" dxfId="2652" priority="12818">
      <formula>IF(RIGHT(TEXT(AE98,"0.#"),1)=".",TRUE,FALSE)</formula>
    </cfRule>
  </conditionalFormatting>
  <conditionalFormatting sqref="AE99 AI99 AM99">
    <cfRule type="expression" dxfId="2651" priority="12815">
      <formula>IF(RIGHT(TEXT(AE99,"0.#"),1)=".",FALSE,TRUE)</formula>
    </cfRule>
    <cfRule type="expression" dxfId="2650" priority="12816">
      <formula>IF(RIGHT(TEXT(AE99,"0.#"),1)=".",TRUE,FALSE)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14" max="49" man="1"/>
    <brk id="75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6"/>
      <c r="AA2" s="857"/>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6"/>
      <c r="AA9" s="857"/>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6"/>
      <c r="AA16" s="857"/>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6"/>
      <c r="AA23" s="857"/>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6"/>
      <c r="AA30" s="857"/>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6"/>
      <c r="AA37" s="857"/>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6"/>
      <c r="AA44" s="857"/>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6"/>
      <c r="AA51" s="857"/>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6"/>
      <c r="AA58" s="857"/>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6"/>
      <c r="AA65" s="857"/>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5"/>
      <c r="B16" s="1056"/>
      <c r="C16" s="1056"/>
      <c r="D16" s="1056"/>
      <c r="E16" s="1056"/>
      <c r="F16" s="1057"/>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5"/>
      <c r="B29" s="1056"/>
      <c r="C29" s="1056"/>
      <c r="D29" s="1056"/>
      <c r="E29" s="1056"/>
      <c r="F29" s="1057"/>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5"/>
      <c r="B42" s="1056"/>
      <c r="C42" s="1056"/>
      <c r="D42" s="1056"/>
      <c r="E42" s="1056"/>
      <c r="F42" s="1057"/>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5"/>
      <c r="B56" s="1056"/>
      <c r="C56" s="1056"/>
      <c r="D56" s="1056"/>
      <c r="E56" s="1056"/>
      <c r="F56" s="1057"/>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5"/>
      <c r="B69" s="1056"/>
      <c r="C69" s="1056"/>
      <c r="D69" s="1056"/>
      <c r="E69" s="1056"/>
      <c r="F69" s="1057"/>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5"/>
      <c r="B82" s="1056"/>
      <c r="C82" s="1056"/>
      <c r="D82" s="1056"/>
      <c r="E82" s="1056"/>
      <c r="F82" s="1057"/>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5"/>
      <c r="B95" s="1056"/>
      <c r="C95" s="1056"/>
      <c r="D95" s="1056"/>
      <c r="E95" s="1056"/>
      <c r="F95" s="1057"/>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5"/>
      <c r="B109" s="1056"/>
      <c r="C109" s="1056"/>
      <c r="D109" s="1056"/>
      <c r="E109" s="1056"/>
      <c r="F109" s="1057"/>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5"/>
      <c r="B122" s="1056"/>
      <c r="C122" s="1056"/>
      <c r="D122" s="1056"/>
      <c r="E122" s="1056"/>
      <c r="F122" s="1057"/>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5"/>
      <c r="B135" s="1056"/>
      <c r="C135" s="1056"/>
      <c r="D135" s="1056"/>
      <c r="E135" s="1056"/>
      <c r="F135" s="1057"/>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5"/>
      <c r="B148" s="1056"/>
      <c r="C148" s="1056"/>
      <c r="D148" s="1056"/>
      <c r="E148" s="1056"/>
      <c r="F148" s="1057"/>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5"/>
      <c r="B162" s="1056"/>
      <c r="C162" s="1056"/>
      <c r="D162" s="1056"/>
      <c r="E162" s="1056"/>
      <c r="F162" s="1057"/>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5"/>
      <c r="B175" s="1056"/>
      <c r="C175" s="1056"/>
      <c r="D175" s="1056"/>
      <c r="E175" s="1056"/>
      <c r="F175" s="1057"/>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5"/>
      <c r="B188" s="1056"/>
      <c r="C188" s="1056"/>
      <c r="D188" s="1056"/>
      <c r="E188" s="1056"/>
      <c r="F188" s="1057"/>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5"/>
      <c r="B201" s="1056"/>
      <c r="C201" s="1056"/>
      <c r="D201" s="1056"/>
      <c r="E201" s="1056"/>
      <c r="F201" s="1057"/>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5"/>
      <c r="B215" s="1056"/>
      <c r="C215" s="1056"/>
      <c r="D215" s="1056"/>
      <c r="E215" s="1056"/>
      <c r="F215" s="1057"/>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5"/>
      <c r="B228" s="1056"/>
      <c r="C228" s="1056"/>
      <c r="D228" s="1056"/>
      <c r="E228" s="1056"/>
      <c r="F228" s="1057"/>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5"/>
      <c r="B241" s="1056"/>
      <c r="C241" s="1056"/>
      <c r="D241" s="1056"/>
      <c r="E241" s="1056"/>
      <c r="F241" s="1057"/>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5"/>
      <c r="B254" s="1056"/>
      <c r="C254" s="1056"/>
      <c r="D254" s="1056"/>
      <c r="E254" s="1056"/>
      <c r="F254" s="1057"/>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2017-06-05T05:54:31Z</cp:lastPrinted>
  <dcterms:created xsi:type="dcterms:W3CDTF">2012-03-13T00:50:25Z</dcterms:created>
  <dcterms:modified xsi:type="dcterms:W3CDTF">2017-09-08T06:12:20Z</dcterms:modified>
</cp:coreProperties>
</file>