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30" windowWidth="12675"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N7" i="4" s="1"/>
  <c r="N8" i="4" s="1"/>
  <c r="N9" i="4" s="1"/>
  <c r="N10" i="4" s="1"/>
  <c r="N11" i="4" s="1"/>
  <c r="K13" i="4" s="1"/>
  <c r="AE8" i="3" s="1"/>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<sst xmlns="http://schemas.openxmlformats.org/spreadsheetml/2006/main" count="2788" uniqueCount="602">
  <si>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</si>
  <si>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</si>
  <si>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</si>
  <si>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</si>
  <si>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</si>
  <si>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</si>
  <si>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</si>
  <si>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</si>
  <si>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</si>
  <si>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</si>
  <si>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</si>
  <si>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</si>
  <si>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</si>
  <si>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</si>
  <si>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</si>
  <si>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</si>
  <si>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</si>
  <si>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</si>
  <si>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</si>
  <si>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</si>
  <si>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</si>
  <si>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</si>
  <si>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</si>
  <si>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</si>
  <si>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</si>
  <si>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</si>
  <si>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</si>
  <si>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</si>
  <si>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</si>
  <si>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</si>
  <si>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</si>
  <si>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</si>
  <si>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</si>
  <si>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</si>
  <si>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</si>
  <si>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</si>
  <si>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</si>
  <si>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</si>
  <si>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</si>
  <si>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</si>
  <si>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</si>
  <si>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</si>
  <si>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</si>
  <si>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</si>
  <si>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</si>
  <si>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</si>
  <si>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</si>
  <si>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</si>
  <si>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</si>
  <si>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</si>
  <si>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</si>
  <si>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</si>
  <si>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</si>
  <si>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</si>
  <si>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</si>
  <si>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</si>
  <si>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</si>
  <si>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</si>
  <si>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</si>
  <si>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</si>
  <si>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</si>
  <si>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</si>
  <si>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</si>
  <si>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</si>
  <si>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</si>
  <si>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</si>
  <si>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</si>
  <si>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</si>
  <si>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</si>
  <si>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</si>
  <si>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</si>
  <si>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</si>
  <si>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</si>
  <si>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</si>
  <si>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</si>
  <si>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</si>
  <si>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</si>
  <si>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</si>
  <si>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</si>
  <si>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</si>
  <si>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</si>
  <si>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</si>
  <si>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</si>
  <si>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</si>
  <si>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</si>
  <si>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</si>
  <si>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</si>
  <si>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</si>
  <si>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</si>
  <si>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</si>
  <si>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</si>
  <si>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</si>
  <si>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</si>
  <si>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</si>
  <si>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</si>
  <si>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</si>
  <si>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</si>
  <si>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</si>
  <si>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</si>
  <si>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</si>
  <si>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</si>
  <si>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</si>
  <si>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</si>
  <si>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</si>
  <si>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</si>
  <si>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</si>
  <si>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</si>
  <si>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</si>
  <si>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</si>
  <si>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</si>
  <si>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</si>
  <si>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</si>
  <si>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</si>
  <si>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</si>
  <si>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</si>
  <si>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</si>
  <si>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</si>
  <si>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</si>
  <si>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</si>
  <si>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</si>
  <si>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</si>
  <si>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</si>
  <si>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</si>
  <si>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</si>
  <si>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</si>
  <si>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</si>
  <si>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</si>
  <si>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</si>
  <si>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</si>
  <si>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</si>
  <si>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</si>
  <si>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</si>
  <si>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</si>
  <si>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</si>
  <si>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</si>
  <si>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</si>
  <si>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</si>
  <si>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</si>
  <si>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</si>
  <si>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</si>
  <si>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</si>
  <si>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</si>
  <si>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</si>
  <si>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</si>
  <si>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</si>
  <si>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</si>
  <si>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</si>
  <si>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</si>
  <si>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</si>
  <si>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</si>
  <si>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</si>
  <si>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</si>
  <si>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</si>
  <si>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</si>
  <si>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</si>
  <si>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</si>
  <si>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</si>
  <si>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</si>
  <si>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</si>
  <si>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</si>
  <si>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</si>
  <si>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</si>
  <si>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</si>
  <si>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</si>
  <si>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</si>
  <si>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</si>
  <si>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</si>
  <si>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</si>
  <si>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</si>
  <si>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</si>
  <si>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</si>
  <si>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</si>
  <si>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</si>
  <si>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</si>
  <si>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</si>
  <si>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</si>
  <si>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</si>
  <si>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</si>
  <si>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</si>
  <si>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</si>
  <si>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</si>
  <si>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</si>
  <si>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</si>
  <si>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</si>
  <si>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</si>
  <si>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</si>
  <si>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</si>
  <si>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</si>
  <si>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</si>
  <si>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</si>
  <si>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</si>
  <si>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</si>
  <si>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</si>
  <si>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</si>
  <si>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</si>
  <si>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</si>
  <si>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</si>
  <si>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</si>
  <si>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</si>
  <si>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</si>
  <si>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</si>
  <si>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</si>
  <si>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</si>
  <si>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</si>
  <si>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</si>
  <si>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</si>
  <si>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</si>
  <si>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</si>
  <si>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</si>
  <si>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</si>
  <si>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</si>
  <si>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</si>
  <si>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</si>
  <si>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</si>
  <si>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</si>
  <si>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</si>
  <si>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</si>
  <si>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</si>
  <si>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</si>
  <si>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</si>
  <si>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</si>
  <si>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</si>
  <si>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</si>
  <si>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</si>
  <si>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</si>
  <si>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</si>
  <si>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</si>
  <si>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</si>
  <si>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</si>
  <si>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</si>
  <si>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</si>
  <si>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</si>
  <si>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</si>
  <si>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</si>
  <si>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</si>
  <si>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</si>
  <si>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</si>
  <si>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</si>
  <si>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</si>
  <si>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</si>
  <si>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</si>
  <si>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</si>
  <si>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</si>
  <si>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</si>
  <si>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</si>
  <si>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</si>
  <si>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</si>
  <si>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</si>
  <si>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</si>
  <si>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</si>
  <si>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</si>
  <si>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</si>
  <si>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</si>
  <si>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</si>
  <si>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</si>
  <si>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</si>
  <si>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</si>
  <si>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</si>
  <si>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</si>
  <si>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</si>
  <si>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</si>
  <si>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</si>
  <si>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</si>
  <si>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</si>
  <si>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</si>
  <si>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</si>
  <si>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</si>
  <si>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</si>
  <si>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</si>
  <si>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</si>
  <si>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</si>
  <si>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</si>
  <si>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</si>
  <si>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</si>
  <si>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</si>
  <si>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</si>
  <si>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</si>
  <si>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</si>
  <si>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</si>
  <si>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</si>
  <si>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</si>
  <si>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</si>
  <si>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</si>
  <si>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</si>
  <si>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</si>
  <si>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</si>
  <si>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</si>
  <si>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</si>
  <si>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</si>
  <si>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</si>
  <si>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</si>
  <si>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</si>
  <si>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</si>
  <si>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</si>
  <si>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</si>
  <si>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</si>
  <si>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</si>
  <si>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</si>
  <si>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</si>
  <si>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</si>
  <si>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</si>
  <si>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</si>
  <si>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</si>
  <si>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</si>
  <si>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</si>
  <si>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</si>
  <si>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</si>
  <si>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</si>
  <si>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</si>
  <si>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</si>
  <si>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</si>
  <si>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</si>
  <si>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</si>
  <si>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</si>
  <si>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</si>
  <si>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</si>
  <si>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</si>
  <si>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</si>
  <si>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</si>
  <si>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</si>
  <si>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</si>
  <si>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</si>
  <si>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</si>
  <si>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</si>
  <si>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</si>
  <si>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</si>
  <si>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</si>
  <si>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</si>
  <si>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</si>
  <si>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</si>
  <si>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</si>
  <si>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</si>
  <si>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</si>
  <si>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</si>
  <si>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</si>
  <si>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</si>
  <si>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</si>
  <si>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</si>
  <si>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</si>
  <si>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</si>
  <si>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</si>
  <si>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</si>
  <si>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</si>
  <si>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</si>
  <si>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</si>
  <si>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</si>
  <si>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</si>
  <si>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</si>
  <si>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</si>
  <si>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</si>
  <si>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</si>
  <si>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</si>
  <si>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</si>
  <si>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</si>
  <si>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</si>
  <si>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</si>
  <si>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</si>
  <si>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</si>
  <si>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</si>
  <si>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</si>
  <si>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</si>
  <si>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</si>
  <si>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</si>
  <si>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</si>
  <si>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</si>
  <si>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</si>
  <si>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</si>
  <si>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</si>
  <si>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</si>
  <si>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</si>
  <si>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</si>
  <si>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</si>
  <si>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</si>
  <si>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</si>
  <si>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</si>
  <si>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</si>
  <si>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</si>
  <si>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</si>
  <si>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</si>
  <si>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</si>
  <si>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</si>
  <si>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</si>
  <si>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</si>
  <si>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</si>
  <si>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</si>
  <si>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</si>
  <si>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</si>
  <si>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</si>
  <si>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</si>
  <si>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</si>
  <si>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</si>
  <si>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</si>
  <si>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</si>
  <si>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</si>
  <si>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</si>
  <si>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</si>
  <si>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</si>
  <si>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</si>
  <si>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</si>
  <si>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</si>
  <si>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</si>
  <si>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</si>
  <si>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</si>
  <si>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</si>
  <si>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</si>
  <si>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</si>
  <si>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</si>
  <si>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</si>
  <si>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</si>
  <si>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</si>
  <si>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</si>
  <si>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</si>
  <si>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</si>
  <si>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</si>
  <si>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</si>
  <si>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</si>
  <si>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</si>
  <si>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</si>
  <si>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</si>
  <si>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</si>
  <si>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</si>
  <si>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</si>
  <si>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</si>
  <si>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</si>
  <si>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</si>
  <si>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</si>
  <si>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</si>
  <si>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</si>
  <si>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</si>
  <si>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</si>
  <si>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</si>
  <si>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</si>
  <si>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</si>
  <si>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</si>
  <si>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</si>
  <si>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</si>
  <si>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</si>
  <si>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</si>
  <si>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</si>
  <si>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</si>
  <si>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</si>
  <si>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</si>
  <si>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</si>
  <si>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</si>
  <si>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</si>
  <si>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</si>
  <si>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</si>
  <si>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</si>
  <si>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</si>
  <si>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</si>
  <si>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</si>
  <si>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</si>
  <si>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</si>
  <si>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</si>
  <si>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</si>
  <si>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</si>
  <si>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</si>
  <si>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</si>
  <si>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</si>
  <si>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</si>
  <si>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</si>
  <si>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</si>
  <si>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</si>
  <si>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</si>
  <si>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</si>
  <si>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</si>
  <si>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</si>
  <si>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</si>
  <si>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</si>
  <si>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</si>
  <si>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</si>
  <si>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</si>
  <si>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</si>
  <si>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</si>
  <si>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</si>
  <si>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</si>
  <si>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</si>
  <si>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</si>
  <si>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</si>
  <si>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</si>
  <si>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</si>
  <si>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</si>
  <si>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</si>
  <si>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</si>
  <si>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</si>
  <si>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</si>
  <si>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</si>
  <si>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</si>
  <si>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</si>
  <si>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</si>
  <si>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</si>
  <si>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</si>
  <si>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</si>
  <si>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</si>
  <si>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</si>
  <si>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</si>
  <si>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</si>
  <si>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</si>
  <si>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</si>
  <si>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</si>
  <si>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</si>
  <si>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</si>
  <si>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</si>
  <si>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</si>
  <si>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</si>
  <si>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</si>
  <si>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</si>
  <si>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</si>
  <si>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</si>
  <si>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</si>
  <si>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</si>
  <si>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</si>
  <si>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</si>
  <si>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</si>
  <si>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</si>
  <si>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</si>
  <si>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</si>
  <si>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</si>
  <si>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</si>
  <si>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</si>
  <si>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</si>
  <si>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</si>
  <si>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</si>
  <si>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</si>
  <si>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</si>
  <si>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</si>
  <si>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</si>
  <si>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</si>
  <si>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</si>
  <si>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</si>
  <si>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</si>
  <si>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</si>
  <si>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</si>
  <si>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</si>
  <si>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</si>
  <si>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</si>
  <si>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</si>
  <si>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</si>
  <si>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</si>
  <si>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</si>
  <si>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</si>
  <si>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</si>
  <si>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</si>
  <si>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</si>
  <si>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</si>
  <si>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</si>
  <si>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</si>
  <si>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5"/>
  </si>
  <si>
    <t>アジア大洋州局</t>
    <rPh sb="3" eb="6">
      <t>タイヨウシュウ</t>
    </rPh>
    <rPh sb="6" eb="7">
      <t>キョク</t>
    </rPh>
    <phoneticPr fontId="5"/>
  </si>
  <si>
    <t>北東アジア課</t>
    <rPh sb="0" eb="2">
      <t>ホクトウ</t>
    </rPh>
    <rPh sb="5" eb="6">
      <t>カ</t>
    </rPh>
    <phoneticPr fontId="5"/>
  </si>
  <si>
    <t>課長　金井正彰</t>
    <rPh sb="0" eb="2">
      <t>カチョウ</t>
    </rPh>
    <rPh sb="3" eb="5">
      <t>カナイ</t>
    </rPh>
    <rPh sb="5" eb="7">
      <t>マサアキ</t>
    </rPh>
    <phoneticPr fontId="5"/>
  </si>
  <si>
    <t>○</t>
  </si>
  <si>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</si>
  <si>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行うための支援を通じ、歴史認識を中心とした相互理解の増進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</si>
  <si>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5"/>
  </si>
  <si>
    <t>○</t>
    <phoneticPr fontId="5"/>
  </si>
  <si>
    <t>日韓文化交流基金が招へい及び派遣した人数</t>
    <rPh sb="0" eb="2">
      <t>ニッカン</t>
    </rPh>
    <rPh sb="2" eb="4">
      <t>ブンカ</t>
    </rPh>
    <rPh sb="4" eb="6">
      <t>コウリュウ</t>
    </rPh>
    <rPh sb="6" eb="8">
      <t>キキン</t>
    </rPh>
    <rPh sb="9" eb="10">
      <t>ショウ</t>
    </rPh>
    <rPh sb="12" eb="13">
      <t>オヨ</t>
    </rPh>
    <rPh sb="14" eb="16">
      <t>ハケン</t>
    </rPh>
    <rPh sb="18" eb="20">
      <t>ニンズウ</t>
    </rPh>
    <phoneticPr fontId="5"/>
  </si>
  <si>
    <t>人</t>
    <rPh sb="0" eb="1">
      <t>ヒト</t>
    </rPh>
    <phoneticPr fontId="5"/>
  </si>
  <si>
    <t>日韓学術文化・知的交流事業</t>
    <rPh sb="0" eb="2">
      <t>ニッカン</t>
    </rPh>
    <rPh sb="2" eb="4">
      <t>ガクジュツ</t>
    </rPh>
    <rPh sb="4" eb="6">
      <t>ブンカ</t>
    </rPh>
    <rPh sb="7" eb="9">
      <t>チテキ</t>
    </rPh>
    <rPh sb="9" eb="11">
      <t>コウリュウ</t>
    </rPh>
    <rPh sb="11" eb="13">
      <t>ジギョウ</t>
    </rPh>
    <phoneticPr fontId="5"/>
  </si>
  <si>
    <t>事務局経費</t>
    <rPh sb="0" eb="3">
      <t>ジムキョク</t>
    </rPh>
    <rPh sb="3" eb="5">
      <t>ケイヒ</t>
    </rPh>
    <phoneticPr fontId="5"/>
  </si>
  <si>
    <t>日韓関係において相互理解の促進，将来の関係進展等に寄与する。</t>
    <rPh sb="0" eb="2">
      <t>ニッカン</t>
    </rPh>
    <rPh sb="2" eb="4">
      <t>カンケイ</t>
    </rPh>
    <rPh sb="8" eb="10">
      <t>ソウゴ</t>
    </rPh>
    <rPh sb="10" eb="12">
      <t>リカイ</t>
    </rPh>
    <rPh sb="13" eb="15">
      <t>ソクシン</t>
    </rPh>
    <rPh sb="16" eb="18">
      <t>ショウライ</t>
    </rPh>
    <rPh sb="19" eb="21">
      <t>カンケイ</t>
    </rPh>
    <rPh sb="21" eb="23">
      <t>シンテン</t>
    </rPh>
    <rPh sb="23" eb="24">
      <t>トウ</t>
    </rPh>
    <rPh sb="25" eb="27">
      <t>キヨ</t>
    </rPh>
    <phoneticPr fontId="5"/>
  </si>
  <si>
    <t>利益を追求したものではなく，また一地方団体が請け負う性質のものでもない。</t>
    <rPh sb="0" eb="2">
      <t>リエキ</t>
    </rPh>
    <rPh sb="3" eb="5">
      <t>ツイキュウ</t>
    </rPh>
    <rPh sb="16" eb="19">
      <t>イチチホウ</t>
    </rPh>
    <rPh sb="19" eb="21">
      <t>ダンタイ</t>
    </rPh>
    <rPh sb="22" eb="23">
      <t>ウ</t>
    </rPh>
    <rPh sb="24" eb="25">
      <t>オ</t>
    </rPh>
    <rPh sb="26" eb="28">
      <t>セイシツ</t>
    </rPh>
    <phoneticPr fontId="5"/>
  </si>
  <si>
    <t>昭和63年2月の日韓首脳会談で，両国の人的交流を拡大することに合意したのに基づき事業を実施。</t>
    <rPh sb="0" eb="2">
      <t>ショウワ</t>
    </rPh>
    <rPh sb="4" eb="5">
      <t>ネン</t>
    </rPh>
    <rPh sb="6" eb="7">
      <t>ガツ</t>
    </rPh>
    <rPh sb="8" eb="10">
      <t>ニッカン</t>
    </rPh>
    <rPh sb="10" eb="12">
      <t>シュノウ</t>
    </rPh>
    <rPh sb="12" eb="14">
      <t>カイダン</t>
    </rPh>
    <rPh sb="16" eb="18">
      <t>リョウコク</t>
    </rPh>
    <rPh sb="19" eb="21">
      <t>ジンテキ</t>
    </rPh>
    <rPh sb="21" eb="23">
      <t>コウリュウ</t>
    </rPh>
    <rPh sb="24" eb="26">
      <t>カクダイ</t>
    </rPh>
    <rPh sb="31" eb="33">
      <t>ゴウイ</t>
    </rPh>
    <rPh sb="37" eb="38">
      <t>モト</t>
    </rPh>
    <rPh sb="40" eb="42">
      <t>ジギョウ</t>
    </rPh>
    <rPh sb="43" eb="45">
      <t>ジッシ</t>
    </rPh>
    <phoneticPr fontId="5"/>
  </si>
  <si>
    <t>‐</t>
  </si>
  <si>
    <t>無</t>
  </si>
  <si>
    <t>人員削減，事務局経費削減等効率化などを行い，節約に努めている。</t>
    <rPh sb="0" eb="2">
      <t>ジンイン</t>
    </rPh>
    <rPh sb="2" eb="4">
      <t>サクゲン</t>
    </rPh>
    <rPh sb="5" eb="8">
      <t>ジムキョク</t>
    </rPh>
    <rPh sb="8" eb="10">
      <t>ケイヒ</t>
    </rPh>
    <rPh sb="10" eb="12">
      <t>サクゲン</t>
    </rPh>
    <rPh sb="12" eb="13">
      <t>トウ</t>
    </rPh>
    <rPh sb="13" eb="16">
      <t>コウリツカ</t>
    </rPh>
    <rPh sb="19" eb="20">
      <t>オコナ</t>
    </rPh>
    <rPh sb="22" eb="24">
      <t>セツヤク</t>
    </rPh>
    <rPh sb="25" eb="26">
      <t>ツト</t>
    </rPh>
    <phoneticPr fontId="5"/>
  </si>
  <si>
    <t>図書センターの廃止，事務局経費削減等，節約を図っている。</t>
    <rPh sb="0" eb="2">
      <t>トショ</t>
    </rPh>
    <rPh sb="7" eb="9">
      <t>ハイシ</t>
    </rPh>
    <rPh sb="10" eb="13">
      <t>ジムキョク</t>
    </rPh>
    <rPh sb="13" eb="15">
      <t>ケイヒ</t>
    </rPh>
    <rPh sb="15" eb="17">
      <t>サクゲン</t>
    </rPh>
    <rPh sb="17" eb="18">
      <t>トウ</t>
    </rPh>
    <rPh sb="19" eb="21">
      <t>セツヤク</t>
    </rPh>
    <rPh sb="22" eb="23">
      <t>ハカ</t>
    </rPh>
    <phoneticPr fontId="5"/>
  </si>
  <si>
    <t>予算が削減となっているため，効率化・競争性等支出の削減に努めて事業を実施している。</t>
    <rPh sb="0" eb="2">
      <t>ヨサン</t>
    </rPh>
    <rPh sb="3" eb="5">
      <t>サクゲン</t>
    </rPh>
    <rPh sb="14" eb="17">
      <t>コウリツカ</t>
    </rPh>
    <rPh sb="18" eb="20">
      <t>キョウソウ</t>
    </rPh>
    <rPh sb="20" eb="21">
      <t>セイ</t>
    </rPh>
    <rPh sb="21" eb="22">
      <t>トウ</t>
    </rPh>
    <rPh sb="22" eb="24">
      <t>シシュツ</t>
    </rPh>
    <rPh sb="25" eb="27">
      <t>サクゲン</t>
    </rPh>
    <rPh sb="28" eb="29">
      <t>ツト</t>
    </rPh>
    <rPh sb="31" eb="33">
      <t>ジギョウ</t>
    </rPh>
    <rPh sb="34" eb="36">
      <t>ジッシ</t>
    </rPh>
    <phoneticPr fontId="5"/>
  </si>
  <si>
    <t>監査での検査，会計報告等により明確になっており，適正につとめている。</t>
    <rPh sb="0" eb="2">
      <t>カンサ</t>
    </rPh>
    <rPh sb="4" eb="6">
      <t>ケンサ</t>
    </rPh>
    <rPh sb="7" eb="9">
      <t>カイケイ</t>
    </rPh>
    <rPh sb="9" eb="11">
      <t>ホウコク</t>
    </rPh>
    <rPh sb="11" eb="12">
      <t>トウ</t>
    </rPh>
    <rPh sb="15" eb="17">
      <t>メイカク</t>
    </rPh>
    <rPh sb="24" eb="26">
      <t>テキセイ</t>
    </rPh>
    <phoneticPr fontId="5"/>
  </si>
  <si>
    <t>事業目的以外の使用はない。</t>
    <rPh sb="0" eb="2">
      <t>ジギョウ</t>
    </rPh>
    <rPh sb="2" eb="4">
      <t>モクテキ</t>
    </rPh>
    <rPh sb="4" eb="6">
      <t>イガイ</t>
    </rPh>
    <rPh sb="7" eb="9">
      <t>シヨウ</t>
    </rPh>
    <phoneticPr fontId="5"/>
  </si>
  <si>
    <t>本件事業目的と実績，目標については，日韓関係の推進，相互理解等見合ったものとなっている。</t>
    <rPh sb="0" eb="2">
      <t>ホンケン</t>
    </rPh>
    <rPh sb="2" eb="4">
      <t>ジギョウ</t>
    </rPh>
    <rPh sb="4" eb="6">
      <t>モクテキ</t>
    </rPh>
    <rPh sb="7" eb="9">
      <t>ジッセキ</t>
    </rPh>
    <rPh sb="10" eb="12">
      <t>モクヒョウ</t>
    </rPh>
    <rPh sb="18" eb="20">
      <t>ニッカン</t>
    </rPh>
    <rPh sb="20" eb="22">
      <t>カンケイ</t>
    </rPh>
    <rPh sb="23" eb="25">
      <t>スイシン</t>
    </rPh>
    <rPh sb="26" eb="28">
      <t>ソウゴ</t>
    </rPh>
    <rPh sb="28" eb="30">
      <t>リカイ</t>
    </rPh>
    <rPh sb="30" eb="31">
      <t>トウ</t>
    </rPh>
    <rPh sb="31" eb="33">
      <t>ミア</t>
    </rPh>
    <phoneticPr fontId="5"/>
  </si>
  <si>
    <t>事業は，韓国政府も実施に際し，政府予算を手当しており，日韓の共同事業体が緊密な連携を図っている。</t>
    <rPh sb="0" eb="2">
      <t>ジギョウ</t>
    </rPh>
    <rPh sb="4" eb="6">
      <t>カンコク</t>
    </rPh>
    <rPh sb="6" eb="8">
      <t>セイフ</t>
    </rPh>
    <rPh sb="9" eb="11">
      <t>ジッシ</t>
    </rPh>
    <rPh sb="12" eb="13">
      <t>サイ</t>
    </rPh>
    <rPh sb="15" eb="17">
      <t>セイフ</t>
    </rPh>
    <rPh sb="17" eb="19">
      <t>ヨサン</t>
    </rPh>
    <rPh sb="20" eb="22">
      <t>テア</t>
    </rPh>
    <rPh sb="27" eb="29">
      <t>ニッカン</t>
    </rPh>
    <rPh sb="30" eb="32">
      <t>キョウドウ</t>
    </rPh>
    <rPh sb="32" eb="35">
      <t>ジギョウタイ</t>
    </rPh>
    <rPh sb="36" eb="38">
      <t>キンミツ</t>
    </rPh>
    <rPh sb="39" eb="41">
      <t>レンケイ</t>
    </rPh>
    <rPh sb="42" eb="43">
      <t>ハカ</t>
    </rPh>
    <phoneticPr fontId="5"/>
  </si>
  <si>
    <t>例年見込み通りの活動実績をあげている。</t>
    <rPh sb="0" eb="2">
      <t>レイネン</t>
    </rPh>
    <rPh sb="2" eb="4">
      <t>ミコ</t>
    </rPh>
    <rPh sb="5" eb="6">
      <t>ドオ</t>
    </rPh>
    <rPh sb="8" eb="10">
      <t>カツドウ</t>
    </rPh>
    <rPh sb="10" eb="12">
      <t>ジッセキ</t>
    </rPh>
    <phoneticPr fontId="5"/>
  </si>
  <si>
    <t>支出された拠出金案件については，日本側事務局である日韓文化交流基金と事業実施段階で十分な協議を行っており，また各年度ごとに事業報告書の提出を受け，また，少なくとも３年に１度，同法人に対し立ち入り検査を実施してきたことから（公益財団法人移行後は内閣府にて実施），定期的に支出先（契約相手）選定方法をはじめとする手続きの適正性等についても確認している。</t>
    <rPh sb="0" eb="2">
      <t>シシュツ</t>
    </rPh>
    <rPh sb="5" eb="8">
      <t>キョシュツキン</t>
    </rPh>
    <rPh sb="8" eb="10">
      <t>アンケン</t>
    </rPh>
    <rPh sb="16" eb="18">
      <t>ニホン</t>
    </rPh>
    <rPh sb="18" eb="19">
      <t>ガワ</t>
    </rPh>
    <rPh sb="19" eb="22">
      <t>ジムキョク</t>
    </rPh>
    <rPh sb="25" eb="27">
      <t>ニッカン</t>
    </rPh>
    <rPh sb="27" eb="29">
      <t>ブンカ</t>
    </rPh>
    <rPh sb="29" eb="31">
      <t>コウリュウ</t>
    </rPh>
    <rPh sb="31" eb="33">
      <t>キキン</t>
    </rPh>
    <rPh sb="34" eb="36">
      <t>ジギョウ</t>
    </rPh>
    <rPh sb="36" eb="38">
      <t>ジッシ</t>
    </rPh>
    <rPh sb="38" eb="40">
      <t>ダンカイ</t>
    </rPh>
    <rPh sb="41" eb="43">
      <t>ジュウブン</t>
    </rPh>
    <rPh sb="44" eb="46">
      <t>キョウギ</t>
    </rPh>
    <rPh sb="47" eb="48">
      <t>オコナ</t>
    </rPh>
    <rPh sb="55" eb="58">
      <t>カクネンド</t>
    </rPh>
    <rPh sb="61" eb="63">
      <t>ジギョウ</t>
    </rPh>
    <rPh sb="63" eb="66">
      <t>ホウコクショ</t>
    </rPh>
    <rPh sb="67" eb="69">
      <t>テイシュツ</t>
    </rPh>
    <rPh sb="70" eb="71">
      <t>ウ</t>
    </rPh>
    <rPh sb="76" eb="77">
      <t>スク</t>
    </rPh>
    <rPh sb="82" eb="83">
      <t>ネン</t>
    </rPh>
    <rPh sb="85" eb="86">
      <t>ド</t>
    </rPh>
    <rPh sb="87" eb="88">
      <t>ドウ</t>
    </rPh>
    <rPh sb="88" eb="90">
      <t>ホウジン</t>
    </rPh>
    <rPh sb="91" eb="92">
      <t>タイ</t>
    </rPh>
    <rPh sb="93" eb="94">
      <t>タ</t>
    </rPh>
    <rPh sb="95" eb="96">
      <t>イ</t>
    </rPh>
    <rPh sb="97" eb="99">
      <t>ケンサ</t>
    </rPh>
    <rPh sb="100" eb="102">
      <t>ジッシ</t>
    </rPh>
    <rPh sb="111" eb="113">
      <t>コウエキ</t>
    </rPh>
    <rPh sb="113" eb="117">
      <t>ザイダンホウジン</t>
    </rPh>
    <rPh sb="117" eb="120">
      <t>イコウゴ</t>
    </rPh>
    <rPh sb="121" eb="124">
      <t>ナイカクフ</t>
    </rPh>
    <rPh sb="126" eb="128">
      <t>ジッシ</t>
    </rPh>
    <rPh sb="130" eb="133">
      <t>テイキテキ</t>
    </rPh>
    <rPh sb="134" eb="137">
      <t>シシュツサキ</t>
    </rPh>
    <rPh sb="138" eb="140">
      <t>ケイヤク</t>
    </rPh>
    <rPh sb="140" eb="142">
      <t>アイテ</t>
    </rPh>
    <rPh sb="143" eb="145">
      <t>センテイ</t>
    </rPh>
    <rPh sb="145" eb="147">
      <t>ホウホウ</t>
    </rPh>
    <rPh sb="154" eb="156">
      <t>テツヅ</t>
    </rPh>
    <rPh sb="158" eb="160">
      <t>テキセイ</t>
    </rPh>
    <rPh sb="160" eb="161">
      <t>セイ</t>
    </rPh>
    <rPh sb="161" eb="162">
      <t>トウ</t>
    </rPh>
    <rPh sb="167" eb="169">
      <t>カクニン</t>
    </rPh>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</si>
  <si>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rPh sb="0" eb="2">
      <t>コンゴ</t>
    </rPh>
    <rPh sb="4" eb="6">
      <t>ヨサン</t>
    </rPh>
    <rPh sb="7" eb="10">
      <t>サイダイゲン</t>
    </rPh>
    <rPh sb="10" eb="13">
      <t>コウカテキ</t>
    </rPh>
    <rPh sb="14" eb="16">
      <t>カツヨウ</t>
    </rPh>
    <rPh sb="21" eb="23">
      <t>ドリョク</t>
    </rPh>
    <rPh sb="24" eb="25">
      <t>ツヅ</t>
    </rPh>
    <rPh sb="29" eb="31">
      <t>ヒツヨウ</t>
    </rPh>
    <rPh sb="36" eb="38">
      <t>ホンケン</t>
    </rPh>
    <rPh sb="38" eb="40">
      <t>キョシュツ</t>
    </rPh>
    <rPh sb="41" eb="42">
      <t>ツウ</t>
    </rPh>
    <rPh sb="44" eb="46">
      <t>イチレン</t>
    </rPh>
    <rPh sb="47" eb="49">
      <t>ジギョウ</t>
    </rPh>
    <rPh sb="50" eb="52">
      <t>リョウコク</t>
    </rPh>
    <rPh sb="52" eb="53">
      <t>アイダ</t>
    </rPh>
    <rPh sb="54" eb="56">
      <t>ニッカン</t>
    </rPh>
    <rPh sb="56" eb="58">
      <t>シュノウ</t>
    </rPh>
    <rPh sb="59" eb="61">
      <t>ゴウイ</t>
    </rPh>
    <rPh sb="61" eb="62">
      <t>トウ</t>
    </rPh>
    <rPh sb="63" eb="64">
      <t>モト</t>
    </rPh>
    <rPh sb="67" eb="69">
      <t>カンコク</t>
    </rPh>
    <rPh sb="69" eb="70">
      <t>ガワ</t>
    </rPh>
    <rPh sb="71" eb="73">
      <t>キョウチョウ</t>
    </rPh>
    <rPh sb="77" eb="79">
      <t>ジッシ</t>
    </rPh>
    <rPh sb="83" eb="85">
      <t>ジギョウ</t>
    </rPh>
    <rPh sb="91" eb="93">
      <t>ゲンザイ</t>
    </rPh>
    <rPh sb="94" eb="96">
      <t>スイジュン</t>
    </rPh>
    <rPh sb="97" eb="99">
      <t>イジ</t>
    </rPh>
    <rPh sb="104" eb="106">
      <t>ジュウヨウ</t>
    </rPh>
    <rPh sb="110" eb="111">
      <t>カンガ</t>
    </rPh>
    <phoneticPr fontId="5"/>
  </si>
  <si>
    <t>事業費</t>
    <rPh sb="0" eb="3">
      <t>ジギョウヒ</t>
    </rPh>
    <phoneticPr fontId="5"/>
  </si>
  <si>
    <t>研修費，会場費，通訳費等</t>
    <rPh sb="0" eb="3">
      <t>ケンシュウヒ</t>
    </rPh>
    <rPh sb="4" eb="7">
      <t>カイジョウヒ</t>
    </rPh>
    <rPh sb="8" eb="10">
      <t>ツウヤク</t>
    </rPh>
    <rPh sb="10" eb="11">
      <t>ヒ</t>
    </rPh>
    <rPh sb="11" eb="12">
      <t>トウ</t>
    </rPh>
    <phoneticPr fontId="5"/>
  </si>
  <si>
    <t>管理費</t>
    <rPh sb="0" eb="3">
      <t>カンリヒ</t>
    </rPh>
    <phoneticPr fontId="5"/>
  </si>
  <si>
    <t>人件費，賃借料等</t>
    <rPh sb="0" eb="3">
      <t>ジンケンヒ</t>
    </rPh>
    <rPh sb="4" eb="7">
      <t>チンシャクリョウ</t>
    </rPh>
    <rPh sb="7" eb="8">
      <t>トウ</t>
    </rPh>
    <phoneticPr fontId="5"/>
  </si>
  <si>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5"/>
  </si>
  <si>
    <t>拠出金</t>
    <rPh sb="0" eb="3">
      <t>キョシュツキン</t>
    </rPh>
    <phoneticPr fontId="5"/>
  </si>
  <si>
    <t>フェローシップ事業１人あたりのコスト
○円／１人　　　　　　　　　　　　　　　　　</t>
    <phoneticPr fontId="5"/>
  </si>
  <si>
    <t>千円</t>
    <rPh sb="0" eb="2">
      <t>センエン</t>
    </rPh>
    <phoneticPr fontId="5"/>
  </si>
  <si>
    <t>49,117千円
/19人</t>
    <rPh sb="6" eb="8">
      <t>センエン</t>
    </rPh>
    <rPh sb="12" eb="13">
      <t>ニン</t>
    </rPh>
    <phoneticPr fontId="5"/>
  </si>
  <si>
    <t>51,176千円
/20人</t>
    <rPh sb="6" eb="8">
      <t>センエン</t>
    </rPh>
    <rPh sb="12" eb="13">
      <t>ニン</t>
    </rPh>
    <phoneticPr fontId="5"/>
  </si>
  <si>
    <t>14,520千円
/6人</t>
    <rPh sb="6" eb="7">
      <t>セン</t>
    </rPh>
    <rPh sb="7" eb="8">
      <t>エン</t>
    </rPh>
    <rPh sb="11" eb="12">
      <t>ニン</t>
    </rPh>
    <phoneticPr fontId="5"/>
  </si>
  <si>
    <t>11,100千円
/6人</t>
    <rPh sb="6" eb="8">
      <t>センエン</t>
    </rPh>
    <rPh sb="11" eb="12">
      <t>ニン</t>
    </rPh>
    <phoneticPr fontId="5"/>
  </si>
  <si>
    <t>各フェローは，訪日・訪韓滞在期間中，対外的な学術活動（学会・学術シンポジウム等における講演及び報告・パネル参加，学会誌・一般誌等への寄稿・投稿等）を必ず一度は実施する。</t>
    <rPh sb="0" eb="1">
      <t>カク</t>
    </rPh>
    <rPh sb="7" eb="9">
      <t>ホウニチ</t>
    </rPh>
    <rPh sb="10" eb="12">
      <t>ホウカン</t>
    </rPh>
    <rPh sb="12" eb="14">
      <t>タイザイ</t>
    </rPh>
    <rPh sb="14" eb="17">
      <t>キカンチュウ</t>
    </rPh>
    <rPh sb="18" eb="21">
      <t>タイガイテキ</t>
    </rPh>
    <rPh sb="22" eb="24">
      <t>ガクジュツ</t>
    </rPh>
    <rPh sb="24" eb="26">
      <t>カツドウ</t>
    </rPh>
    <rPh sb="27" eb="29">
      <t>ガッカイ</t>
    </rPh>
    <rPh sb="30" eb="32">
      <t>ガクジュツ</t>
    </rPh>
    <rPh sb="38" eb="39">
      <t>ナド</t>
    </rPh>
    <rPh sb="43" eb="45">
      <t>コウエン</t>
    </rPh>
    <rPh sb="45" eb="46">
      <t>オヨ</t>
    </rPh>
    <rPh sb="47" eb="49">
      <t>ホウコク</t>
    </rPh>
    <rPh sb="53" eb="55">
      <t>サンカ</t>
    </rPh>
    <rPh sb="56" eb="58">
      <t>ガッカイ</t>
    </rPh>
    <rPh sb="58" eb="59">
      <t>シ</t>
    </rPh>
    <rPh sb="60" eb="63">
      <t>イッパンシ</t>
    </rPh>
    <rPh sb="63" eb="64">
      <t>ナド</t>
    </rPh>
    <rPh sb="66" eb="68">
      <t>キコウ</t>
    </rPh>
    <rPh sb="69" eb="71">
      <t>トウコウ</t>
    </rPh>
    <rPh sb="71" eb="72">
      <t>ナド</t>
    </rPh>
    <rPh sb="74" eb="75">
      <t>カナラ</t>
    </rPh>
    <rPh sb="76" eb="78">
      <t>イチド</t>
    </rPh>
    <rPh sb="79" eb="81">
      <t>ジッシ</t>
    </rPh>
    <phoneticPr fontId="5"/>
  </si>
  <si>
    <t>各フェローは，訪日・訪韓滞在期間中，対外的な学術活動（学会・学術シンポジウム等における講演及び報告・パネル参加，学会誌・一般誌等への寄稿・投稿等）の回数</t>
    <rPh sb="74" eb="76">
      <t>カイスウ</t>
    </rPh>
    <phoneticPr fontId="5"/>
  </si>
  <si>
    <t>日韓の人物交流の助成事業１件につき１件以上の報道。</t>
    <rPh sb="0" eb="2">
      <t>ニッカン</t>
    </rPh>
    <rPh sb="3" eb="5">
      <t>ジンブツ</t>
    </rPh>
    <rPh sb="5" eb="7">
      <t>コウリュウ</t>
    </rPh>
    <rPh sb="8" eb="10">
      <t>ジョセイ</t>
    </rPh>
    <rPh sb="10" eb="12">
      <t>ジギョウ</t>
    </rPh>
    <rPh sb="13" eb="14">
      <t>ケン</t>
    </rPh>
    <rPh sb="18" eb="19">
      <t>ケン</t>
    </rPh>
    <rPh sb="19" eb="21">
      <t>イジョウ</t>
    </rPh>
    <rPh sb="22" eb="24">
      <t>ホウドウ</t>
    </rPh>
    <phoneticPr fontId="5"/>
  </si>
  <si>
    <t>助成事業１件当たりの報道数</t>
    <rPh sb="0" eb="2">
      <t>ジョセイ</t>
    </rPh>
    <rPh sb="2" eb="4">
      <t>ジギョウ</t>
    </rPh>
    <rPh sb="5" eb="6">
      <t>ケン</t>
    </rPh>
    <rPh sb="6" eb="7">
      <t>ア</t>
    </rPh>
    <rPh sb="10" eb="12">
      <t>ホウドウ</t>
    </rPh>
    <rPh sb="12" eb="13">
      <t>スウ</t>
    </rPh>
    <phoneticPr fontId="5"/>
  </si>
  <si>
    <t>件</t>
    <rPh sb="0" eb="1">
      <t>ケン</t>
    </rPh>
    <phoneticPr fontId="5"/>
  </si>
  <si>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5"/>
  </si>
  <si>
    <t>拠出先基金による調査結果</t>
    <rPh sb="0" eb="3">
      <t>キョシュツサキ</t>
    </rPh>
    <rPh sb="3" eb="5">
      <t>キキン</t>
    </rPh>
    <rPh sb="8" eb="10">
      <t>チョウサ</t>
    </rPh>
    <rPh sb="10" eb="12">
      <t>ケッカ</t>
    </rPh>
    <phoneticPr fontId="5"/>
  </si>
  <si>
    <t>-</t>
  </si>
  <si>
    <t>-</t>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</si>
  <si>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</si>
  <si>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</si>
  <si>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</si>
  <si>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節減等については引き続き努め，効率的で効果的な執行管理を行う。</t>
    <rPh sb="0" eb="2">
      <t>セツゲン</t>
    </rPh>
    <rPh sb="2" eb="3">
      <t>トウ</t>
    </rPh>
    <rPh sb="8" eb="9">
      <t>ヒ</t>
    </rPh>
    <rPh sb="10" eb="11">
      <t>ツヅ</t>
    </rPh>
    <rPh sb="12" eb="13">
      <t>ツト</t>
    </rPh>
    <rPh sb="15" eb="18">
      <t>コウリツテキ</t>
    </rPh>
    <rPh sb="19" eb="22">
      <t>コウカテキ</t>
    </rPh>
    <rPh sb="23" eb="25">
      <t>シッコウ</t>
    </rPh>
    <rPh sb="25" eb="27">
      <t>カンリ</t>
    </rPh>
    <rPh sb="28" eb="29">
      <t>オコナ</t>
    </rPh>
    <phoneticPr fontId="5"/>
  </si>
  <si>
    <t>①計画段階（plan)：我が国の外交政策等に照らしつつ予算要求。②実施段階（do)：予算拠出。日韓学術文化青少年交流事業体との不定期の協議，やりとりを通じ同事業体の活動をモニタリング。③評価段階（check)：事後に第三者（独立監査人）による監査を受けている。④フォローアップ（act）：理事会，評議会，外務省との不定期の協議を通じ，改善の提言を受けている。</t>
    <phoneticPr fontId="5"/>
  </si>
  <si>
    <t>「新しい日本のための優先課題推進枠」138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</si>
</sst>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748</xdr:row>
      <xdr:rowOff>0</xdr:rowOff>
    </xdr:from>
    <xdr:to>
      <xdr:col>37</xdr:col>
      <xdr:colOff>123423</xdr:colOff>
      <xdr:row>761</xdr:row>
      <xdr:rowOff>319664</xdr:rowOff>
    </xdr:to>
    <xdr:grpSp>
      <xdr:nvGrpSpPr>
        <xdr:cNvPr id="2" name="グループ化 1"/>
        <xdr:cNvGrpSpPr/>
      </xdr:nvGrpSpPr>
      <xdr:grpSpPr>
        <a:xfrm>
          <a:off x="4898571" y="35868429"/>
          <a:ext cx="2776816" cy="5748914"/>
          <a:chOff x="4211731" y="32285268"/>
          <a:chExt cx="2800348" cy="5668232"/>
        </a:xfrm>
      </xdr:grpSpPr>
      <xdr:grpSp>
        <xdr:nvGrpSpPr>
          <xdr:cNvPr id="3" name="グループ化 2"/>
          <xdr:cNvGrpSpPr/>
        </xdr:nvGrpSpPr>
        <xdr:grpSpPr>
          <a:xfrm>
            <a:off x="4557432" y="32285268"/>
            <a:ext cx="2100452" cy="1209972"/>
            <a:chOff x="3732961" y="37153"/>
            <a:chExt cx="1872412" cy="1194844"/>
          </a:xfrm>
        </xdr:grpSpPr>
        <xdr:sp macro="" textlink="">
          <xdr:nvSpPr>
            <xdr:cNvPr id="12" name="正方形/長方形 11"/>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3" name="正方形/長方形 12"/>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１２３百万円</a:t>
              </a:r>
            </a:p>
          </xdr:txBody>
        </xdr:sp>
      </xdr:grpSp>
      <xdr:grpSp>
        <xdr:nvGrpSpPr>
          <xdr:cNvPr id="4" name="グループ化 3"/>
          <xdr:cNvGrpSpPr/>
        </xdr:nvGrpSpPr>
        <xdr:grpSpPr>
          <a:xfrm>
            <a:off x="4245346" y="34511877"/>
            <a:ext cx="2766733" cy="1209972"/>
            <a:chOff x="3732961" y="37153"/>
            <a:chExt cx="1872412" cy="1194844"/>
          </a:xfrm>
        </xdr:grpSpPr>
        <xdr:sp macro="" textlink="">
          <xdr:nvSpPr>
            <xdr:cNvPr id="10" name="正方形/長方形 9"/>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1" name="正方形/長方形 10"/>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日韓学術文化青少年事業体</a:t>
              </a:r>
              <a:endParaRPr kumimoji="1" lang="en-US" altLang="ja-JP" sz="1200" kern="1200"/>
            </a:p>
            <a:p>
              <a:pPr lvl="0" algn="ctr" defTabSz="533400">
                <a:lnSpc>
                  <a:spcPct val="90000"/>
                </a:lnSpc>
                <a:spcBef>
                  <a:spcPct val="0"/>
                </a:spcBef>
                <a:spcAft>
                  <a:spcPct val="35000"/>
                </a:spcAft>
              </a:pPr>
              <a:r>
                <a:rPr kumimoji="1" lang="ja-JP" altLang="en-US" sz="1200" kern="1200"/>
                <a:t>１２３百万円</a:t>
              </a:r>
            </a:p>
          </xdr:txBody>
        </xdr:sp>
      </xdr:grpSp>
      <xdr:cxnSp macro="">
        <xdr:nvCxnSpPr>
          <xdr:cNvPr id="5" name="直線矢印コネクタ 4"/>
          <xdr:cNvCxnSpPr/>
        </xdr:nvCxnSpPr>
        <xdr:spPr>
          <a:xfrm>
            <a:off x="5634318" y="33499424"/>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a:off x="5600700" y="35737240"/>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7" name="グループ化 6"/>
          <xdr:cNvGrpSpPr/>
        </xdr:nvGrpSpPr>
        <xdr:grpSpPr>
          <a:xfrm>
            <a:off x="4211731" y="36738486"/>
            <a:ext cx="2746002" cy="1215014"/>
            <a:chOff x="3732961" y="37153"/>
            <a:chExt cx="1872412" cy="1194844"/>
          </a:xfrm>
        </xdr:grpSpPr>
        <xdr:sp macro="" textlink="">
          <xdr:nvSpPr>
            <xdr:cNvPr id="8" name="正方形/長方形 7"/>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9" name="正方形/長方形 8"/>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１２３百万円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182</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7" t="s">
        <v>165</v>
      </c>
      <c r="H5" s="528"/>
      <c r="I5" s="528"/>
      <c r="J5" s="528"/>
      <c r="K5" s="528"/>
      <c r="L5" s="528"/>
      <c r="M5" s="529" t="s">
        <v>67</v>
      </c>
      <c r="N5" s="530"/>
      <c r="O5" s="530"/>
      <c r="P5" s="530"/>
      <c r="Q5" s="530"/>
      <c r="R5" s="531"/>
      <c r="S5" s="532" t="s">
        <v>132</v>
      </c>
      <c r="T5" s="528"/>
      <c r="U5" s="528"/>
      <c r="V5" s="528"/>
      <c r="W5" s="528"/>
      <c r="X5" s="533"/>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592</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391</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7" t="str">
        <f>入力規則等!K13</f>
        <v>経済協力</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9" t="s">
        <v>553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9" t="s">
        <v>31</v>
      </c>
      <c r="B10" s="730"/>
      <c r="C10" s="730"/>
      <c r="D10" s="730"/>
      <c r="E10" s="730"/>
      <c r="F10" s="730"/>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6</v>
      </c>
      <c r="B11" s="730"/>
      <c r="C11" s="730"/>
      <c r="D11" s="730"/>
      <c r="E11" s="730"/>
      <c r="F11" s="738"/>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5" t="s">
        <v>8</v>
      </c>
      <c r="J13" s="626"/>
      <c r="K13" s="626"/>
      <c r="L13" s="626"/>
      <c r="M13" s="626"/>
      <c r="N13" s="626"/>
      <c r="O13" s="627"/>
      <c r="P13" s="182">
        <v>144</v>
      </c>
      <c r="Q13" s="183"/>
      <c r="R13" s="183"/>
      <c r="S13" s="183"/>
      <c r="T13" s="183"/>
      <c r="U13" s="183"/>
      <c r="V13" s="184"/>
      <c r="W13" s="182">
        <v>132</v>
      </c>
      <c r="X13" s="183"/>
      <c r="Y13" s="183"/>
      <c r="Z13" s="183"/>
      <c r="AA13" s="183"/>
      <c r="AB13" s="183"/>
      <c r="AC13" s="184"/>
      <c r="AD13" s="182">
        <v>130</v>
      </c>
      <c r="AE13" s="183"/>
      <c r="AF13" s="183"/>
      <c r="AG13" s="183"/>
      <c r="AH13" s="183"/>
      <c r="AI13" s="183"/>
      <c r="AJ13" s="184"/>
      <c r="AK13" s="182">
        <v>123</v>
      </c>
      <c r="AL13" s="183"/>
      <c r="AM13" s="183"/>
      <c r="AN13" s="183"/>
      <c r="AO13" s="183"/>
      <c r="AP13" s="183"/>
      <c r="AQ13" s="184"/>
      <c r="AR13" s="179">
        <v>138</v>
      </c>
      <c r="AS13" s="180"/>
      <c r="AT13" s="180"/>
      <c r="AU13" s="180"/>
      <c r="AV13" s="180"/>
      <c r="AW13" s="180"/>
      <c r="AX13" s="383"/>
    </row>
    <row r="14" spans="1:50" ht="21" customHeight="1" x14ac:dyDescent="0.15">
      <c r="A14" s="102"/>
      <c r="B14" s="103"/>
      <c r="C14" s="103"/>
      <c r="D14" s="103"/>
      <c r="E14" s="103"/>
      <c r="F14" s="104"/>
      <c r="G14" s="734"/>
      <c r="H14" s="735"/>
      <c r="I14" s="552" t="s">
        <v>9</v>
      </c>
      <c r="J14" s="616"/>
      <c r="K14" s="616"/>
      <c r="L14" s="616"/>
      <c r="M14" s="616"/>
      <c r="N14" s="616"/>
      <c r="O14" s="617"/>
      <c r="P14" s="182" t="s">
        <v>595</v>
      </c>
      <c r="Q14" s="183"/>
      <c r="R14" s="183"/>
      <c r="S14" s="183"/>
      <c r="T14" s="183"/>
      <c r="U14" s="183"/>
      <c r="V14" s="184"/>
      <c r="W14" s="182" t="s">
        <v>594</v>
      </c>
      <c r="X14" s="183"/>
      <c r="Y14" s="183"/>
      <c r="Z14" s="183"/>
      <c r="AA14" s="183"/>
      <c r="AB14" s="183"/>
      <c r="AC14" s="184"/>
      <c r="AD14" s="182" t="s">
        <v>594</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4"/>
      <c r="H15" s="735"/>
      <c r="I15" s="552" t="s">
        <v>52</v>
      </c>
      <c r="J15" s="553"/>
      <c r="K15" s="553"/>
      <c r="L15" s="553"/>
      <c r="M15" s="553"/>
      <c r="N15" s="553"/>
      <c r="O15" s="554"/>
      <c r="P15" s="182" t="s">
        <v>594</v>
      </c>
      <c r="Q15" s="183"/>
      <c r="R15" s="183"/>
      <c r="S15" s="183"/>
      <c r="T15" s="183"/>
      <c r="U15" s="183"/>
      <c r="V15" s="184"/>
      <c r="W15" s="182" t="s">
        <v>594</v>
      </c>
      <c r="X15" s="183"/>
      <c r="Y15" s="183"/>
      <c r="Z15" s="183"/>
      <c r="AA15" s="183"/>
      <c r="AB15" s="183"/>
      <c r="AC15" s="184"/>
      <c r="AD15" s="182" t="s">
        <v>594</v>
      </c>
      <c r="AE15" s="183"/>
      <c r="AF15" s="183"/>
      <c r="AG15" s="183"/>
      <c r="AH15" s="183"/>
      <c r="AI15" s="183"/>
      <c r="AJ15" s="184"/>
      <c r="AK15" s="182" t="s">
        <v>596</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4"/>
      <c r="H16" s="735"/>
      <c r="I16" s="552" t="s">
        <v>53</v>
      </c>
      <c r="J16" s="553"/>
      <c r="K16" s="553"/>
      <c r="L16" s="553"/>
      <c r="M16" s="553"/>
      <c r="N16" s="553"/>
      <c r="O16" s="554"/>
      <c r="P16" s="182" t="s">
        <v>594</v>
      </c>
      <c r="Q16" s="183"/>
      <c r="R16" s="183"/>
      <c r="S16" s="183"/>
      <c r="T16" s="183"/>
      <c r="U16" s="183"/>
      <c r="V16" s="184"/>
      <c r="W16" s="182" t="s">
        <v>594</v>
      </c>
      <c r="X16" s="183"/>
      <c r="Y16" s="183"/>
      <c r="Z16" s="183"/>
      <c r="AA16" s="183"/>
      <c r="AB16" s="183"/>
      <c r="AC16" s="184"/>
      <c r="AD16" s="182" t="s">
        <v>594</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4"/>
      <c r="H17" s="735"/>
      <c r="I17" s="552" t="s">
        <v>51</v>
      </c>
      <c r="J17" s="616"/>
      <c r="K17" s="616"/>
      <c r="L17" s="616"/>
      <c r="M17" s="616"/>
      <c r="N17" s="616"/>
      <c r="O17" s="617"/>
      <c r="P17" s="182" t="s">
        <v>594</v>
      </c>
      <c r="Q17" s="183"/>
      <c r="R17" s="183"/>
      <c r="S17" s="183"/>
      <c r="T17" s="183"/>
      <c r="U17" s="183"/>
      <c r="V17" s="184"/>
      <c r="W17" s="182" t="s">
        <v>594</v>
      </c>
      <c r="X17" s="183"/>
      <c r="Y17" s="183"/>
      <c r="Z17" s="183"/>
      <c r="AA17" s="183"/>
      <c r="AB17" s="183"/>
      <c r="AC17" s="184"/>
      <c r="AD17" s="182" t="s">
        <v>594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144</v>
      </c>
      <c r="Q18" s="204"/>
      <c r="R18" s="204"/>
      <c r="S18" s="204"/>
      <c r="T18" s="204"/>
      <c r="U18" s="204"/>
      <c r="V18" s="205"/>
      <c r="W18" s="203">
        <f>SUM(W13:AC17)</f>
        <v>132</v>
      </c>
      <c r="X18" s="204"/>
      <c r="Y18" s="204"/>
      <c r="Z18" s="204"/>
      <c r="AA18" s="204"/>
      <c r="AB18" s="204"/>
      <c r="AC18" s="205"/>
      <c r="AD18" s="203">
        <f>SUM(AD13:AJ17)</f>
        <v>130</v>
      </c>
      <c r="AE18" s="204"/>
      <c r="AF18" s="204"/>
      <c r="AG18" s="204"/>
      <c r="AH18" s="204"/>
      <c r="AI18" s="204"/>
      <c r="AJ18" s="205"/>
      <c r="AK18" s="203">
        <f>SUM(AK13:AQ17)</f>
        <v>123</v>
      </c>
      <c r="AL18" s="204"/>
      <c r="AM18" s="204"/>
      <c r="AN18" s="204"/>
      <c r="AO18" s="204"/>
      <c r="AP18" s="204"/>
      <c r="AQ18" s="205"/>
      <c r="AR18" s="203">
        <f>SUM(AR13:AX17)</f>
        <v>138</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144</v>
      </c>
      <c r="Q19" s="183"/>
      <c r="R19" s="183"/>
      <c r="S19" s="183"/>
      <c r="T19" s="183"/>
      <c r="U19" s="183"/>
      <c r="V19" s="184"/>
      <c r="W19" s="182">
        <v>132</v>
      </c>
      <c r="X19" s="183"/>
      <c r="Y19" s="183"/>
      <c r="Z19" s="183"/>
      <c r="AA19" s="183"/>
      <c r="AB19" s="183"/>
      <c r="AC19" s="184"/>
      <c r="AD19" s="182">
        <v>130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5"/>
      <c r="AR20" s="595"/>
      <c r="AS20" s="595"/>
      <c r="AT20" s="595"/>
      <c r="AU20" s="507"/>
      <c r="AV20" s="507"/>
      <c r="AW20" s="507"/>
      <c r="AX20" s="509"/>
    </row>
    <row r="21" spans="1:50" ht="25.5" customHeight="1" x14ac:dyDescent="0.15">
      <c r="A21" s="105"/>
      <c r="B21" s="106"/>
      <c r="C21" s="106"/>
      <c r="D21" s="106"/>
      <c r="E21" s="106"/>
      <c r="F21" s="107"/>
      <c r="G21" s="899" t="s">
        <v>508</v>
      </c>
      <c r="H21" s="900"/>
      <c r="I21" s="900"/>
      <c r="J21" s="900"/>
      <c r="K21" s="900"/>
      <c r="L21" s="900"/>
      <c r="M21" s="900"/>
      <c r="N21" s="900"/>
      <c r="O21" s="900"/>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5"/>
      <c r="AR21" s="595"/>
      <c r="AS21" s="595"/>
      <c r="AT21" s="595"/>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56</v>
      </c>
      <c r="Q23" s="180"/>
      <c r="R23" s="180"/>
      <c r="S23" s="180"/>
      <c r="T23" s="180"/>
      <c r="U23" s="180"/>
      <c r="V23" s="181"/>
      <c r="W23" s="179">
        <v>89</v>
      </c>
      <c r="X23" s="180"/>
      <c r="Y23" s="180"/>
      <c r="Z23" s="180"/>
      <c r="AA23" s="180"/>
      <c r="AB23" s="180"/>
      <c r="AC23" s="181"/>
      <c r="AD23" s="170" t="s">
        <v>601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559</v>
      </c>
      <c r="H24" s="151"/>
      <c r="I24" s="151"/>
      <c r="J24" s="151"/>
      <c r="K24" s="151"/>
      <c r="L24" s="151"/>
      <c r="M24" s="151"/>
      <c r="N24" s="151"/>
      <c r="O24" s="152"/>
      <c r="P24" s="182">
        <v>67</v>
      </c>
      <c r="Q24" s="183"/>
      <c r="R24" s="183"/>
      <c r="S24" s="183"/>
      <c r="T24" s="183"/>
      <c r="U24" s="183"/>
      <c r="V24" s="184"/>
      <c r="W24" s="182">
        <v>49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123</v>
      </c>
      <c r="Q29" s="207"/>
      <c r="R29" s="207"/>
      <c r="S29" s="207"/>
      <c r="T29" s="207"/>
      <c r="U29" s="207"/>
      <c r="V29" s="208"/>
      <c r="W29" s="206">
        <f>AR13</f>
        <v>138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37"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37"/>
      <c r="B32" s="535"/>
      <c r="C32" s="535"/>
      <c r="D32" s="535"/>
      <c r="E32" s="535"/>
      <c r="F32" s="536"/>
      <c r="G32" s="511" t="s">
        <v>587</v>
      </c>
      <c r="H32" s="512"/>
      <c r="I32" s="512"/>
      <c r="J32" s="512"/>
      <c r="K32" s="512"/>
      <c r="L32" s="512"/>
      <c r="M32" s="512"/>
      <c r="N32" s="512"/>
      <c r="O32" s="513"/>
      <c r="P32" s="511" t="s">
        <v>588</v>
      </c>
      <c r="Q32" s="512"/>
      <c r="R32" s="512"/>
      <c r="S32" s="512"/>
      <c r="T32" s="512"/>
      <c r="U32" s="512"/>
      <c r="V32" s="512"/>
      <c r="W32" s="512"/>
      <c r="X32" s="513"/>
      <c r="Y32" s="335" t="s">
        <v>13</v>
      </c>
      <c r="Z32" s="520"/>
      <c r="AA32" s="521"/>
      <c r="AB32" s="522" t="s">
        <v>591</v>
      </c>
      <c r="AC32" s="522"/>
      <c r="AD32" s="522"/>
      <c r="AE32" s="348">
        <v>20</v>
      </c>
      <c r="AF32" s="349"/>
      <c r="AG32" s="349"/>
      <c r="AH32" s="349"/>
      <c r="AI32" s="348">
        <v>34</v>
      </c>
      <c r="AJ32" s="349"/>
      <c r="AK32" s="349"/>
      <c r="AL32" s="349"/>
      <c r="AM32" s="348">
        <v>8</v>
      </c>
      <c r="AN32" s="349"/>
      <c r="AO32" s="349"/>
      <c r="AP32" s="349"/>
      <c r="AQ32" s="189"/>
      <c r="AR32" s="190"/>
      <c r="AS32" s="190"/>
      <c r="AT32" s="191"/>
      <c r="AU32" s="349"/>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514"/>
      <c r="Q33" s="515"/>
      <c r="R33" s="515"/>
      <c r="S33" s="515"/>
      <c r="T33" s="515"/>
      <c r="U33" s="515"/>
      <c r="V33" s="515"/>
      <c r="W33" s="515"/>
      <c r="X33" s="516"/>
      <c r="Y33" s="282" t="s">
        <v>55</v>
      </c>
      <c r="Z33" s="277"/>
      <c r="AA33" s="278"/>
      <c r="AB33" s="492" t="s">
        <v>591</v>
      </c>
      <c r="AC33" s="492"/>
      <c r="AD33" s="492"/>
      <c r="AE33" s="348">
        <v>18</v>
      </c>
      <c r="AF33" s="349"/>
      <c r="AG33" s="349"/>
      <c r="AH33" s="349"/>
      <c r="AI33" s="348">
        <v>20</v>
      </c>
      <c r="AJ33" s="349"/>
      <c r="AK33" s="349"/>
      <c r="AL33" s="349"/>
      <c r="AM33" s="348">
        <v>7</v>
      </c>
      <c r="AN33" s="349"/>
      <c r="AO33" s="349"/>
      <c r="AP33" s="349"/>
      <c r="AQ33" s="189">
        <v>6</v>
      </c>
      <c r="AR33" s="190"/>
      <c r="AS33" s="190"/>
      <c r="AT33" s="191"/>
      <c r="AU33" s="349"/>
      <c r="AV33" s="349"/>
      <c r="AW33" s="349"/>
      <c r="AX33" s="365"/>
    </row>
    <row r="34" spans="1:50" ht="96.75" customHeight="1" x14ac:dyDescent="0.15">
      <c r="A34" s="537"/>
      <c r="B34" s="535"/>
      <c r="C34" s="535"/>
      <c r="D34" s="535"/>
      <c r="E34" s="535"/>
      <c r="F34" s="536"/>
      <c r="G34" s="517"/>
      <c r="H34" s="518"/>
      <c r="I34" s="518"/>
      <c r="J34" s="518"/>
      <c r="K34" s="518"/>
      <c r="L34" s="518"/>
      <c r="M34" s="518"/>
      <c r="N34" s="518"/>
      <c r="O34" s="519"/>
      <c r="P34" s="517"/>
      <c r="Q34" s="518"/>
      <c r="R34" s="518"/>
      <c r="S34" s="518"/>
      <c r="T34" s="518"/>
      <c r="U34" s="518"/>
      <c r="V34" s="518"/>
      <c r="W34" s="518"/>
      <c r="X34" s="519"/>
      <c r="Y34" s="282" t="s">
        <v>14</v>
      </c>
      <c r="Z34" s="277"/>
      <c r="AA34" s="278"/>
      <c r="AB34" s="477" t="s">
        <v>302</v>
      </c>
      <c r="AC34" s="477"/>
      <c r="AD34" s="477"/>
      <c r="AE34" s="348">
        <v>111.1</v>
      </c>
      <c r="AF34" s="349"/>
      <c r="AG34" s="349"/>
      <c r="AH34" s="349"/>
      <c r="AI34" s="348">
        <v>170</v>
      </c>
      <c r="AJ34" s="349"/>
      <c r="AK34" s="349"/>
      <c r="AL34" s="349"/>
      <c r="AM34" s="348">
        <v>114.2</v>
      </c>
      <c r="AN34" s="349"/>
      <c r="AO34" s="349"/>
      <c r="AP34" s="349"/>
      <c r="AQ34" s="189"/>
      <c r="AR34" s="190"/>
      <c r="AS34" s="190"/>
      <c r="AT34" s="191"/>
      <c r="AU34" s="349"/>
      <c r="AV34" s="349"/>
      <c r="AW34" s="349"/>
      <c r="AX34" s="365"/>
    </row>
    <row r="35" spans="1:50" ht="23.25" customHeight="1" x14ac:dyDescent="0.15">
      <c r="A35" s="873" t="s">
        <v>539</v>
      </c>
      <c r="B35" s="874"/>
      <c r="C35" s="874"/>
      <c r="D35" s="874"/>
      <c r="E35" s="874"/>
      <c r="F35" s="875"/>
      <c r="G35" s="879" t="s">
        <v>593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1" t="s">
        <v>501</v>
      </c>
      <c r="B37" s="632"/>
      <c r="C37" s="632"/>
      <c r="D37" s="632"/>
      <c r="E37" s="632"/>
      <c r="F37" s="633"/>
      <c r="G37" s="748"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v>29</v>
      </c>
      <c r="AR38" s="198"/>
      <c r="AS38" s="132" t="s">
        <v>357</v>
      </c>
      <c r="AT38" s="133"/>
      <c r="AU38" s="265"/>
      <c r="AV38" s="265"/>
      <c r="AW38" s="368" t="s">
        <v>301</v>
      </c>
      <c r="AX38" s="369"/>
    </row>
    <row r="39" spans="1:50" ht="23.25" customHeight="1" x14ac:dyDescent="0.15">
      <c r="A39" s="537"/>
      <c r="B39" s="535"/>
      <c r="C39" s="535"/>
      <c r="D39" s="535"/>
      <c r="E39" s="535"/>
      <c r="F39" s="536"/>
      <c r="G39" s="511" t="s">
        <v>589</v>
      </c>
      <c r="H39" s="512"/>
      <c r="I39" s="512"/>
      <c r="J39" s="512"/>
      <c r="K39" s="512"/>
      <c r="L39" s="512"/>
      <c r="M39" s="512"/>
      <c r="N39" s="512"/>
      <c r="O39" s="513"/>
      <c r="P39" s="121" t="s">
        <v>590</v>
      </c>
      <c r="Q39" s="121"/>
      <c r="R39" s="121"/>
      <c r="S39" s="121"/>
      <c r="T39" s="121"/>
      <c r="U39" s="121"/>
      <c r="V39" s="121"/>
      <c r="W39" s="121"/>
      <c r="X39" s="212"/>
      <c r="Y39" s="335" t="s">
        <v>13</v>
      </c>
      <c r="Z39" s="520"/>
      <c r="AA39" s="521"/>
      <c r="AB39" s="522" t="s">
        <v>591</v>
      </c>
      <c r="AC39" s="522"/>
      <c r="AD39" s="522"/>
      <c r="AE39" s="348">
        <v>94</v>
      </c>
      <c r="AF39" s="349"/>
      <c r="AG39" s="349"/>
      <c r="AH39" s="349"/>
      <c r="AI39" s="348">
        <v>113</v>
      </c>
      <c r="AJ39" s="349"/>
      <c r="AK39" s="349"/>
      <c r="AL39" s="349"/>
      <c r="AM39" s="348">
        <v>58</v>
      </c>
      <c r="AN39" s="349"/>
      <c r="AO39" s="349"/>
      <c r="AP39" s="349"/>
      <c r="AQ39" s="189"/>
      <c r="AR39" s="190"/>
      <c r="AS39" s="190"/>
      <c r="AT39" s="191"/>
      <c r="AU39" s="349"/>
      <c r="AV39" s="349"/>
      <c r="AW39" s="349"/>
      <c r="AX39" s="365"/>
    </row>
    <row r="40" spans="1:50" ht="23.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591</v>
      </c>
      <c r="AC40" s="492"/>
      <c r="AD40" s="492"/>
      <c r="AE40" s="348">
        <v>56</v>
      </c>
      <c r="AF40" s="349"/>
      <c r="AG40" s="349"/>
      <c r="AH40" s="349"/>
      <c r="AI40" s="348">
        <v>56</v>
      </c>
      <c r="AJ40" s="349"/>
      <c r="AK40" s="349"/>
      <c r="AL40" s="349"/>
      <c r="AM40" s="348">
        <v>36</v>
      </c>
      <c r="AN40" s="349"/>
      <c r="AO40" s="349"/>
      <c r="AP40" s="349"/>
      <c r="AQ40" s="189">
        <v>14</v>
      </c>
      <c r="AR40" s="190"/>
      <c r="AS40" s="190"/>
      <c r="AT40" s="191"/>
      <c r="AU40" s="349"/>
      <c r="AV40" s="349"/>
      <c r="AW40" s="349"/>
      <c r="AX40" s="365"/>
    </row>
    <row r="41" spans="1:50" ht="23.25" customHeight="1" x14ac:dyDescent="0.15">
      <c r="A41" s="634"/>
      <c r="B41" s="635"/>
      <c r="C41" s="635"/>
      <c r="D41" s="635"/>
      <c r="E41" s="635"/>
      <c r="F41" s="636"/>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v>167.9</v>
      </c>
      <c r="AF41" s="349"/>
      <c r="AG41" s="349"/>
      <c r="AH41" s="349"/>
      <c r="AI41" s="348">
        <v>201.8</v>
      </c>
      <c r="AJ41" s="349"/>
      <c r="AK41" s="349"/>
      <c r="AL41" s="349"/>
      <c r="AM41" s="348">
        <v>161.1</v>
      </c>
      <c r="AN41" s="349"/>
      <c r="AO41" s="349"/>
      <c r="AP41" s="349"/>
      <c r="AQ41" s="189"/>
      <c r="AR41" s="190"/>
      <c r="AS41" s="190"/>
      <c r="AT41" s="191"/>
      <c r="AU41" s="349"/>
      <c r="AV41" s="349"/>
      <c r="AW41" s="349"/>
      <c r="AX41" s="365"/>
    </row>
    <row r="42" spans="1:50" ht="23.25" customHeight="1" x14ac:dyDescent="0.15">
      <c r="A42" s="873" t="s">
        <v>539</v>
      </c>
      <c r="B42" s="874"/>
      <c r="C42" s="874"/>
      <c r="D42" s="874"/>
      <c r="E42" s="874"/>
      <c r="F42" s="875"/>
      <c r="G42" s="879" t="s">
        <v>593</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1" t="s">
        <v>501</v>
      </c>
      <c r="B44" s="632"/>
      <c r="C44" s="632"/>
      <c r="D44" s="632"/>
      <c r="E44" s="632"/>
      <c r="F44" s="633"/>
      <c r="G44" s="748"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2"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2"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8"/>
      <c r="I78" s="228"/>
      <c r="J78" s="228"/>
      <c r="K78" s="228"/>
      <c r="L78" s="228"/>
      <c r="M78" s="228"/>
      <c r="N78" s="228"/>
      <c r="O78" s="789"/>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89" t="s">
        <v>267</v>
      </c>
      <c r="B80" s="836" t="s">
        <v>493</v>
      </c>
      <c r="C80" s="837"/>
      <c r="D80" s="837"/>
      <c r="E80" s="837"/>
      <c r="F80" s="838"/>
      <c r="G80" s="542" t="s">
        <v>259</v>
      </c>
      <c r="H80" s="542"/>
      <c r="I80" s="542"/>
      <c r="J80" s="542"/>
      <c r="K80" s="542"/>
      <c r="L80" s="542"/>
      <c r="M80" s="542"/>
      <c r="N80" s="542"/>
      <c r="O80" s="542"/>
      <c r="P80" s="542"/>
      <c r="Q80" s="542"/>
      <c r="R80" s="542"/>
      <c r="S80" s="542"/>
      <c r="T80" s="542"/>
      <c r="U80" s="542"/>
      <c r="V80" s="542"/>
      <c r="W80" s="542"/>
      <c r="X80" s="542"/>
      <c r="Y80" s="542"/>
      <c r="Z80" s="542"/>
      <c r="AA80" s="543"/>
      <c r="AB80" s="752"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6"/>
    </row>
    <row r="81" spans="1:60" ht="22.5" hidden="1" customHeight="1" x14ac:dyDescent="0.15">
      <c r="A81" s="490"/>
      <c r="B81" s="839"/>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9"/>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5"/>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9"/>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6"/>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0"/>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7"/>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2"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3"/>
      <c r="R87" s="803"/>
      <c r="S87" s="803"/>
      <c r="T87" s="803"/>
      <c r="U87" s="803"/>
      <c r="V87" s="803"/>
      <c r="W87" s="803"/>
      <c r="X87" s="804"/>
      <c r="Y87" s="749" t="s">
        <v>63</v>
      </c>
      <c r="Z87" s="750"/>
      <c r="AA87" s="751"/>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5"/>
      <c r="Q88" s="805"/>
      <c r="R88" s="805"/>
      <c r="S88" s="805"/>
      <c r="T88" s="805"/>
      <c r="U88" s="805"/>
      <c r="V88" s="805"/>
      <c r="W88" s="805"/>
      <c r="X88" s="806"/>
      <c r="Y88" s="719" t="s">
        <v>55</v>
      </c>
      <c r="Z88" s="720"/>
      <c r="AA88" s="721"/>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7"/>
      <c r="Y89" s="719" t="s">
        <v>14</v>
      </c>
      <c r="Z89" s="720"/>
      <c r="AA89" s="721"/>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2"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3"/>
      <c r="R92" s="803"/>
      <c r="S92" s="803"/>
      <c r="T92" s="803"/>
      <c r="U92" s="803"/>
      <c r="V92" s="803"/>
      <c r="W92" s="803"/>
      <c r="X92" s="804"/>
      <c r="Y92" s="749" t="s">
        <v>63</v>
      </c>
      <c r="Z92" s="750"/>
      <c r="AA92" s="751"/>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5"/>
      <c r="Q93" s="805"/>
      <c r="R93" s="805"/>
      <c r="S93" s="805"/>
      <c r="T93" s="805"/>
      <c r="U93" s="805"/>
      <c r="V93" s="805"/>
      <c r="W93" s="805"/>
      <c r="X93" s="806"/>
      <c r="Y93" s="719" t="s">
        <v>55</v>
      </c>
      <c r="Z93" s="720"/>
      <c r="AA93" s="721"/>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7"/>
      <c r="Y94" s="719" t="s">
        <v>14</v>
      </c>
      <c r="Z94" s="720"/>
      <c r="AA94" s="721"/>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2"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5"/>
      <c r="Q98" s="805"/>
      <c r="R98" s="805"/>
      <c r="S98" s="805"/>
      <c r="T98" s="805"/>
      <c r="U98" s="805"/>
      <c r="V98" s="805"/>
      <c r="W98" s="805"/>
      <c r="X98" s="806"/>
      <c r="Y98" s="719" t="s">
        <v>55</v>
      </c>
      <c r="Z98" s="720"/>
      <c r="AA98" s="721"/>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2" t="s">
        <v>14</v>
      </c>
      <c r="Z99" s="463"/>
      <c r="AA99" s="464"/>
      <c r="AB99" s="447" t="s">
        <v>15</v>
      </c>
      <c r="AC99" s="448"/>
      <c r="AD99" s="449"/>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0"/>
      <c r="Z100" s="451"/>
      <c r="AA100" s="452"/>
      <c r="AB100" s="816" t="s">
        <v>12</v>
      </c>
      <c r="AC100" s="816"/>
      <c r="AD100" s="816"/>
      <c r="AE100" s="848" t="s">
        <v>358</v>
      </c>
      <c r="AF100" s="849"/>
      <c r="AG100" s="849"/>
      <c r="AH100" s="850"/>
      <c r="AI100" s="848" t="s">
        <v>359</v>
      </c>
      <c r="AJ100" s="849"/>
      <c r="AK100" s="849"/>
      <c r="AL100" s="850"/>
      <c r="AM100" s="848" t="s">
        <v>365</v>
      </c>
      <c r="AN100" s="849"/>
      <c r="AO100" s="849"/>
      <c r="AP100" s="850"/>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1" t="s">
        <v>556</v>
      </c>
      <c r="H101" s="121"/>
      <c r="I101" s="121"/>
      <c r="J101" s="121"/>
      <c r="K101" s="121"/>
      <c r="L101" s="121"/>
      <c r="M101" s="121"/>
      <c r="N101" s="121"/>
      <c r="O101" s="121"/>
      <c r="P101" s="121"/>
      <c r="Q101" s="121"/>
      <c r="R101" s="121"/>
      <c r="S101" s="121"/>
      <c r="T101" s="121"/>
      <c r="U101" s="121"/>
      <c r="V101" s="121"/>
      <c r="W101" s="121"/>
      <c r="X101" s="212"/>
      <c r="Y101" s="815" t="s">
        <v>56</v>
      </c>
      <c r="Z101" s="702"/>
      <c r="AA101" s="703"/>
      <c r="AB101" s="522" t="s">
        <v>557</v>
      </c>
      <c r="AC101" s="522"/>
      <c r="AD101" s="522"/>
      <c r="AE101" s="348">
        <v>1683</v>
      </c>
      <c r="AF101" s="349"/>
      <c r="AG101" s="349"/>
      <c r="AH101" s="350"/>
      <c r="AI101" s="348">
        <v>3028</v>
      </c>
      <c r="AJ101" s="349"/>
      <c r="AK101" s="349"/>
      <c r="AL101" s="350"/>
      <c r="AM101" s="348">
        <v>2059</v>
      </c>
      <c r="AN101" s="349"/>
      <c r="AO101" s="349"/>
      <c r="AP101" s="350"/>
      <c r="AQ101" s="348"/>
      <c r="AR101" s="349"/>
      <c r="AS101" s="349"/>
      <c r="AT101" s="350"/>
      <c r="AU101" s="348"/>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557</v>
      </c>
      <c r="AC102" s="522"/>
      <c r="AD102" s="522"/>
      <c r="AE102" s="325">
        <v>1890</v>
      </c>
      <c r="AF102" s="325"/>
      <c r="AG102" s="325"/>
      <c r="AH102" s="325"/>
      <c r="AI102" s="325">
        <v>2975</v>
      </c>
      <c r="AJ102" s="325"/>
      <c r="AK102" s="325"/>
      <c r="AL102" s="325"/>
      <c r="AM102" s="325">
        <v>1837</v>
      </c>
      <c r="AN102" s="325"/>
      <c r="AO102" s="325"/>
      <c r="AP102" s="325"/>
      <c r="AQ102" s="870">
        <v>1385</v>
      </c>
      <c r="AR102" s="871"/>
      <c r="AS102" s="871"/>
      <c r="AT102" s="872"/>
      <c r="AU102" s="870"/>
      <c r="AV102" s="871"/>
      <c r="AW102" s="871"/>
      <c r="AX102" s="872"/>
    </row>
    <row r="103" spans="1:60" ht="31.5" hidden="1" customHeight="1" x14ac:dyDescent="0.15">
      <c r="A103" s="468" t="s">
        <v>503</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8" t="s">
        <v>503</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8" t="s">
        <v>503</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8" t="s">
        <v>503</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582</v>
      </c>
      <c r="AC116" s="280"/>
      <c r="AD116" s="281"/>
      <c r="AE116" s="325">
        <v>2585</v>
      </c>
      <c r="AF116" s="325"/>
      <c r="AG116" s="325"/>
      <c r="AH116" s="325"/>
      <c r="AI116" s="325">
        <v>2559</v>
      </c>
      <c r="AJ116" s="325"/>
      <c r="AK116" s="325"/>
      <c r="AL116" s="325"/>
      <c r="AM116" s="325">
        <v>2420</v>
      </c>
      <c r="AN116" s="325"/>
      <c r="AO116" s="325"/>
      <c r="AP116" s="325"/>
      <c r="AQ116" s="348">
        <v>1850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583</v>
      </c>
      <c r="AF117" s="285"/>
      <c r="AG117" s="285"/>
      <c r="AH117" s="285"/>
      <c r="AI117" s="445" t="s">
        <v>584</v>
      </c>
      <c r="AJ117" s="285"/>
      <c r="AK117" s="285"/>
      <c r="AL117" s="285"/>
      <c r="AM117" s="445" t="s">
        <v>585</v>
      </c>
      <c r="AN117" s="285"/>
      <c r="AO117" s="285"/>
      <c r="AP117" s="285"/>
      <c r="AQ117" s="445" t="s">
        <v>586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2" t="s">
        <v>371</v>
      </c>
      <c r="B130" s="1000"/>
      <c r="C130" s="999" t="s">
        <v>368</v>
      </c>
      <c r="D130" s="1000"/>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3"/>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3"/>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8"/>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6" t="s">
        <v>551</v>
      </c>
      <c r="AE702" s="867"/>
      <c r="AF702" s="867"/>
      <c r="AG702" s="713" t="s">
        <v>560</v>
      </c>
      <c r="AH702" s="714"/>
      <c r="AI702" s="714"/>
      <c r="AJ702" s="714"/>
      <c r="AK702" s="714"/>
      <c r="AL702" s="714"/>
      <c r="AM702" s="714"/>
      <c r="AN702" s="714"/>
      <c r="AO702" s="714"/>
      <c r="AP702" s="714"/>
      <c r="AQ702" s="714"/>
      <c r="AR702" s="714"/>
      <c r="AS702" s="714"/>
      <c r="AT702" s="714"/>
      <c r="AU702" s="714"/>
      <c r="AV702" s="714"/>
      <c r="AW702" s="714"/>
      <c r="AX702" s="715"/>
    </row>
    <row r="703" spans="1:50" ht="27" customHeight="1" x14ac:dyDescent="0.15">
      <c r="A703" s="501"/>
      <c r="B703" s="502"/>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6"/>
      <c r="AD703" s="660" t="s">
        <v>551</v>
      </c>
      <c r="AE703" s="661"/>
      <c r="AF703" s="661"/>
      <c r="AG703" s="654" t="s">
        <v>561</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03"/>
      <c r="B704" s="504"/>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8" t="s">
        <v>551</v>
      </c>
      <c r="AE704" s="569"/>
      <c r="AF704" s="569"/>
      <c r="AG704" s="713" t="s">
        <v>562</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06" t="s">
        <v>40</v>
      </c>
      <c r="B705" s="766"/>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2" t="s">
        <v>563</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7"/>
      <c r="C706" s="599"/>
      <c r="D706" s="600"/>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660" t="s">
        <v>564</v>
      </c>
      <c r="AE706" s="661"/>
      <c r="AF706" s="739"/>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5"/>
      <c r="B707" s="767"/>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6" t="s">
        <v>564</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70" t="s">
        <v>551</v>
      </c>
      <c r="AE708" s="671"/>
      <c r="AF708" s="671"/>
      <c r="AG708" s="496" t="s">
        <v>566</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5"/>
      <c r="B709" s="646"/>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660" t="s">
        <v>551</v>
      </c>
      <c r="AE709" s="661"/>
      <c r="AF709" s="661"/>
      <c r="AG709" s="654" t="s">
        <v>567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660" t="s">
        <v>551</v>
      </c>
      <c r="AE710" s="661"/>
      <c r="AF710" s="661"/>
      <c r="AG710" s="654" t="s">
        <v>568</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660" t="s">
        <v>551</v>
      </c>
      <c r="AE711" s="661"/>
      <c r="AF711" s="661"/>
      <c r="AG711" s="654" t="s">
        <v>569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563</v>
      </c>
      <c r="AE712" s="569"/>
      <c r="AF712" s="569"/>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14" t="s">
        <v>551</v>
      </c>
      <c r="AE714" s="115"/>
      <c r="AF714" s="116"/>
      <c r="AG714" s="682" t="s">
        <v>565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0" t="s">
        <v>551</v>
      </c>
      <c r="AE715" s="671"/>
      <c r="AF715" s="672"/>
      <c r="AG715" s="496" t="s">
        <v>570</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5"/>
      <c r="B716" s="646"/>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551</v>
      </c>
      <c r="AE716" s="756"/>
      <c r="AF716" s="756"/>
      <c r="AG716" s="654" t="s">
        <v>571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660" t="s">
        <v>551</v>
      </c>
      <c r="AE717" s="661"/>
      <c r="AF717" s="661"/>
      <c r="AG717" s="654" t="s">
        <v>572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660" t="s">
        <v>563</v>
      </c>
      <c r="AE718" s="661"/>
      <c r="AF718" s="661"/>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0"/>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0"/>
      <c r="B721" s="641"/>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0"/>
      <c r="B722" s="641"/>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0"/>
      <c r="B723" s="641"/>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0"/>
      <c r="B724" s="641"/>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2"/>
      <c r="B725" s="643"/>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7" t="s">
        <v>54</v>
      </c>
      <c r="D726" s="564"/>
      <c r="E726" s="564"/>
      <c r="F726" s="565"/>
      <c r="G726" s="798" t="s">
        <v>573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08"/>
      <c r="B727" s="609"/>
      <c r="C727" s="793" t="s">
        <v>58</v>
      </c>
      <c r="D727" s="794"/>
      <c r="E727" s="794"/>
      <c r="F727" s="795"/>
      <c r="G727" s="796" t="s">
        <v>574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597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258</v>
      </c>
      <c r="B731" s="604"/>
      <c r="C731" s="604"/>
      <c r="D731" s="604"/>
      <c r="E731" s="605"/>
      <c r="F731" s="673" t="s">
        <v>598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2" t="s">
        <v>258</v>
      </c>
      <c r="B733" s="743"/>
      <c r="C733" s="743"/>
      <c r="D733" s="743"/>
      <c r="E733" s="744"/>
      <c r="F733" s="763" t="s">
        <v>599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t="s">
        <v>600</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0" t="s">
        <v>433</v>
      </c>
      <c r="B737" s="611"/>
      <c r="C737" s="611"/>
      <c r="D737" s="611"/>
      <c r="E737" s="611"/>
      <c r="F737" s="611"/>
      <c r="G737" s="924"/>
      <c r="H737" s="925"/>
      <c r="I737" s="925"/>
      <c r="J737" s="925"/>
      <c r="K737" s="925"/>
      <c r="L737" s="925"/>
      <c r="M737" s="925"/>
      <c r="N737" s="925"/>
      <c r="O737" s="925"/>
      <c r="P737" s="926"/>
      <c r="Q737" s="611" t="s">
        <v>360</v>
      </c>
      <c r="R737" s="611"/>
      <c r="S737" s="611"/>
      <c r="T737" s="611"/>
      <c r="U737" s="611"/>
      <c r="V737" s="611"/>
      <c r="W737" s="924">
        <v>99</v>
      </c>
      <c r="X737" s="925"/>
      <c r="Y737" s="925"/>
      <c r="Z737" s="925"/>
      <c r="AA737" s="925"/>
      <c r="AB737" s="925"/>
      <c r="AC737" s="925"/>
      <c r="AD737" s="925"/>
      <c r="AE737" s="925"/>
      <c r="AF737" s="926"/>
      <c r="AG737" s="611" t="s">
        <v>361</v>
      </c>
      <c r="AH737" s="611"/>
      <c r="AI737" s="611"/>
      <c r="AJ737" s="611"/>
      <c r="AK737" s="611"/>
      <c r="AL737" s="611"/>
      <c r="AM737" s="924">
        <v>126</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155</v>
      </c>
      <c r="H738" s="925"/>
      <c r="I738" s="925"/>
      <c r="J738" s="925"/>
      <c r="K738" s="925"/>
      <c r="L738" s="925"/>
      <c r="M738" s="925"/>
      <c r="N738" s="925"/>
      <c r="O738" s="925"/>
      <c r="P738" s="925"/>
      <c r="Q738" s="611" t="s">
        <v>363</v>
      </c>
      <c r="R738" s="611"/>
      <c r="S738" s="611"/>
      <c r="T738" s="611"/>
      <c r="U738" s="611"/>
      <c r="V738" s="611"/>
      <c r="W738" s="924">
        <v>146</v>
      </c>
      <c r="X738" s="925"/>
      <c r="Y738" s="925"/>
      <c r="Z738" s="925"/>
      <c r="AA738" s="925"/>
      <c r="AB738" s="925"/>
      <c r="AC738" s="925"/>
      <c r="AD738" s="925"/>
      <c r="AE738" s="925"/>
      <c r="AF738" s="926"/>
      <c r="AG738" s="902" t="s">
        <v>364</v>
      </c>
      <c r="AH738" s="902"/>
      <c r="AI738" s="902"/>
      <c r="AJ738" s="902"/>
      <c r="AK738" s="902"/>
      <c r="AL738" s="902"/>
      <c r="AM738" s="924">
        <v>153</v>
      </c>
      <c r="AN738" s="925"/>
      <c r="AO738" s="925"/>
      <c r="AP738" s="925"/>
      <c r="AQ738" s="925"/>
      <c r="AR738" s="925"/>
      <c r="AS738" s="925"/>
      <c r="AT738" s="925"/>
      <c r="AU738" s="925"/>
      <c r="AV738" s="926"/>
      <c r="AW738" s="87"/>
      <c r="AX738" s="88"/>
    </row>
    <row r="739" spans="1:50" ht="24.75" customHeight="1" thickBot="1" x14ac:dyDescent="0.2">
      <c r="A739" s="740" t="s">
        <v>492</v>
      </c>
      <c r="B739" s="741"/>
      <c r="C739" s="741"/>
      <c r="D739" s="741"/>
      <c r="E739" s="741"/>
      <c r="F739" s="741"/>
      <c r="G739" s="927">
        <v>181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60"/>
      <c r="C781" s="760"/>
      <c r="D781" s="760"/>
      <c r="E781" s="760"/>
      <c r="F781" s="761"/>
      <c r="G781" s="434" t="s">
        <v>575</v>
      </c>
      <c r="H781" s="435"/>
      <c r="I781" s="435"/>
      <c r="J781" s="435"/>
      <c r="K781" s="436"/>
      <c r="L781" s="437" t="s">
        <v>576</v>
      </c>
      <c r="M781" s="438"/>
      <c r="N781" s="438"/>
      <c r="O781" s="438"/>
      <c r="P781" s="438"/>
      <c r="Q781" s="438"/>
      <c r="R781" s="438"/>
      <c r="S781" s="438"/>
      <c r="T781" s="438"/>
      <c r="U781" s="438"/>
      <c r="V781" s="438"/>
      <c r="W781" s="438"/>
      <c r="X781" s="439"/>
      <c r="Y781" s="465">
        <v>67</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70"/>
      <c r="B782" s="760"/>
      <c r="C782" s="760"/>
      <c r="D782" s="760"/>
      <c r="E782" s="760"/>
      <c r="F782" s="761"/>
      <c r="G782" s="345" t="s">
        <v>577</v>
      </c>
      <c r="H782" s="346"/>
      <c r="I782" s="346"/>
      <c r="J782" s="346"/>
      <c r="K782" s="347"/>
      <c r="L782" s="390" t="s">
        <v>578</v>
      </c>
      <c r="M782" s="391"/>
      <c r="N782" s="391"/>
      <c r="O782" s="391"/>
      <c r="P782" s="391"/>
      <c r="Q782" s="391"/>
      <c r="R782" s="391"/>
      <c r="S782" s="391"/>
      <c r="T782" s="391"/>
      <c r="U782" s="391"/>
      <c r="V782" s="391"/>
      <c r="W782" s="391"/>
      <c r="X782" s="392"/>
      <c r="Y782" s="387">
        <v>56</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123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579</v>
      </c>
      <c r="D837" s="404"/>
      <c r="E837" s="404"/>
      <c r="F837" s="404"/>
      <c r="G837" s="404"/>
      <c r="H837" s="404"/>
      <c r="I837" s="404"/>
      <c r="J837" s="405"/>
      <c r="K837" s="406"/>
      <c r="L837" s="406"/>
      <c r="M837" s="406"/>
      <c r="N837" s="406"/>
      <c r="O837" s="406"/>
      <c r="P837" s="415" t="s">
        <v>580</v>
      </c>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cfRule type="expression" dxfId="2781" priority="13247">
      <formula>IF(RIGHT(TEXT(Y783,"0.#"),1)=".",FALSE,TRUE)</formula>
    </cfRule>
    <cfRule type="expression" dxfId="2780" priority="13248">
      <formula>IF(RIGHT(TEXT(Y783,"0.#"),1)=".",TRUE,FALSE)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2" manualBreakCount="12">
    <brk id="29" max="49" man="1"/>
    <brk id="699" max="49" man="1"/>
    <brk id="735"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555</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2" t="s">
        <v>60</v>
      </c>
      <c r="Q2" s="542"/>
      <c r="R2" s="542"/>
      <c r="S2" s="542"/>
      <c r="T2" s="542"/>
      <c r="U2" s="542"/>
      <c r="V2" s="542"/>
      <c r="W2" s="542"/>
      <c r="X2" s="543"/>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2"/>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52" t="s">
        <v>60</v>
      </c>
      <c r="Q9" s="542"/>
      <c r="R9" s="542"/>
      <c r="S9" s="542"/>
      <c r="T9" s="542"/>
      <c r="U9" s="542"/>
      <c r="V9" s="542"/>
      <c r="W9" s="542"/>
      <c r="X9" s="543"/>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2"/>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52" t="s">
        <v>60</v>
      </c>
      <c r="Q16" s="542"/>
      <c r="R16" s="542"/>
      <c r="S16" s="542"/>
      <c r="T16" s="542"/>
      <c r="U16" s="542"/>
      <c r="V16" s="542"/>
      <c r="W16" s="542"/>
      <c r="X16" s="543"/>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2"/>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52" t="s">
        <v>60</v>
      </c>
      <c r="Q23" s="542"/>
      <c r="R23" s="542"/>
      <c r="S23" s="542"/>
      <c r="T23" s="542"/>
      <c r="U23" s="542"/>
      <c r="V23" s="542"/>
      <c r="W23" s="542"/>
      <c r="X23" s="543"/>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2"/>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52" t="s">
        <v>60</v>
      </c>
      <c r="Q30" s="542"/>
      <c r="R30" s="542"/>
      <c r="S30" s="542"/>
      <c r="T30" s="542"/>
      <c r="U30" s="542"/>
      <c r="V30" s="542"/>
      <c r="W30" s="542"/>
      <c r="X30" s="543"/>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2"/>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52" t="s">
        <v>60</v>
      </c>
      <c r="Q37" s="542"/>
      <c r="R37" s="542"/>
      <c r="S37" s="542"/>
      <c r="T37" s="542"/>
      <c r="U37" s="542"/>
      <c r="V37" s="542"/>
      <c r="W37" s="542"/>
      <c r="X37" s="543"/>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2"/>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52" t="s">
        <v>60</v>
      </c>
      <c r="Q44" s="542"/>
      <c r="R44" s="542"/>
      <c r="S44" s="542"/>
      <c r="T44" s="542"/>
      <c r="U44" s="542"/>
      <c r="V44" s="542"/>
      <c r="W44" s="542"/>
      <c r="X44" s="543"/>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2"/>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52" t="s">
        <v>60</v>
      </c>
      <c r="Q51" s="542"/>
      <c r="R51" s="542"/>
      <c r="S51" s="542"/>
      <c r="T51" s="542"/>
      <c r="U51" s="542"/>
      <c r="V51" s="542"/>
      <c r="W51" s="542"/>
      <c r="X51" s="543"/>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2"/>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52" t="s">
        <v>60</v>
      </c>
      <c r="Q58" s="542"/>
      <c r="R58" s="542"/>
      <c r="S58" s="542"/>
      <c r="T58" s="542"/>
      <c r="U58" s="542"/>
      <c r="V58" s="542"/>
      <c r="W58" s="542"/>
      <c r="X58" s="543"/>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2"/>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52" t="s">
        <v>60</v>
      </c>
      <c r="Q65" s="542"/>
      <c r="R65" s="542"/>
      <c r="S65" s="542"/>
      <c r="T65" s="542"/>
      <c r="U65" s="542"/>
      <c r="V65" s="542"/>
      <c r="W65" s="542"/>
      <c r="X65" s="543"/>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2"/>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2017-08-17T04:45:42Z</cp:lastPrinted>
  <dcterms:created xsi:type="dcterms:W3CDTF">2012-03-13T00:50:25Z</dcterms:created>
  <dcterms:modified xsi:type="dcterms:W3CDTF">2017-09-08T05:58:50Z</dcterms:modified>
</cp:coreProperties>
</file>