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0" windowWidth="1251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<sst xmlns="http://schemas.openxmlformats.org/spreadsheetml/2006/main" count="2911" uniqueCount="648">
  <si>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</si>
  <si>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</si>
  <si>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</si>
  <si>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</si>
  <si>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</si>
  <si>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</si>
  <si>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</si>
  <si>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</si>
  <si>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</si>
  <si>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</si>
  <si>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</si>
  <si>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</si>
  <si>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</si>
  <si>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</si>
  <si>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</si>
  <si>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</si>
  <si>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</si>
  <si>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</si>
  <si>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</si>
  <si>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</si>
  <si>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</si>
  <si>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</si>
  <si>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</si>
  <si>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</si>
  <si>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</si>
  <si>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</si>
  <si>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</si>
  <si>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</si>
  <si>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</si>
  <si>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</si>
  <si>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</si>
  <si>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</si>
  <si>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</si>
  <si>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</si>
  <si>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</si>
  <si>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</si>
  <si>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</si>
  <si>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</si>
  <si>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</si>
  <si>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</si>
  <si>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</si>
  <si>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</si>
  <si>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</si>
  <si>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</si>
  <si>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</si>
  <si>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</si>
  <si>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</si>
  <si>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</si>
  <si>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</si>
  <si>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</si>
  <si>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</si>
  <si>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</si>
  <si>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</si>
  <si>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</si>
  <si>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</si>
  <si>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</si>
  <si>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</si>
  <si>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</si>
  <si>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</si>
  <si>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</si>
  <si>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</si>
  <si>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</si>
  <si>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</si>
  <si>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</si>
  <si>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</si>
  <si>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</si>
  <si>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</si>
  <si>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</si>
  <si>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</si>
  <si>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</si>
  <si>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</si>
  <si>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</si>
  <si>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</si>
  <si>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</si>
  <si>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</si>
  <si>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</si>
  <si>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</si>
  <si>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</si>
  <si>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</si>
  <si>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</si>
  <si>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</si>
  <si>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</si>
  <si>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</si>
  <si>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</si>
  <si>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</si>
  <si>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</si>
  <si>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</si>
  <si>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</si>
  <si>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</si>
  <si>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</si>
  <si>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</si>
  <si>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</si>
  <si>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</si>
  <si>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</si>
  <si>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</si>
  <si>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</si>
  <si>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</si>
  <si>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</si>
  <si>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</si>
  <si>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</si>
  <si>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</si>
  <si>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</si>
  <si>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</si>
  <si>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</si>
  <si>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</si>
  <si>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</si>
  <si>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</si>
  <si>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</si>
  <si>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</si>
  <si>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</si>
  <si>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</si>
  <si>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</si>
  <si>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</si>
  <si>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</si>
  <si>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</si>
  <si>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</si>
  <si>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</si>
  <si>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</si>
  <si>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</si>
  <si>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</si>
  <si>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</si>
  <si>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</si>
  <si>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</si>
  <si>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</si>
  <si>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</si>
  <si>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</si>
  <si>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</si>
  <si>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</si>
  <si>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</si>
  <si>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</si>
  <si>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</si>
  <si>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</si>
  <si>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</si>
  <si>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</si>
  <si>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</si>
  <si>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</si>
  <si>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</si>
  <si>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</si>
  <si>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</si>
  <si>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</si>
  <si>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</si>
  <si>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</si>
  <si>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</si>
  <si>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</si>
  <si>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</si>
  <si>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</si>
  <si>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</si>
  <si>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</si>
  <si>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</si>
  <si>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</si>
  <si>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</si>
  <si>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</si>
  <si>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</si>
  <si>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</si>
  <si>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</si>
  <si>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</si>
  <si>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</si>
  <si>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</si>
  <si>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</si>
  <si>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</si>
  <si>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</si>
  <si>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</si>
  <si>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</si>
  <si>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</si>
  <si>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</si>
  <si>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</si>
  <si>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</si>
  <si>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</si>
  <si>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</si>
  <si>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</si>
  <si>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</si>
  <si>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</si>
  <si>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</si>
  <si>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</si>
  <si>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</si>
  <si>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</si>
  <si>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</si>
  <si>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</si>
  <si>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</si>
  <si>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</si>
  <si>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</si>
  <si>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</si>
  <si>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</si>
  <si>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</si>
  <si>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</si>
  <si>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</si>
  <si>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</si>
  <si>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</si>
  <si>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</si>
  <si>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</si>
  <si>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</si>
  <si>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</si>
  <si>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</si>
  <si>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</si>
  <si>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</si>
  <si>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</si>
  <si>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</si>
  <si>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</si>
  <si>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</si>
  <si>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</si>
  <si>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</si>
  <si>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</si>
  <si>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</si>
  <si>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</si>
  <si>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</si>
  <si>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</si>
  <si>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</si>
  <si>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</si>
  <si>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</si>
  <si>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</si>
  <si>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</si>
  <si>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</si>
  <si>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</si>
  <si>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</si>
  <si>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</si>
  <si>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</si>
  <si>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</si>
  <si>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</si>
  <si>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</si>
  <si>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</si>
  <si>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</si>
  <si>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</si>
  <si>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</si>
  <si>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</si>
  <si>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</si>
  <si>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</si>
  <si>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</si>
  <si>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</si>
  <si>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</si>
  <si>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</si>
  <si>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</si>
  <si>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</si>
  <si>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</si>
  <si>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</si>
  <si>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</si>
  <si>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</si>
  <si>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</si>
  <si>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</si>
  <si>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</si>
  <si>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</si>
  <si>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</si>
  <si>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</si>
  <si>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</si>
  <si>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</si>
  <si>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</si>
  <si>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</si>
  <si>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</si>
  <si>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</si>
  <si>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</si>
  <si>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</si>
  <si>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</si>
  <si>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</si>
  <si>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</si>
  <si>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</si>
  <si>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</si>
  <si>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</si>
  <si>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</si>
  <si>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</si>
  <si>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</si>
  <si>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</si>
  <si>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</si>
  <si>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</si>
  <si>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</si>
  <si>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</si>
  <si>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</si>
  <si>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</si>
  <si>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</si>
  <si>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</si>
  <si>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</si>
  <si>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</si>
  <si>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</si>
  <si>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</si>
  <si>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</si>
  <si>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</si>
  <si>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</si>
  <si>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</si>
  <si>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</si>
  <si>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</si>
  <si>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</si>
  <si>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</si>
  <si>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</si>
  <si>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</si>
  <si>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</si>
  <si>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</si>
  <si>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</si>
  <si>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</si>
  <si>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</si>
  <si>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</si>
  <si>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</si>
  <si>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</si>
  <si>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</si>
  <si>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</si>
  <si>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</si>
  <si>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</si>
  <si>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</si>
  <si>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</si>
  <si>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</si>
  <si>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</si>
  <si>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</si>
  <si>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</si>
  <si>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</si>
  <si>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</si>
  <si>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</si>
  <si>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</si>
  <si>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</si>
  <si>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</si>
  <si>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</si>
  <si>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</si>
  <si>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</si>
  <si>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</si>
  <si>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</si>
  <si>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</si>
  <si>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</si>
  <si>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</si>
  <si>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</si>
  <si>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</si>
  <si>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</si>
  <si>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</si>
  <si>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</si>
  <si>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</si>
  <si>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</si>
  <si>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</si>
  <si>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</si>
  <si>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</si>
  <si>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</si>
  <si>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</si>
  <si>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</si>
  <si>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</si>
  <si>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</si>
  <si>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</si>
  <si>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</si>
  <si>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</si>
  <si>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</si>
  <si>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</si>
  <si>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</si>
  <si>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</si>
  <si>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</si>
  <si>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</si>
  <si>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</si>
  <si>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</si>
  <si>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</si>
  <si>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</si>
  <si>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</si>
  <si>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</si>
  <si>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</si>
  <si>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</si>
  <si>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</si>
  <si>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</si>
  <si>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</si>
  <si>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</si>
  <si>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</si>
  <si>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</si>
  <si>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</si>
  <si>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</si>
  <si>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</si>
  <si>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</si>
  <si>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</si>
  <si>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</si>
  <si>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</si>
  <si>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</si>
  <si>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</si>
  <si>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</si>
  <si>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</si>
  <si>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</si>
  <si>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</si>
  <si>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</si>
  <si>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</si>
  <si>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</si>
  <si>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</si>
  <si>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</si>
  <si>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</si>
  <si>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</si>
  <si>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</si>
  <si>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</si>
  <si>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</si>
  <si>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</si>
  <si>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</si>
  <si>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</si>
  <si>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</si>
  <si>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</si>
  <si>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</si>
  <si>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</si>
  <si>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</si>
  <si>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</si>
  <si>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</si>
  <si>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</si>
  <si>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</si>
  <si>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</si>
  <si>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</si>
  <si>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</si>
  <si>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</si>
  <si>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</si>
  <si>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</si>
  <si>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</si>
  <si>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</si>
  <si>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</si>
  <si>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</si>
  <si>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</si>
  <si>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</si>
  <si>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</si>
  <si>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</si>
  <si>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</si>
  <si>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</si>
  <si>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</si>
  <si>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</si>
  <si>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</si>
  <si>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</si>
  <si>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</si>
  <si>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</si>
  <si>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</si>
  <si>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</si>
  <si>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</si>
  <si>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</si>
  <si>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</si>
  <si>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</si>
  <si>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</si>
  <si>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</si>
  <si>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</si>
  <si>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</si>
  <si>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</si>
  <si>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</si>
  <si>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</si>
  <si>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</si>
  <si>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</si>
  <si>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</si>
  <si>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</si>
  <si>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</si>
  <si>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</si>
  <si>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</si>
  <si>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</si>
  <si>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</si>
  <si>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</si>
  <si>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</si>
  <si>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</si>
  <si>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</si>
  <si>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</si>
  <si>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</si>
  <si>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</si>
  <si>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</si>
  <si>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</si>
  <si>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</si>
  <si>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</si>
  <si>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</si>
  <si>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</si>
  <si>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</si>
  <si>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</si>
  <si>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</si>
  <si>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</si>
  <si>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</si>
  <si>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</si>
  <si>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</si>
  <si>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</si>
  <si>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</si>
  <si>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</si>
  <si>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</si>
  <si>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</si>
  <si>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</si>
  <si>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</si>
  <si>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</si>
  <si>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</si>
  <si>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</si>
  <si>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</si>
  <si>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</si>
  <si>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</si>
  <si>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</si>
  <si>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</si>
  <si>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</si>
  <si>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</si>
  <si>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</si>
  <si>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</si>
  <si>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</si>
  <si>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</si>
  <si>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</si>
  <si>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</si>
  <si>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</si>
  <si>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</si>
  <si>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</si>
  <si>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</si>
  <si>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</si>
  <si>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</si>
  <si>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</si>
  <si>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</si>
  <si>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</si>
  <si>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</si>
  <si>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</si>
  <si>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</si>
  <si>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</si>
  <si>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</si>
  <si>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</si>
  <si>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</si>
  <si>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</si>
  <si>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</si>
  <si>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</si>
  <si>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</si>
  <si>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</si>
  <si>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</si>
  <si>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</si>
  <si>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</si>
  <si>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</si>
  <si>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</si>
  <si>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</si>
  <si>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</si>
  <si>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</si>
  <si>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</si>
  <si>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</si>
  <si>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</si>
  <si>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</si>
  <si>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</si>
  <si>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</si>
  <si>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</si>
  <si>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</si>
  <si>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</si>
  <si>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</si>
  <si>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</si>
  <si>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</si>
  <si>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</si>
  <si>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</si>
  <si>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</si>
  <si>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</si>
  <si>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</si>
  <si>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</si>
  <si>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</si>
  <si>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</si>
  <si>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</si>
  <si>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</si>
  <si>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</si>
  <si>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</si>
  <si>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</si>
  <si>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</si>
  <si>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</si>
  <si>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</si>
  <si>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</si>
  <si>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</si>
  <si>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</si>
  <si>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</si>
  <si>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</si>
  <si>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</si>
  <si>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</si>
  <si>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</si>
  <si>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</si>
  <si>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</si>
  <si>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</si>
  <si>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</si>
  <si>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</si>
  <si>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</si>
  <si>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</si>
  <si>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</si>
  <si>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国際機関職員派遣信託基金（JPO)拠出金</t>
    <phoneticPr fontId="5"/>
  </si>
  <si>
    <t>総合外交政策局</t>
    <phoneticPr fontId="5"/>
  </si>
  <si>
    <t>国連企画調整課</t>
    <phoneticPr fontId="5"/>
  </si>
  <si>
    <t>課長　臼井　将人</t>
    <phoneticPr fontId="5"/>
  </si>
  <si>
    <t>○</t>
  </si>
  <si>
    <t>外務省設置法第４条第３項</t>
    <phoneticPr fontId="5"/>
  </si>
  <si>
    <t>各国際機関との派遣取り決め
国連財政規則第６条，第７条
第３２回国連経社理決議８４９（XXXII)</t>
    <phoneticPr fontId="5"/>
  </si>
  <si>
    <t>国際機関に対して，財政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経歴等を有する者を国際機関に派遣し，勤務経験を積むことにより，国際機関職員に必要な能力を身につけさせること。</t>
    <phoneticPr fontId="5"/>
  </si>
  <si>
    <t>JPO派遣制度は，１９６１（昭和３６）年の国連経済社会理事会決議第８４９号により設けられた制度であり，現在２０カ国程度が実施。我が国はこの制度を１９７４（昭和４９）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となるために必要な能力を身に付け，ひいては国際機関に勤務する日本人職員の増強を図っている。</t>
    <phoneticPr fontId="5"/>
  </si>
  <si>
    <t>-</t>
  </si>
  <si>
    <t>-</t>
    <phoneticPr fontId="5"/>
  </si>
  <si>
    <t>-</t>
    <phoneticPr fontId="5"/>
  </si>
  <si>
    <t>派遣経費</t>
    <phoneticPr fontId="5"/>
  </si>
  <si>
    <t>人</t>
    <rPh sb="0" eb="1">
      <t>ニン</t>
    </rPh>
    <phoneticPr fontId="5"/>
  </si>
  <si>
    <t>-</t>
    <phoneticPr fontId="5"/>
  </si>
  <si>
    <t>JPO派遣者の派遣後の国際機関への採用率の向上</t>
    <phoneticPr fontId="5"/>
  </si>
  <si>
    <t>％</t>
    <phoneticPr fontId="5"/>
  </si>
  <si>
    <t>％</t>
    <phoneticPr fontId="5"/>
  </si>
  <si>
    <t>-</t>
    <phoneticPr fontId="5"/>
  </si>
  <si>
    <t>国連事務局における全職員数に対する幹部職員数と同等の水準の確保</t>
    <phoneticPr fontId="5"/>
  </si>
  <si>
    <t>日本人職員総数に占める幹部日本人職員</t>
    <phoneticPr fontId="5"/>
  </si>
  <si>
    <t>％</t>
    <phoneticPr fontId="5"/>
  </si>
  <si>
    <t>-</t>
    <phoneticPr fontId="5"/>
  </si>
  <si>
    <t>-</t>
    <phoneticPr fontId="5"/>
  </si>
  <si>
    <t>-</t>
    <phoneticPr fontId="5"/>
  </si>
  <si>
    <t>-</t>
    <phoneticPr fontId="5"/>
  </si>
  <si>
    <t>外務省国連企画調整課国際機関人事センターが，在外公館を通じて，国連関係機関から取り寄せたデータを集約したもの及び国連統計資料。</t>
    <phoneticPr fontId="5"/>
  </si>
  <si>
    <t>JPO派遣者数</t>
    <phoneticPr fontId="5"/>
  </si>
  <si>
    <t>人</t>
    <rPh sb="0" eb="1">
      <t>ヒト</t>
    </rPh>
    <phoneticPr fontId="5"/>
  </si>
  <si>
    <t>JPO派遣経費総額／JPO派遣者数</t>
    <phoneticPr fontId="5"/>
  </si>
  <si>
    <t>百万円</t>
    <phoneticPr fontId="5"/>
  </si>
  <si>
    <t>1，102百万円/83人</t>
    <phoneticPr fontId="5"/>
  </si>
  <si>
    <t>1,646百万円/100人</t>
    <phoneticPr fontId="5"/>
  </si>
  <si>
    <t>2,000百万円/133人</t>
    <phoneticPr fontId="5"/>
  </si>
  <si>
    <t>2,249百万円／144人</t>
    <phoneticPr fontId="5"/>
  </si>
  <si>
    <t>国際機関で勤務する日本人職員数</t>
    <phoneticPr fontId="5"/>
  </si>
  <si>
    <t>国際機関における日本人職員増強に向けた取組の推進</t>
    <phoneticPr fontId="5"/>
  </si>
  <si>
    <t>①優秀なJPOの派遣，②ガイダンスの積極実施，③国際機関との対話等の強化に取り組む。</t>
    <phoneticPr fontId="5"/>
  </si>
  <si>
    <t>-</t>
    <phoneticPr fontId="5"/>
  </si>
  <si>
    <t>-</t>
    <phoneticPr fontId="5"/>
  </si>
  <si>
    <t>-</t>
    <phoneticPr fontId="5"/>
  </si>
  <si>
    <t>-</t>
    <phoneticPr fontId="5"/>
  </si>
  <si>
    <t>‐</t>
  </si>
  <si>
    <t>無</t>
  </si>
  <si>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</si>
  <si>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国際機関が定める規則に基づき決定される給与やＪＰＯ派遣者に係る諸経費（研修費等）を支出するものであり，事業目的に則し真に必要なものに限定されている。</t>
    <phoneticPr fontId="5"/>
  </si>
  <si>
    <t>給与にかかる部分は国際機関が定める規則に基づき決定されているものであり我が国のみが削減することはできない。なお，当該規則の決定には，我が国の考えが反映されるように努めている。</t>
    <phoneticPr fontId="5"/>
  </si>
  <si>
    <t>国際機関で勤務する日本人職員数を２０２５年までに１０００人にする目標の実現に向けて，日本人職員数を毎年２０人～３０人増加する必要がある。成果実績は着実に上がっているものの，更なる増強が必要。</t>
    <phoneticPr fontId="5"/>
  </si>
  <si>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</si>
  <si>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</si>
  <si>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国際機関幹部職員増強拠出金</t>
    <phoneticPr fontId="5"/>
  </si>
  <si>
    <t>国際機関でポストを獲得し続けることは容易ではないものの，JPO派遣者の国際機関のポスト獲得率を向上させるため，①JPO選考プロセスの改善（選考プロセスにおける国際機関の関与，派遣先重点機関の特定，レベルの高いポストでの派遣），②派遣先国際機関による支援を検証，派遣者のポスト獲得に向けた努力を奨励，③派遣者に対する指導・支援の強化（派遣者の意識向上と同意書の提出，現役JPOとの連携強化及び個別支援体制強化，在外公館による支援強化のためのガイドライン策定，JPO派遣後のポスト獲得に向けた支援強化，JPO間でのネットワーク強化）等の取組を行ってきている。同時に，JPOの候補者を含め，潜在的に存在する，国際機関勤務に相応しい優秀な人材の発掘を強化していく必要があると考えられるため，引き続き，総務・管理系職種（人事・会計等）や理系の人材，更には一昨年の行政事業レビュー公開プロセスで指摘されたようにNGOとの連携などを推進していく。加えて，大学や民間団体等とのネットワークの拡大や有力候補が存在する海外在留日本人へのガイダンスの積極的な実施等を行っていく。</t>
    <phoneticPr fontId="5"/>
  </si>
  <si>
    <t>A.国際機関（ＵＮ）</t>
    <rPh sb="2" eb="4">
      <t>コクサイ</t>
    </rPh>
    <rPh sb="4" eb="6">
      <t>キカン</t>
    </rPh>
    <phoneticPr fontId="5"/>
  </si>
  <si>
    <t>派遣経費</t>
    <rPh sb="0" eb="2">
      <t>ハケン</t>
    </rPh>
    <rPh sb="2" eb="4">
      <t>ケイヒ</t>
    </rPh>
    <phoneticPr fontId="5"/>
  </si>
  <si>
    <t>邦人職員（JPO)派遣費（給与，研修費等）</t>
    <phoneticPr fontId="5"/>
  </si>
  <si>
    <t>国際連合（ＵＮ）</t>
    <phoneticPr fontId="5"/>
  </si>
  <si>
    <t>国連児童基金（ＵＮＩＣＥＦ）</t>
    <phoneticPr fontId="5"/>
  </si>
  <si>
    <t>国連開発計画（ＵＮＤＰ）</t>
    <phoneticPr fontId="5"/>
  </si>
  <si>
    <t>国連難民高等弁務官事務所（ＵＮＨＣＲ）</t>
    <phoneticPr fontId="5"/>
  </si>
  <si>
    <t>国際労働機関（ＩＬＯ）</t>
    <phoneticPr fontId="5"/>
  </si>
  <si>
    <t>ジェンダー平等と女性のエンパワーメントのための国連機関（ＵＮ　ＷＯＭＥＮ）</t>
    <phoneticPr fontId="5"/>
  </si>
  <si>
    <t>国際移住機関（ＩＯＭ）</t>
    <phoneticPr fontId="5"/>
  </si>
  <si>
    <t>世界保健機構（ＷＨＯ）</t>
    <phoneticPr fontId="5"/>
  </si>
  <si>
    <t>国連人口基金（ＵＮＦＰＡ）</t>
    <phoneticPr fontId="5"/>
  </si>
  <si>
    <t>国連食糧農業機関（ＦＡＯ）</t>
    <phoneticPr fontId="5"/>
  </si>
  <si>
    <t>日本人職員（ＪＰＯ派遣者）受け入れ</t>
    <phoneticPr fontId="5"/>
  </si>
  <si>
    <t>日本人職員（ＪＰＯ派遣者）受け入れ</t>
    <phoneticPr fontId="5"/>
  </si>
  <si>
    <t>日本人職員（ＪＰＯ派遣者）受け入れ</t>
    <phoneticPr fontId="5"/>
  </si>
  <si>
    <t>日本人職員（ＪＰＯ派遣者）受け入れ</t>
    <phoneticPr fontId="5"/>
  </si>
  <si>
    <t>-</t>
    <phoneticPr fontId="5"/>
  </si>
  <si>
    <t>-</t>
    <phoneticPr fontId="5"/>
  </si>
  <si>
    <t>-</t>
    <phoneticPr fontId="5"/>
  </si>
  <si>
    <t>-</t>
    <phoneticPr fontId="5"/>
  </si>
  <si>
    <t>-</t>
    <phoneticPr fontId="5"/>
  </si>
  <si>
    <t>-</t>
    <phoneticPr fontId="5"/>
  </si>
  <si>
    <t>○平成２７年度行政事業レビュー公開プロセス（番号：０１５０）評価結果：事業内容の一部改善（本事業を全般的に一層強化することが望まれるとのコメントあり）
○本事業におけるPDCAサイクル
Plan:①JPO経験者からの意見聴取，②国際機関との協議，③在外公館からの情報収集，④正規採用に繋がりやすいポストの特定，⑤効果が高いと思われる広報手段・対象の特定
Do:①新規ＪＰＯの派遣先選定・派遣，②本省・在外公館による指導・支援，③世紀ポスト採用への働きかけ，④広報を通じた人材の発掘
Check:①ＪＰＯ活動報告書の内容分析，②国際機関から提出される財務報告書の確認，③採用・不採用の原因分析（派遣先の妥当性，指導・支援体制等），④広報効果の評価
Act:①派遣先国際機関・派遣ポストの見直し，②指導・支援体制の見直し（本省・在外公館），③ＪＰＯ派遣方式の見直し，④広報手段・対象の見直し</t>
    <phoneticPr fontId="5"/>
  </si>
  <si>
    <t>2025年（平成３７）年に1,000人以上</t>
    <phoneticPr fontId="5"/>
  </si>
  <si>
    <t>国連関係機関における邦人職員数</t>
    <phoneticPr fontId="5"/>
  </si>
  <si>
    <t>外務省（国際機関人事センター）から国連関係機関への照会結果。</t>
    <phoneticPr fontId="5"/>
  </si>
  <si>
    <t>外務省（国際機関人事センター）による調査。</t>
    <rPh sb="18" eb="20">
      <t>チョウサ</t>
    </rPh>
    <phoneticPr fontId="5"/>
  </si>
  <si>
    <t>-</t>
    <phoneticPr fontId="5"/>
  </si>
  <si>
    <t>-</t>
    <phoneticPr fontId="5"/>
  </si>
  <si>
    <t>　国際機関に対する人的貢献を通じた国際協力を進め，また国際社会における日本のプレゼンスを強化するため，以下の取組を実施する。
１　優秀な日本人JPOを国際機関に派遣する。
２　国際機関に相応しい優秀な候補者の発掘のため，国内外の大学等，弁護士等の専門家団体を含めた民間セクター，NGO等に対するガイダンスを積極的に実施する。
３　日本人職員増強に向けた国際機関との対話・調整を強化する。</t>
    <phoneticPr fontId="5"/>
  </si>
  <si>
    <t>１　優秀な日本人JPOを選抜し，新たに54名を国際機関に派遣した。
２　弁護士会や公認会計士会と連携し実施した専門家団体に対するガイダンスなど，国内外において110回，約8,000人に対しガイダンスを実施した。アンケートでは概ね国際機関就職への理解が深まったという評価を得るとともに，将来のJPO派遣制度への応募意思の向上が見られた。
３　関係府省庁間の連携を深めるため，課長級での連絡会議を開催し，国際機関採用プロセスの情報共有や，獲得を目指すべきポストや人材発掘等に関する情報共有を図った。
４　国際機関との対話については，各国際機関の人事担当が集う会議の機会，ハイレベルでの対話の機会などを活用し，日本人増強に向けた働きかけを実施し，日本人増強に向けた協力関係を深めることが出来た。</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</si>
  <si>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４６％）に鑑みても効果的な事業と言える。</t>
    <phoneticPr fontId="5"/>
  </si>
  <si>
    <t>国際機関の職員となるためには，ＪＰＯ派遣以外に①国連事務局ＹＰＰ試験，②空席広告への応募，③各府省庁等からの出向等が考えられるが，いずれも難易度が高い，又は，日本人職員数の大幅な増加が見込めないものであり，派遣後の定着率に鑑みてもＪＰＯ派遣制度が最も効果的。</t>
    <phoneticPr fontId="5"/>
  </si>
  <si>
    <t>別途行っている「国際機関邦人職員増強」事業は，国際機関についての予備知識を有さない人も対象に含め，国際機関への採用制度の説明や人材の発掘・育成など，国際機関での勤務を希望する日本人を中・長期的に幅広く増やす取組である。また，「国際機関幹部職員増強拠出金」は，将来の幹部候補送り込みや幹部職員となる試験等に対する支援を目的とするものである。これに対して本事業は，即戦力となる若手の日本人を，職員として国際機関に派遣するための経費である。このように，事業としては適切な役割分担が行われている。</t>
    <rPh sb="150" eb="151">
      <t>トウ</t>
    </rPh>
    <phoneticPr fontId="5"/>
  </si>
  <si>
    <t>JPO派遣終了後に国際機関でポストを獲得した者が約７０％となっており，JPO派遣者の多くが派遣終了後に国際機関で勤務している。国際機関で勤務する日本人職員を増やため，引き続きJPO派遣者の拡大のみならず，派遣終了後のポスト獲得率を向上させるべく支援等を行っていく必要がある。</t>
    <phoneticPr fontId="5"/>
  </si>
  <si>
    <t>-</t>
    <phoneticPr fontId="5"/>
  </si>
  <si>
    <t>-</t>
    <phoneticPr fontId="5"/>
  </si>
  <si>
    <t>-</t>
    <phoneticPr fontId="5"/>
  </si>
  <si>
    <t>-</t>
    <phoneticPr fontId="5"/>
  </si>
  <si>
    <t>JPO派遣者の派遣後の国際機関への採用率※３年度前に派遣手続きをとった者の採用率</t>
    <rPh sb="23" eb="24">
      <t>ド</t>
    </rPh>
    <rPh sb="26" eb="28">
      <t>ハケン</t>
    </rPh>
    <rPh sb="28" eb="30">
      <t>テツヅ</t>
    </rPh>
    <phoneticPr fontId="5"/>
  </si>
  <si>
    <t>外部有識者の点検対象外である。</t>
  </si>
  <si>
    <t>-</t>
    <phoneticPr fontId="5"/>
  </si>
  <si>
    <t>拠出先の国際機関に対する国際機関評価を実施しており，その結果（総合評価Ａ）も踏まえつつ，拠出金が効果的に活用されるよう，引き続き適正な執行管理に努める。</t>
    <rPh sb="31" eb="33">
      <t>ソウゴウ</t>
    </rPh>
    <rPh sb="33" eb="35">
      <t>ヒョウカ</t>
    </rPh>
    <phoneticPr fontId="5"/>
  </si>
  <si>
    <t>JPO派遣制度は，国連の経済社会理事会決議により設けられた若手人材が国際機関で働くための制度であり，現在30か国以上が実施している。我が国はこの制度を昭和49年に導入し，将来国際機関で勤務することを志望する35歳以下の若手日本人を，給与，渡航費用，諸手当，派遣先国際機関での研修経費等を外務省が負担して，原則２年間国際機関に派遣し，勤務経験を積むことにより，将来の正規採用への途を開き，国際機関に勤務する邦人職員の増強を図るものである。</t>
    <phoneticPr fontId="5"/>
  </si>
  <si>
    <t>基本目標Ⅶ　分担金・拠出金</t>
    <phoneticPr fontId="5"/>
  </si>
  <si>
    <t>施策Ⅶ－１　国際機関を通じた政務及び安全保障分野に係る国際貢献</t>
    <phoneticPr fontId="5"/>
  </si>
  <si>
    <t>・「新しい日本のための優先課題推進枠」2,534
・国連関係機関における邦人職員数を2025年（平成37）年までに1,000人以上とすべく，JPOの派遣人数を増加させる必要があるため。</t>
    <rPh sb="2" eb="3">
      <t>アタラ</t>
    </rPh>
    <rPh sb="5" eb="7">
      <t>ニホン</t>
    </rPh>
    <rPh sb="11" eb="13">
      <t>ユウセン</t>
    </rPh>
    <rPh sb="13" eb="15">
      <t>カダイ</t>
    </rPh>
    <rPh sb="15" eb="17">
      <t>スイシン</t>
    </rPh>
    <rPh sb="17" eb="18">
      <t>ワク</t>
    </rPh>
    <phoneticPr fontId="5"/>
  </si>
  <si>
    <t>更なる業務の効率化や成果目標の達成を目指し，引き続き適切かつ効率的な事業実施に努める。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</si>
</sst>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741</xdr:row>
      <xdr:rowOff>0</xdr:rowOff>
    </xdr:from>
    <xdr:to>
      <xdr:col>42</xdr:col>
      <xdr:colOff>136071</xdr:colOff>
      <xdr:row>745</xdr:row>
      <xdr:rowOff>204107</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1607" y="47502536"/>
          <a:ext cx="5646964"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95250</xdr:colOff>
      <xdr:row>747</xdr:row>
      <xdr:rowOff>0</xdr:rowOff>
    </xdr:from>
    <xdr:to>
      <xdr:col>38</xdr:col>
      <xdr:colOff>0</xdr:colOff>
      <xdr:row>752</xdr:row>
      <xdr:rowOff>108857</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7393" y="49625250"/>
          <a:ext cx="3578678" cy="1877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179</v>
      </c>
      <c r="AT2" s="187"/>
      <c r="AU2" s="187"/>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553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1102</v>
      </c>
      <c r="Q13" s="183"/>
      <c r="R13" s="183"/>
      <c r="S13" s="183"/>
      <c r="T13" s="183"/>
      <c r="U13" s="183"/>
      <c r="V13" s="184"/>
      <c r="W13" s="182">
        <v>1646</v>
      </c>
      <c r="X13" s="183"/>
      <c r="Y13" s="183"/>
      <c r="Z13" s="183"/>
      <c r="AA13" s="183"/>
      <c r="AB13" s="183"/>
      <c r="AC13" s="184"/>
      <c r="AD13" s="182">
        <v>2000</v>
      </c>
      <c r="AE13" s="183"/>
      <c r="AF13" s="183"/>
      <c r="AG13" s="183"/>
      <c r="AH13" s="183"/>
      <c r="AI13" s="183"/>
      <c r="AJ13" s="184"/>
      <c r="AK13" s="182">
        <v>2249</v>
      </c>
      <c r="AL13" s="183"/>
      <c r="AM13" s="183"/>
      <c r="AN13" s="183"/>
      <c r="AO13" s="183"/>
      <c r="AP13" s="183"/>
      <c r="AQ13" s="184"/>
      <c r="AR13" s="179">
        <v>2534</v>
      </c>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t="s">
        <v>557</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557</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557</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557</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1102</v>
      </c>
      <c r="Q18" s="204"/>
      <c r="R18" s="204"/>
      <c r="S18" s="204"/>
      <c r="T18" s="204"/>
      <c r="U18" s="204"/>
      <c r="V18" s="205"/>
      <c r="W18" s="203">
        <f>SUM(W13:AC17)</f>
        <v>1646</v>
      </c>
      <c r="X18" s="204"/>
      <c r="Y18" s="204"/>
      <c r="Z18" s="204"/>
      <c r="AA18" s="204"/>
      <c r="AB18" s="204"/>
      <c r="AC18" s="205"/>
      <c r="AD18" s="203">
        <f>SUM(AD13:AJ17)</f>
        <v>2000</v>
      </c>
      <c r="AE18" s="204"/>
      <c r="AF18" s="204"/>
      <c r="AG18" s="204"/>
      <c r="AH18" s="204"/>
      <c r="AI18" s="204"/>
      <c r="AJ18" s="205"/>
      <c r="AK18" s="203">
        <f>SUM(AK13:AQ17)</f>
        <v>2249</v>
      </c>
      <c r="AL18" s="204"/>
      <c r="AM18" s="204"/>
      <c r="AN18" s="204"/>
      <c r="AO18" s="204"/>
      <c r="AP18" s="204"/>
      <c r="AQ18" s="205"/>
      <c r="AR18" s="203">
        <f>SUM(AR13:AX17)</f>
        <v>2534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1100</v>
      </c>
      <c r="Q19" s="183"/>
      <c r="R19" s="183"/>
      <c r="S19" s="183"/>
      <c r="T19" s="183"/>
      <c r="U19" s="183"/>
      <c r="V19" s="184"/>
      <c r="W19" s="182">
        <v>1646</v>
      </c>
      <c r="X19" s="183"/>
      <c r="Y19" s="183"/>
      <c r="Z19" s="183"/>
      <c r="AA19" s="183"/>
      <c r="AB19" s="183"/>
      <c r="AC19" s="184"/>
      <c r="AD19" s="182">
        <v>2000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0.99818511796733211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0.99818511796733211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559</v>
      </c>
      <c r="H23" s="148"/>
      <c r="I23" s="148"/>
      <c r="J23" s="148"/>
      <c r="K23" s="148"/>
      <c r="L23" s="148"/>
      <c r="M23" s="148"/>
      <c r="N23" s="148"/>
      <c r="O23" s="149"/>
      <c r="P23" s="179">
        <v>2249</v>
      </c>
      <c r="Q23" s="180"/>
      <c r="R23" s="180"/>
      <c r="S23" s="180"/>
      <c r="T23" s="180"/>
      <c r="U23" s="180"/>
      <c r="V23" s="181"/>
      <c r="W23" s="179">
        <v>2534</v>
      </c>
      <c r="X23" s="180"/>
      <c r="Y23" s="180"/>
      <c r="Z23" s="180"/>
      <c r="AA23" s="180"/>
      <c r="AB23" s="180"/>
      <c r="AC23" s="181"/>
      <c r="AD23" s="170" t="s">
        <v>646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2249</v>
      </c>
      <c r="Q29" s="207"/>
      <c r="R29" s="207"/>
      <c r="S29" s="207"/>
      <c r="T29" s="207"/>
      <c r="U29" s="207"/>
      <c r="V29" s="208"/>
      <c r="W29" s="206">
        <f>AR13</f>
        <v>2534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37</v>
      </c>
      <c r="AR31" s="198"/>
      <c r="AS31" s="132" t="s">
        <v>357</v>
      </c>
      <c r="AT31" s="133"/>
      <c r="AU31" s="265" t="s">
        <v>635</v>
      </c>
      <c r="AV31" s="265"/>
      <c r="AW31" s="369" t="s">
        <v>301</v>
      </c>
      <c r="AX31" s="370"/>
    </row>
    <row r="32" spans="1:50" ht="23.25" customHeight="1" x14ac:dyDescent="0.15">
      <c r="A32" s="536"/>
      <c r="B32" s="534"/>
      <c r="C32" s="534"/>
      <c r="D32" s="534"/>
      <c r="E32" s="534"/>
      <c r="F32" s="535"/>
      <c r="G32" s="510" t="s">
        <v>623</v>
      </c>
      <c r="H32" s="511"/>
      <c r="I32" s="511"/>
      <c r="J32" s="511"/>
      <c r="K32" s="511"/>
      <c r="L32" s="511"/>
      <c r="M32" s="511"/>
      <c r="N32" s="511"/>
      <c r="O32" s="512"/>
      <c r="P32" s="121" t="s">
        <v>624</v>
      </c>
      <c r="Q32" s="121"/>
      <c r="R32" s="121"/>
      <c r="S32" s="121"/>
      <c r="T32" s="121"/>
      <c r="U32" s="121"/>
      <c r="V32" s="121"/>
      <c r="W32" s="121"/>
      <c r="X32" s="212"/>
      <c r="Y32" s="336" t="s">
        <v>13</v>
      </c>
      <c r="Z32" s="519"/>
      <c r="AA32" s="520"/>
      <c r="AB32" s="521" t="s">
        <v>560</v>
      </c>
      <c r="AC32" s="521"/>
      <c r="AD32" s="521"/>
      <c r="AE32" s="349">
        <v>766</v>
      </c>
      <c r="AF32" s="350"/>
      <c r="AG32" s="350"/>
      <c r="AH32" s="350"/>
      <c r="AI32" s="349">
        <v>793</v>
      </c>
      <c r="AJ32" s="350"/>
      <c r="AK32" s="350"/>
      <c r="AL32" s="350"/>
      <c r="AM32" s="349">
        <v>820</v>
      </c>
      <c r="AN32" s="350"/>
      <c r="AO32" s="350"/>
      <c r="AP32" s="350"/>
      <c r="AQ32" s="189" t="s">
        <v>561</v>
      </c>
      <c r="AR32" s="190"/>
      <c r="AS32" s="190"/>
      <c r="AT32" s="191"/>
      <c r="AU32" s="350" t="s">
        <v>561</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575</v>
      </c>
      <c r="AC33" s="491"/>
      <c r="AD33" s="491"/>
      <c r="AE33" s="349">
        <v>816</v>
      </c>
      <c r="AF33" s="350"/>
      <c r="AG33" s="350"/>
      <c r="AH33" s="350"/>
      <c r="AI33" s="349">
        <v>823</v>
      </c>
      <c r="AJ33" s="350"/>
      <c r="AK33" s="350"/>
      <c r="AL33" s="350"/>
      <c r="AM33" s="349">
        <v>830</v>
      </c>
      <c r="AN33" s="350"/>
      <c r="AO33" s="350"/>
      <c r="AP33" s="350"/>
      <c r="AQ33" s="189">
        <v>1000</v>
      </c>
      <c r="AR33" s="190"/>
      <c r="AS33" s="190"/>
      <c r="AT33" s="191"/>
      <c r="AU33" s="350" t="s">
        <v>636</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93.9</v>
      </c>
      <c r="AF34" s="350"/>
      <c r="AG34" s="350"/>
      <c r="AH34" s="350"/>
      <c r="AI34" s="349">
        <v>96.4</v>
      </c>
      <c r="AJ34" s="350"/>
      <c r="AK34" s="350"/>
      <c r="AL34" s="350"/>
      <c r="AM34" s="349">
        <v>98.8</v>
      </c>
      <c r="AN34" s="350"/>
      <c r="AO34" s="350"/>
      <c r="AP34" s="350"/>
      <c r="AQ34" s="189" t="s">
        <v>561</v>
      </c>
      <c r="AR34" s="190"/>
      <c r="AS34" s="190"/>
      <c r="AT34" s="191"/>
      <c r="AU34" s="350" t="s">
        <v>561</v>
      </c>
      <c r="AV34" s="350"/>
      <c r="AW34" s="350"/>
      <c r="AX34" s="366"/>
    </row>
    <row r="35" spans="1:50" ht="23.25" customHeight="1" x14ac:dyDescent="0.15">
      <c r="A35" s="872" t="s">
        <v>539</v>
      </c>
      <c r="B35" s="873"/>
      <c r="C35" s="873"/>
      <c r="D35" s="873"/>
      <c r="E35" s="873"/>
      <c r="F35" s="874"/>
      <c r="G35" s="878" t="s">
        <v>625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v>31</v>
      </c>
      <c r="AR38" s="198"/>
      <c r="AS38" s="132" t="s">
        <v>357</v>
      </c>
      <c r="AT38" s="133"/>
      <c r="AU38" s="265" t="s">
        <v>557</v>
      </c>
      <c r="AV38" s="265"/>
      <c r="AW38" s="369" t="s">
        <v>301</v>
      </c>
      <c r="AX38" s="370"/>
    </row>
    <row r="39" spans="1:50" ht="23.25" customHeight="1" x14ac:dyDescent="0.15">
      <c r="A39" s="536"/>
      <c r="B39" s="534"/>
      <c r="C39" s="534"/>
      <c r="D39" s="534"/>
      <c r="E39" s="534"/>
      <c r="F39" s="535"/>
      <c r="G39" s="510" t="s">
        <v>562</v>
      </c>
      <c r="H39" s="511"/>
      <c r="I39" s="511"/>
      <c r="J39" s="511"/>
      <c r="K39" s="511"/>
      <c r="L39" s="511"/>
      <c r="M39" s="511"/>
      <c r="N39" s="511"/>
      <c r="O39" s="512"/>
      <c r="P39" s="121" t="s">
        <v>639</v>
      </c>
      <c r="Q39" s="121"/>
      <c r="R39" s="121"/>
      <c r="S39" s="121"/>
      <c r="T39" s="121"/>
      <c r="U39" s="121"/>
      <c r="V39" s="121"/>
      <c r="W39" s="121"/>
      <c r="X39" s="212"/>
      <c r="Y39" s="336" t="s">
        <v>13</v>
      </c>
      <c r="Z39" s="519"/>
      <c r="AA39" s="520"/>
      <c r="AB39" s="521" t="s">
        <v>563</v>
      </c>
      <c r="AC39" s="521"/>
      <c r="AD39" s="521"/>
      <c r="AE39" s="349">
        <v>84</v>
      </c>
      <c r="AF39" s="350"/>
      <c r="AG39" s="350"/>
      <c r="AH39" s="350"/>
      <c r="AI39" s="349">
        <v>70</v>
      </c>
      <c r="AJ39" s="350"/>
      <c r="AK39" s="350"/>
      <c r="AL39" s="350"/>
      <c r="AM39" s="349">
        <v>82.5</v>
      </c>
      <c r="AN39" s="350"/>
      <c r="AO39" s="350"/>
      <c r="AP39" s="350"/>
      <c r="AQ39" s="189" t="s">
        <v>557</v>
      </c>
      <c r="AR39" s="190"/>
      <c r="AS39" s="190"/>
      <c r="AT39" s="191"/>
      <c r="AU39" s="350" t="s">
        <v>557</v>
      </c>
      <c r="AV39" s="350"/>
      <c r="AW39" s="350"/>
      <c r="AX39" s="366"/>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564</v>
      </c>
      <c r="AC40" s="491"/>
      <c r="AD40" s="491"/>
      <c r="AE40" s="349">
        <v>75</v>
      </c>
      <c r="AF40" s="350"/>
      <c r="AG40" s="350"/>
      <c r="AH40" s="350"/>
      <c r="AI40" s="349">
        <v>75</v>
      </c>
      <c r="AJ40" s="350"/>
      <c r="AK40" s="350"/>
      <c r="AL40" s="350"/>
      <c r="AM40" s="349">
        <v>75</v>
      </c>
      <c r="AN40" s="350"/>
      <c r="AO40" s="350"/>
      <c r="AP40" s="350"/>
      <c r="AQ40" s="189">
        <v>75</v>
      </c>
      <c r="AR40" s="190"/>
      <c r="AS40" s="190"/>
      <c r="AT40" s="191"/>
      <c r="AU40" s="350" t="s">
        <v>637</v>
      </c>
      <c r="AV40" s="350"/>
      <c r="AW40" s="350"/>
      <c r="AX40" s="366"/>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v>112</v>
      </c>
      <c r="AF41" s="350"/>
      <c r="AG41" s="350"/>
      <c r="AH41" s="350"/>
      <c r="AI41" s="349">
        <v>93.3</v>
      </c>
      <c r="AJ41" s="350"/>
      <c r="AK41" s="350"/>
      <c r="AL41" s="350"/>
      <c r="AM41" s="349">
        <v>110</v>
      </c>
      <c r="AN41" s="350"/>
      <c r="AO41" s="350"/>
      <c r="AP41" s="350"/>
      <c r="AQ41" s="189" t="s">
        <v>565</v>
      </c>
      <c r="AR41" s="190"/>
      <c r="AS41" s="190"/>
      <c r="AT41" s="191"/>
      <c r="AU41" s="350" t="s">
        <v>557</v>
      </c>
      <c r="AV41" s="350"/>
      <c r="AW41" s="350"/>
      <c r="AX41" s="366"/>
    </row>
    <row r="42" spans="1:50" ht="23.25" customHeight="1" x14ac:dyDescent="0.15">
      <c r="A42" s="872" t="s">
        <v>539</v>
      </c>
      <c r="B42" s="873"/>
      <c r="C42" s="873"/>
      <c r="D42" s="873"/>
      <c r="E42" s="873"/>
      <c r="F42" s="874"/>
      <c r="G42" s="878" t="s">
        <v>626</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501</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v>31</v>
      </c>
      <c r="AR45" s="198"/>
      <c r="AS45" s="132" t="s">
        <v>357</v>
      </c>
      <c r="AT45" s="133"/>
      <c r="AU45" s="265" t="s">
        <v>565</v>
      </c>
      <c r="AV45" s="265"/>
      <c r="AW45" s="369" t="s">
        <v>301</v>
      </c>
      <c r="AX45" s="370"/>
    </row>
    <row r="46" spans="1:50" ht="23.25" customHeight="1" x14ac:dyDescent="0.15">
      <c r="A46" s="536"/>
      <c r="B46" s="534"/>
      <c r="C46" s="534"/>
      <c r="D46" s="534"/>
      <c r="E46" s="534"/>
      <c r="F46" s="535"/>
      <c r="G46" s="510" t="s">
        <v>566</v>
      </c>
      <c r="H46" s="511"/>
      <c r="I46" s="511"/>
      <c r="J46" s="511"/>
      <c r="K46" s="511"/>
      <c r="L46" s="511"/>
      <c r="M46" s="511"/>
      <c r="N46" s="511"/>
      <c r="O46" s="512"/>
      <c r="P46" s="121" t="s">
        <v>567</v>
      </c>
      <c r="Q46" s="121"/>
      <c r="R46" s="121"/>
      <c r="S46" s="121"/>
      <c r="T46" s="121"/>
      <c r="U46" s="121"/>
      <c r="V46" s="121"/>
      <c r="W46" s="121"/>
      <c r="X46" s="212"/>
      <c r="Y46" s="336" t="s">
        <v>13</v>
      </c>
      <c r="Z46" s="519"/>
      <c r="AA46" s="520"/>
      <c r="AB46" s="521" t="s">
        <v>568</v>
      </c>
      <c r="AC46" s="521"/>
      <c r="AD46" s="521"/>
      <c r="AE46" s="349">
        <v>9.3000000000000007</v>
      </c>
      <c r="AF46" s="350"/>
      <c r="AG46" s="350"/>
      <c r="AH46" s="350"/>
      <c r="AI46" s="349">
        <v>8.8000000000000007</v>
      </c>
      <c r="AJ46" s="350"/>
      <c r="AK46" s="350"/>
      <c r="AL46" s="350"/>
      <c r="AM46" s="349">
        <v>9.4</v>
      </c>
      <c r="AN46" s="350"/>
      <c r="AO46" s="350"/>
      <c r="AP46" s="350"/>
      <c r="AQ46" s="189" t="s">
        <v>565</v>
      </c>
      <c r="AR46" s="190"/>
      <c r="AS46" s="190"/>
      <c r="AT46" s="191"/>
      <c r="AU46" s="350" t="s">
        <v>571</v>
      </c>
      <c r="AV46" s="350"/>
      <c r="AW46" s="350"/>
      <c r="AX46" s="366"/>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568</v>
      </c>
      <c r="AC47" s="491"/>
      <c r="AD47" s="491"/>
      <c r="AE47" s="349" t="s">
        <v>569</v>
      </c>
      <c r="AF47" s="350"/>
      <c r="AG47" s="350"/>
      <c r="AH47" s="350"/>
      <c r="AI47" s="349">
        <v>7.1</v>
      </c>
      <c r="AJ47" s="350"/>
      <c r="AK47" s="350"/>
      <c r="AL47" s="350"/>
      <c r="AM47" s="349">
        <v>7.1</v>
      </c>
      <c r="AN47" s="350"/>
      <c r="AO47" s="350"/>
      <c r="AP47" s="350"/>
      <c r="AQ47" s="189">
        <v>7.1</v>
      </c>
      <c r="AR47" s="190"/>
      <c r="AS47" s="190"/>
      <c r="AT47" s="191"/>
      <c r="AU47" s="350" t="s">
        <v>638</v>
      </c>
      <c r="AV47" s="350"/>
      <c r="AW47" s="350"/>
      <c r="AX47" s="366"/>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t="s">
        <v>570</v>
      </c>
      <c r="AF48" s="350"/>
      <c r="AG48" s="350"/>
      <c r="AH48" s="350"/>
      <c r="AI48" s="349">
        <v>123.9</v>
      </c>
      <c r="AJ48" s="350"/>
      <c r="AK48" s="350"/>
      <c r="AL48" s="350"/>
      <c r="AM48" s="349">
        <v>132.19999999999999</v>
      </c>
      <c r="AN48" s="350"/>
      <c r="AO48" s="350"/>
      <c r="AP48" s="350"/>
      <c r="AQ48" s="189" t="s">
        <v>571</v>
      </c>
      <c r="AR48" s="190"/>
      <c r="AS48" s="190"/>
      <c r="AT48" s="191"/>
      <c r="AU48" s="350" t="s">
        <v>572</v>
      </c>
      <c r="AV48" s="350"/>
      <c r="AW48" s="350"/>
      <c r="AX48" s="366"/>
    </row>
    <row r="49" spans="1:50" ht="23.25" customHeight="1" x14ac:dyDescent="0.15">
      <c r="A49" s="872" t="s">
        <v>539</v>
      </c>
      <c r="B49" s="873"/>
      <c r="C49" s="873"/>
      <c r="D49" s="873"/>
      <c r="E49" s="873"/>
      <c r="F49" s="874"/>
      <c r="G49" s="878" t="s">
        <v>573</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575</v>
      </c>
      <c r="AC101" s="521"/>
      <c r="AD101" s="521"/>
      <c r="AE101" s="349">
        <v>83</v>
      </c>
      <c r="AF101" s="350"/>
      <c r="AG101" s="350"/>
      <c r="AH101" s="351"/>
      <c r="AI101" s="349">
        <v>100</v>
      </c>
      <c r="AJ101" s="350"/>
      <c r="AK101" s="350"/>
      <c r="AL101" s="351"/>
      <c r="AM101" s="349">
        <v>133</v>
      </c>
      <c r="AN101" s="350"/>
      <c r="AO101" s="350"/>
      <c r="AP101" s="351"/>
      <c r="AQ101" s="349"/>
      <c r="AR101" s="350"/>
      <c r="AS101" s="350"/>
      <c r="AT101" s="351"/>
      <c r="AU101" s="349"/>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575</v>
      </c>
      <c r="AC102" s="521"/>
      <c r="AD102" s="521"/>
      <c r="AE102" s="326">
        <v>75</v>
      </c>
      <c r="AF102" s="326"/>
      <c r="AG102" s="326"/>
      <c r="AH102" s="326"/>
      <c r="AI102" s="326">
        <v>94</v>
      </c>
      <c r="AJ102" s="326"/>
      <c r="AK102" s="326"/>
      <c r="AL102" s="326"/>
      <c r="AM102" s="326">
        <v>123</v>
      </c>
      <c r="AN102" s="326"/>
      <c r="AO102" s="326"/>
      <c r="AP102" s="326"/>
      <c r="AQ102" s="869">
        <v>144</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8"/>
      <c r="AU103" s="356" t="s">
        <v>505</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8"/>
      <c r="AU106" s="356" t="s">
        <v>505</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8"/>
      <c r="AU109" s="356" t="s">
        <v>505</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576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577</v>
      </c>
      <c r="AC116" s="280"/>
      <c r="AD116" s="281"/>
      <c r="AE116" s="326">
        <v>13</v>
      </c>
      <c r="AF116" s="326"/>
      <c r="AG116" s="326"/>
      <c r="AH116" s="326"/>
      <c r="AI116" s="326">
        <v>16</v>
      </c>
      <c r="AJ116" s="326"/>
      <c r="AK116" s="326"/>
      <c r="AL116" s="326"/>
      <c r="AM116" s="326">
        <v>15</v>
      </c>
      <c r="AN116" s="326"/>
      <c r="AO116" s="326"/>
      <c r="AP116" s="326"/>
      <c r="AQ116" s="349">
        <v>16</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513</v>
      </c>
      <c r="AC117" s="340"/>
      <c r="AD117" s="341"/>
      <c r="AE117" s="285" t="s">
        <v>578</v>
      </c>
      <c r="AF117" s="285"/>
      <c r="AG117" s="285"/>
      <c r="AH117" s="285"/>
      <c r="AI117" s="285" t="s">
        <v>579</v>
      </c>
      <c r="AJ117" s="285"/>
      <c r="AK117" s="285"/>
      <c r="AL117" s="285"/>
      <c r="AM117" s="285" t="s">
        <v>580</v>
      </c>
      <c r="AN117" s="285"/>
      <c r="AO117" s="285"/>
      <c r="AP117" s="285"/>
      <c r="AQ117" s="285" t="s">
        <v>581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644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645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565</v>
      </c>
      <c r="AR133" s="265"/>
      <c r="AS133" s="132" t="s">
        <v>357</v>
      </c>
      <c r="AT133" s="133"/>
      <c r="AU133" s="198">
        <v>37</v>
      </c>
      <c r="AV133" s="198"/>
      <c r="AW133" s="132" t="s">
        <v>301</v>
      </c>
      <c r="AX133" s="210"/>
    </row>
    <row r="134" spans="1:50" ht="39.75" customHeight="1" x14ac:dyDescent="0.15">
      <c r="A134" s="1002"/>
      <c r="B134" s="236"/>
      <c r="C134" s="235"/>
      <c r="D134" s="236"/>
      <c r="E134" s="235"/>
      <c r="F134" s="297"/>
      <c r="G134" s="211" t="s">
        <v>582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575</v>
      </c>
      <c r="AC134" s="188"/>
      <c r="AD134" s="188"/>
      <c r="AE134" s="266">
        <v>766</v>
      </c>
      <c r="AF134" s="190"/>
      <c r="AG134" s="190"/>
      <c r="AH134" s="190"/>
      <c r="AI134" s="266">
        <v>793</v>
      </c>
      <c r="AJ134" s="190"/>
      <c r="AK134" s="190"/>
      <c r="AL134" s="190"/>
      <c r="AM134" s="266">
        <v>820</v>
      </c>
      <c r="AN134" s="190"/>
      <c r="AO134" s="190"/>
      <c r="AP134" s="190"/>
      <c r="AQ134" s="266" t="s">
        <v>565</v>
      </c>
      <c r="AR134" s="190"/>
      <c r="AS134" s="190"/>
      <c r="AT134" s="190"/>
      <c r="AU134" s="266" t="s">
        <v>565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628</v>
      </c>
      <c r="AC135" s="202"/>
      <c r="AD135" s="202"/>
      <c r="AE135" s="266" t="s">
        <v>627</v>
      </c>
      <c r="AF135" s="190"/>
      <c r="AG135" s="190"/>
      <c r="AH135" s="190"/>
      <c r="AI135" s="266" t="s">
        <v>627</v>
      </c>
      <c r="AJ135" s="190"/>
      <c r="AK135" s="190"/>
      <c r="AL135" s="190"/>
      <c r="AM135" s="266" t="s">
        <v>627</v>
      </c>
      <c r="AN135" s="190"/>
      <c r="AO135" s="190"/>
      <c r="AP135" s="190"/>
      <c r="AQ135" s="266" t="s">
        <v>565</v>
      </c>
      <c r="AR135" s="190"/>
      <c r="AS135" s="190"/>
      <c r="AT135" s="190"/>
      <c r="AU135" s="266">
        <v>1000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61.5" customHeight="1" x14ac:dyDescent="0.15">
      <c r="A154" s="1002"/>
      <c r="B154" s="236"/>
      <c r="C154" s="235"/>
      <c r="D154" s="236"/>
      <c r="E154" s="235"/>
      <c r="F154" s="297"/>
      <c r="G154" s="211" t="s">
        <v>583</v>
      </c>
      <c r="H154" s="121"/>
      <c r="I154" s="121"/>
      <c r="J154" s="121"/>
      <c r="K154" s="121"/>
      <c r="L154" s="121"/>
      <c r="M154" s="121"/>
      <c r="N154" s="121"/>
      <c r="O154" s="121"/>
      <c r="P154" s="212"/>
      <c r="Q154" s="120" t="s">
        <v>584</v>
      </c>
      <c r="R154" s="121"/>
      <c r="S154" s="121"/>
      <c r="T154" s="121"/>
      <c r="U154" s="121"/>
      <c r="V154" s="121"/>
      <c r="W154" s="121"/>
      <c r="X154" s="121"/>
      <c r="Y154" s="121"/>
      <c r="Z154" s="121"/>
      <c r="AA154" s="1004"/>
      <c r="AB154" s="243" t="s">
        <v>641</v>
      </c>
      <c r="AC154" s="244"/>
      <c r="AD154" s="244"/>
      <c r="AE154" s="249" t="s">
        <v>629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61.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02.7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630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02.7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643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9.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561</v>
      </c>
      <c r="AF432" s="198"/>
      <c r="AG432" s="132" t="s">
        <v>357</v>
      </c>
      <c r="AH432" s="133"/>
      <c r="AI432" s="143"/>
      <c r="AJ432" s="143"/>
      <c r="AK432" s="143"/>
      <c r="AL432" s="138"/>
      <c r="AM432" s="143"/>
      <c r="AN432" s="143"/>
      <c r="AO432" s="143"/>
      <c r="AP432" s="138"/>
      <c r="AQ432" s="209" t="s">
        <v>587</v>
      </c>
      <c r="AR432" s="198"/>
      <c r="AS432" s="132" t="s">
        <v>357</v>
      </c>
      <c r="AT432" s="133"/>
      <c r="AU432" s="198" t="s">
        <v>557</v>
      </c>
      <c r="AV432" s="198"/>
      <c r="AW432" s="132" t="s">
        <v>301</v>
      </c>
      <c r="AX432" s="210"/>
    </row>
    <row r="433" spans="1:50" ht="23.25" hidden="1" customHeight="1" x14ac:dyDescent="0.15">
      <c r="A433" s="1002"/>
      <c r="B433" s="236"/>
      <c r="C433" s="235"/>
      <c r="D433" s="236"/>
      <c r="E433" s="126"/>
      <c r="F433" s="127"/>
      <c r="G433" s="211" t="s">
        <v>585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572</v>
      </c>
      <c r="AC433" s="202"/>
      <c r="AD433" s="202"/>
      <c r="AE433" s="189" t="s">
        <v>586</v>
      </c>
      <c r="AF433" s="190"/>
      <c r="AG433" s="190"/>
      <c r="AH433" s="190"/>
      <c r="AI433" s="189" t="s">
        <v>558</v>
      </c>
      <c r="AJ433" s="190"/>
      <c r="AK433" s="190"/>
      <c r="AL433" s="190"/>
      <c r="AM433" s="189" t="s">
        <v>587</v>
      </c>
      <c r="AN433" s="190"/>
      <c r="AO433" s="190"/>
      <c r="AP433" s="191"/>
      <c r="AQ433" s="189" t="s">
        <v>558</v>
      </c>
      <c r="AR433" s="190"/>
      <c r="AS433" s="190"/>
      <c r="AT433" s="191"/>
      <c r="AU433" s="190" t="s">
        <v>557</v>
      </c>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561</v>
      </c>
      <c r="AC434" s="188"/>
      <c r="AD434" s="188"/>
      <c r="AE434" s="189" t="s">
        <v>587</v>
      </c>
      <c r="AF434" s="190"/>
      <c r="AG434" s="190"/>
      <c r="AH434" s="191"/>
      <c r="AI434" s="189" t="s">
        <v>586</v>
      </c>
      <c r="AJ434" s="190"/>
      <c r="AK434" s="190"/>
      <c r="AL434" s="190"/>
      <c r="AM434" s="189" t="s">
        <v>587</v>
      </c>
      <c r="AN434" s="190"/>
      <c r="AO434" s="190"/>
      <c r="AP434" s="191"/>
      <c r="AQ434" s="189" t="s">
        <v>557</v>
      </c>
      <c r="AR434" s="190"/>
      <c r="AS434" s="190"/>
      <c r="AT434" s="191"/>
      <c r="AU434" s="190" t="s">
        <v>558</v>
      </c>
      <c r="AV434" s="190"/>
      <c r="AW434" s="190"/>
      <c r="AX434" s="192"/>
    </row>
    <row r="435" spans="1:50" ht="23.25" hidden="1"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588</v>
      </c>
      <c r="AF435" s="190"/>
      <c r="AG435" s="190"/>
      <c r="AH435" s="191"/>
      <c r="AI435" s="189" t="s">
        <v>558</v>
      </c>
      <c r="AJ435" s="190"/>
      <c r="AK435" s="190"/>
      <c r="AL435" s="190"/>
      <c r="AM435" s="189" t="s">
        <v>558</v>
      </c>
      <c r="AN435" s="190"/>
      <c r="AO435" s="190"/>
      <c r="AP435" s="191"/>
      <c r="AQ435" s="189" t="s">
        <v>557</v>
      </c>
      <c r="AR435" s="190"/>
      <c r="AS435" s="190"/>
      <c r="AT435" s="191"/>
      <c r="AU435" s="190" t="s">
        <v>585</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591</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589</v>
      </c>
      <c r="AE703" s="115"/>
      <c r="AF703" s="115"/>
      <c r="AG703" s="656"/>
      <c r="AH703" s="657"/>
      <c r="AI703" s="657"/>
      <c r="AJ703" s="657"/>
      <c r="AK703" s="657"/>
      <c r="AL703" s="657"/>
      <c r="AM703" s="657"/>
      <c r="AN703" s="657"/>
      <c r="AO703" s="657"/>
      <c r="AP703" s="657"/>
      <c r="AQ703" s="657"/>
      <c r="AR703" s="657"/>
      <c r="AS703" s="657"/>
      <c r="AT703" s="657"/>
      <c r="AU703" s="657"/>
      <c r="AV703" s="657"/>
      <c r="AW703" s="657"/>
      <c r="AX703" s="658"/>
    </row>
    <row r="704" spans="1:50" ht="11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631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589</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589</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589</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589</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53.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592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589</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53.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593</v>
      </c>
      <c r="AH714" s="683"/>
      <c r="AI714" s="683"/>
      <c r="AJ714" s="683"/>
      <c r="AK714" s="683"/>
      <c r="AL714" s="683"/>
      <c r="AM714" s="683"/>
      <c r="AN714" s="683"/>
      <c r="AO714" s="683"/>
      <c r="AP714" s="683"/>
      <c r="AQ714" s="683"/>
      <c r="AR714" s="683"/>
      <c r="AS714" s="683"/>
      <c r="AT714" s="683"/>
      <c r="AU714" s="683"/>
      <c r="AV714" s="683"/>
      <c r="AW714" s="683"/>
      <c r="AX714" s="684"/>
    </row>
    <row r="715" spans="1:50" ht="62.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594</v>
      </c>
      <c r="AH715" s="496"/>
      <c r="AI715" s="496"/>
      <c r="AJ715" s="496"/>
      <c r="AK715" s="496"/>
      <c r="AL715" s="496"/>
      <c r="AM715" s="496"/>
      <c r="AN715" s="496"/>
      <c r="AO715" s="496"/>
      <c r="AP715" s="496"/>
      <c r="AQ715" s="496"/>
      <c r="AR715" s="496"/>
      <c r="AS715" s="496"/>
      <c r="AT715" s="496"/>
      <c r="AU715" s="496"/>
      <c r="AV715" s="496"/>
      <c r="AW715" s="496"/>
      <c r="AX715" s="497"/>
    </row>
    <row r="716" spans="1:50" ht="79.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632</v>
      </c>
      <c r="AH716" s="657"/>
      <c r="AI716" s="657"/>
      <c r="AJ716" s="657"/>
      <c r="AK716" s="657"/>
      <c r="AL716" s="657"/>
      <c r="AM716" s="657"/>
      <c r="AN716" s="657"/>
      <c r="AO716" s="657"/>
      <c r="AP716" s="657"/>
      <c r="AQ716" s="657"/>
      <c r="AR716" s="657"/>
      <c r="AS716" s="657"/>
      <c r="AT716" s="657"/>
      <c r="AU716" s="657"/>
      <c r="AV716" s="657"/>
      <c r="AW716" s="657"/>
      <c r="AX716" s="658"/>
    </row>
    <row r="717" spans="1:50" ht="54"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595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551</v>
      </c>
      <c r="AE719" s="671"/>
      <c r="AF719" s="671"/>
      <c r="AG719" s="120" t="s">
        <v>633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546</v>
      </c>
      <c r="D721" s="893"/>
      <c r="E721" s="893"/>
      <c r="F721" s="894"/>
      <c r="G721" s="914"/>
      <c r="H721" s="915"/>
      <c r="I721" s="92" t="str">
        <f>IF(OR(G721="　", G721=""), "", "-")</f>
        <v/>
      </c>
      <c r="J721" s="891">
        <v>56</v>
      </c>
      <c r="K721" s="891"/>
      <c r="L721" s="92" t="str">
        <f>IF(M721="","","-")</f>
        <v/>
      </c>
      <c r="M721" s="93"/>
      <c r="N721" s="888" t="s">
        <v>596</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546</v>
      </c>
      <c r="D722" s="893"/>
      <c r="E722" s="893"/>
      <c r="F722" s="894"/>
      <c r="G722" s="914" t="s">
        <v>437</v>
      </c>
      <c r="H722" s="915"/>
      <c r="I722" s="92" t="str">
        <f t="shared" ref="I722:I725" si="4">IF(OR(G722="　", G722=""), "", "-")</f>
        <v>-</v>
      </c>
      <c r="J722" s="891">
        <v>10</v>
      </c>
      <c r="K722" s="891"/>
      <c r="L722" s="92" t="str">
        <f t="shared" ref="L722:L725" si="5">IF(M722="","","-")</f>
        <v/>
      </c>
      <c r="M722" s="93"/>
      <c r="N722" s="888" t="s">
        <v>597</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634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122.25" customHeight="1" thickBot="1" x14ac:dyDescent="0.2">
      <c r="A727" s="610"/>
      <c r="B727" s="611"/>
      <c r="C727" s="789" t="s">
        <v>58</v>
      </c>
      <c r="D727" s="790"/>
      <c r="E727" s="790"/>
      <c r="F727" s="791"/>
      <c r="G727" s="792" t="s">
        <v>598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640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642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647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65" customHeight="1" thickBot="1" x14ac:dyDescent="0.2">
      <c r="A735" s="598" t="s">
        <v>622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88</v>
      </c>
      <c r="H737" s="924"/>
      <c r="I737" s="924"/>
      <c r="J737" s="924"/>
      <c r="K737" s="924"/>
      <c r="L737" s="924"/>
      <c r="M737" s="924"/>
      <c r="N737" s="924"/>
      <c r="O737" s="924"/>
      <c r="P737" s="925"/>
      <c r="Q737" s="613" t="s">
        <v>360</v>
      </c>
      <c r="R737" s="613"/>
      <c r="S737" s="613"/>
      <c r="T737" s="613"/>
      <c r="U737" s="613"/>
      <c r="V737" s="613"/>
      <c r="W737" s="923">
        <v>94</v>
      </c>
      <c r="X737" s="924"/>
      <c r="Y737" s="924"/>
      <c r="Z737" s="924"/>
      <c r="AA737" s="924"/>
      <c r="AB737" s="924"/>
      <c r="AC737" s="924"/>
      <c r="AD737" s="924"/>
      <c r="AE737" s="924"/>
      <c r="AF737" s="925"/>
      <c r="AG737" s="613" t="s">
        <v>361</v>
      </c>
      <c r="AH737" s="613"/>
      <c r="AI737" s="613"/>
      <c r="AJ737" s="613"/>
      <c r="AK737" s="613"/>
      <c r="AL737" s="613"/>
      <c r="AM737" s="923">
        <v>115</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152</v>
      </c>
      <c r="H738" s="924"/>
      <c r="I738" s="924"/>
      <c r="J738" s="924"/>
      <c r="K738" s="924"/>
      <c r="L738" s="924"/>
      <c r="M738" s="924"/>
      <c r="N738" s="924"/>
      <c r="O738" s="924"/>
      <c r="P738" s="924"/>
      <c r="Q738" s="613" t="s">
        <v>363</v>
      </c>
      <c r="R738" s="613"/>
      <c r="S738" s="613"/>
      <c r="T738" s="613"/>
      <c r="U738" s="613"/>
      <c r="V738" s="613"/>
      <c r="W738" s="923">
        <v>143</v>
      </c>
      <c r="X738" s="924"/>
      <c r="Y738" s="924"/>
      <c r="Z738" s="924"/>
      <c r="AA738" s="924"/>
      <c r="AB738" s="924"/>
      <c r="AC738" s="924"/>
      <c r="AD738" s="924"/>
      <c r="AE738" s="924"/>
      <c r="AF738" s="925"/>
      <c r="AG738" s="901" t="s">
        <v>364</v>
      </c>
      <c r="AH738" s="901"/>
      <c r="AI738" s="901"/>
      <c r="AJ738" s="901"/>
      <c r="AK738" s="901"/>
      <c r="AL738" s="901"/>
      <c r="AM738" s="923">
        <v>150</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178</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599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600</v>
      </c>
      <c r="H781" s="435"/>
      <c r="I781" s="435"/>
      <c r="J781" s="435"/>
      <c r="K781" s="436"/>
      <c r="L781" s="437" t="s">
        <v>601</v>
      </c>
      <c r="M781" s="438"/>
      <c r="N781" s="438"/>
      <c r="O781" s="438"/>
      <c r="P781" s="438"/>
      <c r="Q781" s="438"/>
      <c r="R781" s="438"/>
      <c r="S781" s="438"/>
      <c r="T781" s="438"/>
      <c r="U781" s="438"/>
      <c r="V781" s="438"/>
      <c r="W781" s="438"/>
      <c r="X781" s="439"/>
      <c r="Y781" s="464">
        <v>508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508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30" customHeight="1" x14ac:dyDescent="0.15">
      <c r="A837" s="394">
        <v>1</v>
      </c>
      <c r="B837" s="394">
        <v>1</v>
      </c>
      <c r="C837" s="415" t="s">
        <v>602</v>
      </c>
      <c r="D837" s="405"/>
      <c r="E837" s="405"/>
      <c r="F837" s="405"/>
      <c r="G837" s="405"/>
      <c r="H837" s="405"/>
      <c r="I837" s="405"/>
      <c r="J837" s="406" t="s">
        <v>569</v>
      </c>
      <c r="K837" s="407"/>
      <c r="L837" s="407"/>
      <c r="M837" s="407"/>
      <c r="N837" s="407"/>
      <c r="O837" s="407"/>
      <c r="P837" s="308" t="s">
        <v>612</v>
      </c>
      <c r="Q837" s="309"/>
      <c r="R837" s="309"/>
      <c r="S837" s="309"/>
      <c r="T837" s="309"/>
      <c r="U837" s="309"/>
      <c r="V837" s="309"/>
      <c r="W837" s="309"/>
      <c r="X837" s="309"/>
      <c r="Y837" s="317">
        <v>508</v>
      </c>
      <c r="Z837" s="318"/>
      <c r="AA837" s="318"/>
      <c r="AB837" s="319"/>
      <c r="AC837" s="408"/>
      <c r="AD837" s="414"/>
      <c r="AE837" s="414"/>
      <c r="AF837" s="414"/>
      <c r="AG837" s="414"/>
      <c r="AH837" s="409" t="s">
        <v>616</v>
      </c>
      <c r="AI837" s="410"/>
      <c r="AJ837" s="410"/>
      <c r="AK837" s="410"/>
      <c r="AL837" s="314" t="s">
        <v>618</v>
      </c>
      <c r="AM837" s="315"/>
      <c r="AN837" s="315"/>
      <c r="AO837" s="316"/>
      <c r="AP837" s="310" t="s">
        <v>619</v>
      </c>
      <c r="AQ837" s="310"/>
      <c r="AR837" s="310"/>
      <c r="AS837" s="310"/>
      <c r="AT837" s="310"/>
      <c r="AU837" s="310"/>
      <c r="AV837" s="310"/>
      <c r="AW837" s="310"/>
      <c r="AX837" s="310"/>
    </row>
    <row r="838" spans="1:50" ht="30" customHeight="1" x14ac:dyDescent="0.15">
      <c r="A838" s="394">
        <v>2</v>
      </c>
      <c r="B838" s="394">
        <v>1</v>
      </c>
      <c r="C838" s="415" t="s">
        <v>603</v>
      </c>
      <c r="D838" s="405"/>
      <c r="E838" s="405"/>
      <c r="F838" s="405"/>
      <c r="G838" s="405"/>
      <c r="H838" s="405"/>
      <c r="I838" s="405"/>
      <c r="J838" s="406" t="s">
        <v>565</v>
      </c>
      <c r="K838" s="407"/>
      <c r="L838" s="407"/>
      <c r="M838" s="407"/>
      <c r="N838" s="407"/>
      <c r="O838" s="407"/>
      <c r="P838" s="308" t="s">
        <v>613</v>
      </c>
      <c r="Q838" s="309"/>
      <c r="R838" s="309"/>
      <c r="S838" s="309"/>
      <c r="T838" s="309"/>
      <c r="U838" s="309"/>
      <c r="V838" s="309"/>
      <c r="W838" s="309"/>
      <c r="X838" s="309"/>
      <c r="Y838" s="317">
        <v>380</v>
      </c>
      <c r="Z838" s="318"/>
      <c r="AA838" s="318"/>
      <c r="AB838" s="319"/>
      <c r="AC838" s="408"/>
      <c r="AD838" s="408"/>
      <c r="AE838" s="408"/>
      <c r="AF838" s="408"/>
      <c r="AG838" s="408"/>
      <c r="AH838" s="409" t="s">
        <v>616</v>
      </c>
      <c r="AI838" s="410"/>
      <c r="AJ838" s="410"/>
      <c r="AK838" s="410"/>
      <c r="AL838" s="411" t="s">
        <v>619</v>
      </c>
      <c r="AM838" s="412"/>
      <c r="AN838" s="412"/>
      <c r="AO838" s="413"/>
      <c r="AP838" s="310" t="s">
        <v>558</v>
      </c>
      <c r="AQ838" s="310"/>
      <c r="AR838" s="310"/>
      <c r="AS838" s="310"/>
      <c r="AT838" s="310"/>
      <c r="AU838" s="310"/>
      <c r="AV838" s="310"/>
      <c r="AW838" s="310"/>
      <c r="AX838" s="310"/>
    </row>
    <row r="839" spans="1:50" ht="30" customHeight="1" x14ac:dyDescent="0.15">
      <c r="A839" s="394">
        <v>3</v>
      </c>
      <c r="B839" s="394">
        <v>1</v>
      </c>
      <c r="C839" s="415" t="s">
        <v>604</v>
      </c>
      <c r="D839" s="405"/>
      <c r="E839" s="405"/>
      <c r="F839" s="405"/>
      <c r="G839" s="405"/>
      <c r="H839" s="405"/>
      <c r="I839" s="405"/>
      <c r="J839" s="406" t="s">
        <v>558</v>
      </c>
      <c r="K839" s="407"/>
      <c r="L839" s="407"/>
      <c r="M839" s="407"/>
      <c r="N839" s="407"/>
      <c r="O839" s="407"/>
      <c r="P839" s="308" t="s">
        <v>614</v>
      </c>
      <c r="Q839" s="309"/>
      <c r="R839" s="309"/>
      <c r="S839" s="309"/>
      <c r="T839" s="309"/>
      <c r="U839" s="309"/>
      <c r="V839" s="309"/>
      <c r="W839" s="309"/>
      <c r="X839" s="309"/>
      <c r="Y839" s="317">
        <v>267</v>
      </c>
      <c r="Z839" s="318"/>
      <c r="AA839" s="318"/>
      <c r="AB839" s="319"/>
      <c r="AC839" s="408"/>
      <c r="AD839" s="408"/>
      <c r="AE839" s="408"/>
      <c r="AF839" s="408"/>
      <c r="AG839" s="408"/>
      <c r="AH839" s="312" t="s">
        <v>616</v>
      </c>
      <c r="AI839" s="313"/>
      <c r="AJ839" s="313"/>
      <c r="AK839" s="313"/>
      <c r="AL839" s="314" t="s">
        <v>619</v>
      </c>
      <c r="AM839" s="315"/>
      <c r="AN839" s="315"/>
      <c r="AO839" s="316"/>
      <c r="AP839" s="310" t="s">
        <v>619</v>
      </c>
      <c r="AQ839" s="310"/>
      <c r="AR839" s="310"/>
      <c r="AS839" s="310"/>
      <c r="AT839" s="310"/>
      <c r="AU839" s="310"/>
      <c r="AV839" s="310"/>
      <c r="AW839" s="310"/>
      <c r="AX839" s="310"/>
    </row>
    <row r="840" spans="1:50" ht="30" customHeight="1" x14ac:dyDescent="0.15">
      <c r="A840" s="394">
        <v>4</v>
      </c>
      <c r="B840" s="394">
        <v>1</v>
      </c>
      <c r="C840" s="415" t="s">
        <v>605</v>
      </c>
      <c r="D840" s="405"/>
      <c r="E840" s="405"/>
      <c r="F840" s="405"/>
      <c r="G840" s="405"/>
      <c r="H840" s="405"/>
      <c r="I840" s="405"/>
      <c r="J840" s="406" t="s">
        <v>565</v>
      </c>
      <c r="K840" s="407"/>
      <c r="L840" s="407"/>
      <c r="M840" s="407"/>
      <c r="N840" s="407"/>
      <c r="O840" s="407"/>
      <c r="P840" s="308" t="s">
        <v>614</v>
      </c>
      <c r="Q840" s="309"/>
      <c r="R840" s="309"/>
      <c r="S840" s="309"/>
      <c r="T840" s="309"/>
      <c r="U840" s="309"/>
      <c r="V840" s="309"/>
      <c r="W840" s="309"/>
      <c r="X840" s="309"/>
      <c r="Y840" s="317">
        <v>203</v>
      </c>
      <c r="Z840" s="318"/>
      <c r="AA840" s="318"/>
      <c r="AB840" s="319"/>
      <c r="AC840" s="408"/>
      <c r="AD840" s="408"/>
      <c r="AE840" s="408"/>
      <c r="AF840" s="408"/>
      <c r="AG840" s="408"/>
      <c r="AH840" s="312" t="s">
        <v>616</v>
      </c>
      <c r="AI840" s="313"/>
      <c r="AJ840" s="313"/>
      <c r="AK840" s="313"/>
      <c r="AL840" s="314" t="s">
        <v>619</v>
      </c>
      <c r="AM840" s="315"/>
      <c r="AN840" s="315"/>
      <c r="AO840" s="316"/>
      <c r="AP840" s="310" t="s">
        <v>619</v>
      </c>
      <c r="AQ840" s="310"/>
      <c r="AR840" s="310"/>
      <c r="AS840" s="310"/>
      <c r="AT840" s="310"/>
      <c r="AU840" s="310"/>
      <c r="AV840" s="310"/>
      <c r="AW840" s="310"/>
      <c r="AX840" s="310"/>
    </row>
    <row r="841" spans="1:50" ht="30" customHeight="1" x14ac:dyDescent="0.15">
      <c r="A841" s="394">
        <v>5</v>
      </c>
      <c r="B841" s="394">
        <v>1</v>
      </c>
      <c r="C841" s="415" t="s">
        <v>606</v>
      </c>
      <c r="D841" s="405"/>
      <c r="E841" s="405"/>
      <c r="F841" s="405"/>
      <c r="G841" s="405"/>
      <c r="H841" s="405"/>
      <c r="I841" s="405"/>
      <c r="J841" s="406" t="s">
        <v>565</v>
      </c>
      <c r="K841" s="407"/>
      <c r="L841" s="407"/>
      <c r="M841" s="407"/>
      <c r="N841" s="407"/>
      <c r="O841" s="407"/>
      <c r="P841" s="308" t="s">
        <v>614</v>
      </c>
      <c r="Q841" s="309"/>
      <c r="R841" s="309"/>
      <c r="S841" s="309"/>
      <c r="T841" s="309"/>
      <c r="U841" s="309"/>
      <c r="V841" s="309"/>
      <c r="W841" s="309"/>
      <c r="X841" s="309"/>
      <c r="Y841" s="317">
        <v>184</v>
      </c>
      <c r="Z841" s="318"/>
      <c r="AA841" s="318"/>
      <c r="AB841" s="319"/>
      <c r="AC841" s="311"/>
      <c r="AD841" s="311"/>
      <c r="AE841" s="311"/>
      <c r="AF841" s="311"/>
      <c r="AG841" s="311"/>
      <c r="AH841" s="312" t="s">
        <v>558</v>
      </c>
      <c r="AI841" s="313"/>
      <c r="AJ841" s="313"/>
      <c r="AK841" s="313"/>
      <c r="AL841" s="314" t="s">
        <v>619</v>
      </c>
      <c r="AM841" s="315"/>
      <c r="AN841" s="315"/>
      <c r="AO841" s="316"/>
      <c r="AP841" s="310" t="s">
        <v>620</v>
      </c>
      <c r="AQ841" s="310"/>
      <c r="AR841" s="310"/>
      <c r="AS841" s="310"/>
      <c r="AT841" s="310"/>
      <c r="AU841" s="310"/>
      <c r="AV841" s="310"/>
      <c r="AW841" s="310"/>
      <c r="AX841" s="310"/>
    </row>
    <row r="842" spans="1:50" ht="60" customHeight="1" x14ac:dyDescent="0.15">
      <c r="A842" s="394">
        <v>6</v>
      </c>
      <c r="B842" s="394">
        <v>1</v>
      </c>
      <c r="C842" s="415" t="s">
        <v>607</v>
      </c>
      <c r="D842" s="405"/>
      <c r="E842" s="405"/>
      <c r="F842" s="405"/>
      <c r="G842" s="405"/>
      <c r="H842" s="405"/>
      <c r="I842" s="405"/>
      <c r="J842" s="406" t="s">
        <v>565</v>
      </c>
      <c r="K842" s="407"/>
      <c r="L842" s="407"/>
      <c r="M842" s="407"/>
      <c r="N842" s="407"/>
      <c r="O842" s="407"/>
      <c r="P842" s="308" t="s">
        <v>614</v>
      </c>
      <c r="Q842" s="309"/>
      <c r="R842" s="309"/>
      <c r="S842" s="309"/>
      <c r="T842" s="309"/>
      <c r="U842" s="309"/>
      <c r="V842" s="309"/>
      <c r="W842" s="309"/>
      <c r="X842" s="309"/>
      <c r="Y842" s="317">
        <v>165</v>
      </c>
      <c r="Z842" s="318"/>
      <c r="AA842" s="318"/>
      <c r="AB842" s="319"/>
      <c r="AC842" s="311"/>
      <c r="AD842" s="311"/>
      <c r="AE842" s="311"/>
      <c r="AF842" s="311"/>
      <c r="AG842" s="311"/>
      <c r="AH842" s="312" t="s">
        <v>617</v>
      </c>
      <c r="AI842" s="313"/>
      <c r="AJ842" s="313"/>
      <c r="AK842" s="313"/>
      <c r="AL842" s="314" t="s">
        <v>570</v>
      </c>
      <c r="AM842" s="315"/>
      <c r="AN842" s="315"/>
      <c r="AO842" s="316"/>
      <c r="AP842" s="310" t="s">
        <v>621</v>
      </c>
      <c r="AQ842" s="310"/>
      <c r="AR842" s="310"/>
      <c r="AS842" s="310"/>
      <c r="AT842" s="310"/>
      <c r="AU842" s="310"/>
      <c r="AV842" s="310"/>
      <c r="AW842" s="310"/>
      <c r="AX842" s="310"/>
    </row>
    <row r="843" spans="1:50" ht="30" customHeight="1" x14ac:dyDescent="0.15">
      <c r="A843" s="394">
        <v>7</v>
      </c>
      <c r="B843" s="394">
        <v>1</v>
      </c>
      <c r="C843" s="415" t="s">
        <v>608</v>
      </c>
      <c r="D843" s="405"/>
      <c r="E843" s="405"/>
      <c r="F843" s="405"/>
      <c r="G843" s="405"/>
      <c r="H843" s="405"/>
      <c r="I843" s="405"/>
      <c r="J843" s="406" t="s">
        <v>587</v>
      </c>
      <c r="K843" s="407"/>
      <c r="L843" s="407"/>
      <c r="M843" s="407"/>
      <c r="N843" s="407"/>
      <c r="O843" s="407"/>
      <c r="P843" s="308" t="s">
        <v>614</v>
      </c>
      <c r="Q843" s="309"/>
      <c r="R843" s="309"/>
      <c r="S843" s="309"/>
      <c r="T843" s="309"/>
      <c r="U843" s="309"/>
      <c r="V843" s="309"/>
      <c r="W843" s="309"/>
      <c r="X843" s="309"/>
      <c r="Y843" s="317">
        <v>118</v>
      </c>
      <c r="Z843" s="318"/>
      <c r="AA843" s="318"/>
      <c r="AB843" s="319"/>
      <c r="AC843" s="311"/>
      <c r="AD843" s="311"/>
      <c r="AE843" s="311"/>
      <c r="AF843" s="311"/>
      <c r="AG843" s="311"/>
      <c r="AH843" s="312" t="s">
        <v>617</v>
      </c>
      <c r="AI843" s="313"/>
      <c r="AJ843" s="313"/>
      <c r="AK843" s="313"/>
      <c r="AL843" s="314" t="s">
        <v>617</v>
      </c>
      <c r="AM843" s="315"/>
      <c r="AN843" s="315"/>
      <c r="AO843" s="316"/>
      <c r="AP843" s="310" t="s">
        <v>558</v>
      </c>
      <c r="AQ843" s="310"/>
      <c r="AR843" s="310"/>
      <c r="AS843" s="310"/>
      <c r="AT843" s="310"/>
      <c r="AU843" s="310"/>
      <c r="AV843" s="310"/>
      <c r="AW843" s="310"/>
      <c r="AX843" s="310"/>
    </row>
    <row r="844" spans="1:50" ht="30" customHeight="1" x14ac:dyDescent="0.15">
      <c r="A844" s="394">
        <v>8</v>
      </c>
      <c r="B844" s="394">
        <v>1</v>
      </c>
      <c r="C844" s="415" t="s">
        <v>609</v>
      </c>
      <c r="D844" s="405"/>
      <c r="E844" s="405"/>
      <c r="F844" s="405"/>
      <c r="G844" s="405"/>
      <c r="H844" s="405"/>
      <c r="I844" s="405"/>
      <c r="J844" s="406" t="s">
        <v>587</v>
      </c>
      <c r="K844" s="407"/>
      <c r="L844" s="407"/>
      <c r="M844" s="407"/>
      <c r="N844" s="407"/>
      <c r="O844" s="407"/>
      <c r="P844" s="308" t="s">
        <v>615</v>
      </c>
      <c r="Q844" s="309"/>
      <c r="R844" s="309"/>
      <c r="S844" s="309"/>
      <c r="T844" s="309"/>
      <c r="U844" s="309"/>
      <c r="V844" s="309"/>
      <c r="W844" s="309"/>
      <c r="X844" s="309"/>
      <c r="Y844" s="317">
        <v>108</v>
      </c>
      <c r="Z844" s="318"/>
      <c r="AA844" s="318"/>
      <c r="AB844" s="319"/>
      <c r="AC844" s="311"/>
      <c r="AD844" s="311"/>
      <c r="AE844" s="311"/>
      <c r="AF844" s="311"/>
      <c r="AG844" s="311"/>
      <c r="AH844" s="312" t="s">
        <v>617</v>
      </c>
      <c r="AI844" s="313"/>
      <c r="AJ844" s="313"/>
      <c r="AK844" s="313"/>
      <c r="AL844" s="314" t="s">
        <v>617</v>
      </c>
      <c r="AM844" s="315"/>
      <c r="AN844" s="315"/>
      <c r="AO844" s="316"/>
      <c r="AP844" s="310" t="s">
        <v>621</v>
      </c>
      <c r="AQ844" s="310"/>
      <c r="AR844" s="310"/>
      <c r="AS844" s="310"/>
      <c r="AT844" s="310"/>
      <c r="AU844" s="310"/>
      <c r="AV844" s="310"/>
      <c r="AW844" s="310"/>
      <c r="AX844" s="310"/>
    </row>
    <row r="845" spans="1:50" ht="30" customHeight="1" x14ac:dyDescent="0.15">
      <c r="A845" s="394">
        <v>9</v>
      </c>
      <c r="B845" s="394">
        <v>1</v>
      </c>
      <c r="C845" s="415" t="s">
        <v>610</v>
      </c>
      <c r="D845" s="405"/>
      <c r="E845" s="405"/>
      <c r="F845" s="405"/>
      <c r="G845" s="405"/>
      <c r="H845" s="405"/>
      <c r="I845" s="405"/>
      <c r="J845" s="406" t="s">
        <v>587</v>
      </c>
      <c r="K845" s="407"/>
      <c r="L845" s="407"/>
      <c r="M845" s="407"/>
      <c r="N845" s="407"/>
      <c r="O845" s="407"/>
      <c r="P845" s="308" t="s">
        <v>615</v>
      </c>
      <c r="Q845" s="309"/>
      <c r="R845" s="309"/>
      <c r="S845" s="309"/>
      <c r="T845" s="309"/>
      <c r="U845" s="309"/>
      <c r="V845" s="309"/>
      <c r="W845" s="309"/>
      <c r="X845" s="309"/>
      <c r="Y845" s="317">
        <v>71</v>
      </c>
      <c r="Z845" s="318"/>
      <c r="AA845" s="318"/>
      <c r="AB845" s="319"/>
      <c r="AC845" s="311"/>
      <c r="AD845" s="311"/>
      <c r="AE845" s="311"/>
      <c r="AF845" s="311"/>
      <c r="AG845" s="311"/>
      <c r="AH845" s="312" t="s">
        <v>588</v>
      </c>
      <c r="AI845" s="313"/>
      <c r="AJ845" s="313"/>
      <c r="AK845" s="313"/>
      <c r="AL845" s="314" t="s">
        <v>619</v>
      </c>
      <c r="AM845" s="315"/>
      <c r="AN845" s="315"/>
      <c r="AO845" s="316"/>
      <c r="AP845" s="310" t="s">
        <v>621</v>
      </c>
      <c r="AQ845" s="310"/>
      <c r="AR845" s="310"/>
      <c r="AS845" s="310"/>
      <c r="AT845" s="310"/>
      <c r="AU845" s="310"/>
      <c r="AV845" s="310"/>
      <c r="AW845" s="310"/>
      <c r="AX845" s="310"/>
    </row>
    <row r="846" spans="1:50" ht="30" customHeight="1" x14ac:dyDescent="0.15">
      <c r="A846" s="394">
        <v>10</v>
      </c>
      <c r="B846" s="394">
        <v>1</v>
      </c>
      <c r="C846" s="415" t="s">
        <v>611</v>
      </c>
      <c r="D846" s="405"/>
      <c r="E846" s="405"/>
      <c r="F846" s="405"/>
      <c r="G846" s="405"/>
      <c r="H846" s="405"/>
      <c r="I846" s="405"/>
      <c r="J846" s="406" t="s">
        <v>587</v>
      </c>
      <c r="K846" s="407"/>
      <c r="L846" s="407"/>
      <c r="M846" s="407"/>
      <c r="N846" s="407"/>
      <c r="O846" s="407"/>
      <c r="P846" s="308" t="s">
        <v>615</v>
      </c>
      <c r="Q846" s="309"/>
      <c r="R846" s="309"/>
      <c r="S846" s="309"/>
      <c r="T846" s="309"/>
      <c r="U846" s="309"/>
      <c r="V846" s="309"/>
      <c r="W846" s="309"/>
      <c r="X846" s="309"/>
      <c r="Y846" s="317">
        <v>51</v>
      </c>
      <c r="Z846" s="318"/>
      <c r="AA846" s="318"/>
      <c r="AB846" s="319"/>
      <c r="AC846" s="311"/>
      <c r="AD846" s="311"/>
      <c r="AE846" s="311"/>
      <c r="AF846" s="311"/>
      <c r="AG846" s="311"/>
      <c r="AH846" s="312" t="s">
        <v>618</v>
      </c>
      <c r="AI846" s="313"/>
      <c r="AJ846" s="313"/>
      <c r="AK846" s="313"/>
      <c r="AL846" s="314" t="s">
        <v>619</v>
      </c>
      <c r="AM846" s="315"/>
      <c r="AN846" s="315"/>
      <c r="AO846" s="316"/>
      <c r="AP846" s="310" t="s">
        <v>621</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470</v>
      </c>
      <c r="AQ1101" s="418"/>
      <c r="AR1101" s="418"/>
      <c r="AS1101" s="418"/>
      <c r="AT1101" s="418"/>
      <c r="AU1101" s="418"/>
      <c r="AV1101" s="418"/>
      <c r="AW1101" s="418"/>
      <c r="AX1101" s="418"/>
    </row>
    <row r="1102" spans="1:50" ht="30" hidden="1"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35"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2017-08-23T09:18:08Z</cp:lastPrinted>
  <dcterms:created xsi:type="dcterms:W3CDTF">2012-03-13T00:50:25Z</dcterms:created>
  <dcterms:modified xsi:type="dcterms:W3CDTF">2017-09-08T05:58:15Z</dcterms:modified>
</cp:coreProperties>
</file>