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 yWindow="60" windowWidth="12045" windowHeight="118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<sst xmlns="http://schemas.openxmlformats.org/spreadsheetml/2006/main" count="2815" uniqueCount="623">
  <si>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</si>
  <si>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</si>
  <si>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</si>
  <si>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</si>
  <si>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</si>
  <si>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</si>
  <si>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</si>
  <si>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</si>
  <si>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</si>
  <si>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</si>
  <si>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</si>
  <si>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</si>
  <si>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</si>
  <si>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</si>
  <si>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</si>
  <si>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</si>
  <si>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</si>
  <si>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</si>
  <si>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</si>
  <si>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</si>
  <si>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</si>
  <si>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</si>
  <si>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</si>
  <si>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</si>
  <si>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</si>
  <si>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</si>
  <si>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</si>
  <si>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</si>
  <si>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</si>
  <si>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</si>
  <si>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</si>
  <si>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</si>
  <si>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</si>
  <si>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</si>
  <si>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</si>
  <si>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</si>
  <si>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</si>
  <si>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</si>
  <si>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</si>
  <si>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</si>
  <si>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</si>
  <si>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</si>
  <si>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</si>
  <si>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</si>
  <si>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</si>
  <si>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</si>
  <si>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</si>
  <si>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</si>
  <si>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</si>
  <si>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</si>
  <si>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</si>
  <si>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</si>
  <si>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</si>
  <si>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</si>
  <si>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</si>
  <si>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</si>
  <si>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</si>
  <si>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</si>
  <si>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</si>
  <si>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</si>
  <si>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</si>
  <si>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</si>
  <si>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</si>
  <si>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</si>
  <si>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</si>
  <si>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</si>
  <si>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</si>
  <si>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</si>
  <si>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</si>
  <si>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</si>
  <si>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</si>
  <si>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</si>
  <si>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</si>
  <si>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</si>
  <si>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</si>
  <si>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</si>
  <si>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</si>
  <si>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</si>
  <si>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</si>
  <si>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</si>
  <si>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</si>
  <si>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</si>
  <si>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</si>
  <si>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</si>
  <si>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</si>
  <si>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</si>
  <si>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</si>
  <si>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</si>
  <si>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</si>
  <si>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</si>
  <si>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</si>
  <si>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</si>
  <si>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</si>
  <si>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</si>
  <si>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</si>
  <si>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</si>
  <si>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</si>
  <si>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</si>
  <si>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</si>
  <si>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</si>
  <si>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</si>
  <si>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</si>
  <si>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</si>
  <si>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</si>
  <si>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</si>
  <si>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</si>
  <si>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</si>
  <si>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</si>
  <si>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</si>
  <si>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</si>
  <si>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</si>
  <si>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</si>
  <si>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</si>
  <si>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</si>
  <si>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</si>
  <si>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</si>
  <si>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</si>
  <si>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</si>
  <si>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</si>
  <si>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</si>
  <si>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</si>
  <si>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</si>
  <si>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</si>
  <si>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</si>
  <si>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</si>
  <si>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</si>
  <si>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</si>
  <si>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</si>
  <si>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</si>
  <si>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</si>
  <si>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</si>
  <si>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</si>
  <si>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</si>
  <si>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</si>
  <si>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</si>
  <si>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</si>
  <si>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</si>
  <si>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</si>
  <si>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</si>
  <si>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</si>
  <si>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</si>
  <si>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</si>
  <si>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</si>
  <si>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</si>
  <si>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</si>
  <si>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</si>
  <si>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</si>
  <si>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</si>
  <si>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</si>
  <si>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</si>
  <si>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</si>
  <si>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</si>
  <si>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</si>
  <si>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</si>
  <si>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</si>
  <si>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</si>
  <si>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</si>
  <si>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</si>
  <si>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</si>
  <si>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</si>
  <si>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</si>
  <si>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</si>
  <si>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</si>
  <si>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</si>
  <si>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</si>
  <si>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</si>
  <si>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</si>
  <si>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</si>
  <si>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</si>
  <si>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</si>
  <si>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</si>
  <si>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</si>
  <si>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</si>
  <si>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</si>
  <si>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</si>
  <si>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</si>
  <si>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</si>
  <si>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</si>
  <si>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</si>
  <si>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</si>
  <si>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</si>
  <si>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</si>
  <si>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</si>
  <si>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</si>
  <si>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</si>
  <si>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</si>
  <si>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</si>
  <si>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</si>
  <si>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</si>
  <si>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</si>
  <si>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</si>
  <si>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</si>
  <si>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</si>
  <si>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</si>
  <si>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</si>
  <si>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</si>
  <si>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</si>
  <si>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</si>
  <si>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</si>
  <si>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</si>
  <si>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</si>
  <si>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</si>
  <si>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</si>
  <si>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</si>
  <si>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</si>
  <si>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</si>
  <si>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</si>
  <si>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</si>
  <si>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</si>
  <si>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</si>
  <si>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</si>
  <si>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</si>
  <si>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</si>
  <si>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</si>
  <si>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</si>
  <si>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</si>
  <si>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</si>
  <si>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</si>
  <si>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</si>
  <si>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</si>
  <si>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</si>
  <si>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</si>
  <si>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</si>
  <si>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</si>
  <si>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</si>
  <si>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</si>
  <si>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</si>
  <si>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</si>
  <si>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</si>
  <si>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</si>
  <si>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</si>
  <si>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</si>
  <si>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</si>
  <si>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</si>
  <si>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</si>
  <si>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</si>
  <si>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</si>
  <si>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</si>
  <si>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</si>
  <si>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</si>
  <si>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</si>
  <si>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</si>
  <si>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</si>
  <si>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</si>
  <si>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</si>
  <si>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</si>
  <si>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</si>
  <si>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</si>
  <si>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</si>
  <si>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</si>
  <si>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</si>
  <si>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</si>
  <si>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</si>
  <si>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</si>
  <si>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</si>
  <si>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</si>
  <si>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</si>
  <si>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</si>
  <si>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</si>
  <si>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</si>
  <si>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</si>
  <si>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</si>
  <si>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</si>
  <si>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</si>
  <si>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</si>
  <si>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</si>
  <si>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</si>
  <si>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</si>
  <si>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</si>
  <si>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</si>
  <si>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</si>
  <si>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</si>
  <si>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</si>
  <si>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</si>
  <si>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</si>
  <si>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</si>
  <si>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</si>
  <si>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</si>
  <si>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</si>
  <si>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</si>
  <si>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</si>
  <si>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</si>
  <si>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</si>
  <si>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</si>
  <si>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</si>
  <si>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</si>
  <si>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</si>
  <si>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</si>
  <si>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</si>
  <si>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</si>
  <si>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</si>
  <si>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</si>
  <si>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</si>
  <si>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</si>
  <si>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</si>
  <si>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</si>
  <si>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</si>
  <si>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</si>
  <si>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</si>
  <si>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</si>
  <si>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</si>
  <si>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</si>
  <si>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</si>
  <si>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</si>
  <si>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</si>
  <si>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</si>
  <si>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</si>
  <si>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</si>
  <si>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</si>
  <si>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</si>
  <si>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</si>
  <si>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</si>
  <si>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</si>
  <si>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</si>
  <si>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</si>
  <si>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</si>
  <si>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</si>
  <si>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</si>
  <si>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</si>
  <si>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</si>
  <si>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</si>
  <si>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</si>
  <si>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</si>
  <si>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</si>
  <si>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</si>
  <si>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</si>
  <si>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</si>
  <si>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</si>
  <si>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</si>
  <si>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</si>
  <si>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</si>
  <si>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</si>
  <si>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</si>
  <si>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</si>
  <si>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</si>
  <si>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</si>
  <si>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</si>
  <si>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</si>
  <si>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</si>
  <si>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</si>
  <si>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</si>
  <si>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</si>
  <si>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</si>
  <si>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</si>
  <si>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</si>
  <si>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</si>
  <si>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</si>
  <si>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</si>
  <si>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</si>
  <si>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</si>
  <si>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</si>
  <si>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</si>
  <si>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</si>
  <si>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</si>
  <si>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</si>
  <si>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</si>
  <si>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</si>
  <si>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</si>
  <si>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</si>
  <si>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</si>
  <si>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</si>
  <si>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</si>
  <si>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</si>
  <si>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</si>
  <si>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</si>
  <si>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</si>
  <si>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</si>
  <si>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</si>
  <si>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</si>
  <si>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</si>
  <si>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</si>
  <si>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</si>
  <si>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</si>
  <si>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</si>
  <si>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</si>
  <si>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</si>
  <si>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</si>
  <si>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</si>
  <si>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</si>
  <si>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</si>
  <si>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</si>
  <si>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</si>
  <si>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</si>
  <si>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</si>
  <si>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</si>
  <si>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</si>
  <si>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</si>
  <si>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</si>
  <si>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</si>
  <si>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</si>
  <si>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</si>
  <si>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</si>
  <si>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</si>
  <si>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</si>
  <si>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</si>
  <si>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</si>
  <si>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</si>
  <si>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</si>
  <si>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</si>
  <si>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</si>
  <si>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</si>
  <si>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</si>
  <si>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</si>
  <si>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</si>
  <si>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</si>
  <si>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</si>
  <si>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</si>
  <si>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</si>
  <si>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</si>
  <si>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</si>
  <si>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</si>
  <si>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</si>
  <si>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</si>
  <si>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</si>
  <si>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</si>
  <si>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</si>
  <si>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</si>
  <si>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</si>
  <si>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</si>
  <si>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</si>
  <si>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</si>
  <si>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</si>
  <si>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</si>
  <si>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</si>
  <si>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</si>
  <si>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</si>
  <si>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</si>
  <si>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</si>
  <si>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</si>
  <si>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</si>
  <si>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</si>
  <si>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</si>
  <si>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</si>
  <si>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</si>
  <si>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</si>
  <si>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</si>
  <si>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</si>
  <si>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</si>
  <si>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</si>
  <si>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</si>
  <si>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</si>
  <si>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</si>
  <si>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</si>
  <si>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</si>
  <si>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</si>
  <si>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</si>
  <si>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</si>
  <si>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</si>
  <si>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</si>
  <si>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</si>
  <si>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</si>
  <si>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</si>
  <si>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</si>
  <si>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</si>
  <si>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</si>
  <si>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</si>
  <si>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</si>
  <si>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</si>
  <si>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</si>
  <si>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</si>
  <si>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</si>
  <si>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</si>
  <si>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</si>
  <si>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</si>
  <si>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</si>
  <si>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</si>
  <si>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</si>
  <si>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</si>
  <si>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</si>
  <si>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</si>
  <si>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</si>
  <si>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</si>
  <si>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</si>
  <si>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</si>
  <si>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</si>
  <si>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</si>
  <si>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</si>
  <si>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</si>
  <si>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</si>
  <si>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</si>
  <si>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</si>
  <si>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</si>
  <si>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</si>
  <si>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</si>
  <si>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</si>
  <si>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</si>
  <si>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</si>
  <si>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</si>
  <si>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</si>
  <si>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</si>
  <si>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</si>
  <si>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</si>
  <si>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</si>
  <si>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</si>
  <si>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</si>
  <si>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</si>
  <si>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</si>
  <si>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</si>
  <si>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</si>
  <si>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</si>
  <si>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</si>
  <si>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</si>
  <si>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</si>
  <si>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</si>
  <si>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</si>
  <si>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</si>
  <si>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</si>
  <si>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</si>
  <si>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</si>
  <si>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</si>
  <si>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</si>
  <si>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</si>
  <si>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</si>
  <si>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</si>
  <si>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</si>
  <si>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</si>
  <si>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</si>
  <si>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</si>
  <si>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</si>
  <si>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</si>
  <si>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</si>
  <si>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</si>
  <si>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</si>
  <si>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</si>
  <si>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</si>
  <si>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</si>
  <si>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</si>
  <si>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</si>
  <si>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</si>
  <si>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</si>
  <si>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</si>
  <si>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</si>
  <si>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</si>
  <si>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</si>
  <si>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</si>
  <si>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</si>
  <si>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</si>
  <si>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</si>
  <si>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</si>
  <si>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</si>
  <si>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</si>
  <si>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</si>
  <si>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</si>
  <si>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</si>
  <si>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</si>
  <si>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</si>
  <si>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軍縮不拡散・科学部</t>
    <phoneticPr fontId="5"/>
  </si>
  <si>
    <t>生物・化学兵器禁止条約室</t>
    <phoneticPr fontId="5"/>
  </si>
  <si>
    <t>室長　礒崎恒明</t>
    <rPh sb="0" eb="2">
      <t>シツチョウ</t>
    </rPh>
    <rPh sb="3" eb="5">
      <t>イソザキ</t>
    </rPh>
    <rPh sb="5" eb="7">
      <t>コウメイ</t>
    </rPh>
    <phoneticPr fontId="5"/>
  </si>
  <si>
    <t>外務省設置法第４条第３号</t>
    <rPh sb="0" eb="3">
      <t>ガイムショウ</t>
    </rPh>
    <rPh sb="3" eb="5">
      <t>セッチ</t>
    </rPh>
    <rPh sb="5" eb="6">
      <t>ホウ</t>
    </rPh>
    <rPh sb="6" eb="7">
      <t>ダイ</t>
    </rPh>
    <rPh sb="8" eb="9">
      <t>ジョウ</t>
    </rPh>
    <rPh sb="9" eb="10">
      <t>ダイ</t>
    </rPh>
    <rPh sb="11" eb="12">
      <t>ゴウ</t>
    </rPh>
    <phoneticPr fontId="5"/>
  </si>
  <si>
    <t>化学兵器禁止条約検証附属書第４部（Ｂ）１５，第４回締約国会議決定，日中ＯＰＣＷ三者間での合意</t>
    <phoneticPr fontId="5"/>
  </si>
  <si>
    <t>本件拠出金は，ＡＣＷの査察受入れに関する経費。ＡＣＷの査察受入れは，我が国の条約上の義務の誠実な履行を示すこととなる。ＯＰＣＷによる査察期間中，ＣＷＣの諸規定に従い国内当局者代表が査察団に同行し，出入国支援，査察団に対する各種関連事項（ＡＣＷの保管，廃棄等の状況等）の説明，これら事項につき査察団から随時なされる質問への応答，査察団が査察終了後に現場で作成する報告書（査察の内容等を記載したもの）の精査，協議及び署名等を行う。なお，ＡＣＷに関する査察は処理実施地である中国国内で行われ，中国側国内当局者も査察団に同行する。</t>
    <phoneticPr fontId="5"/>
  </si>
  <si>
    <t>-</t>
    <phoneticPr fontId="5"/>
  </si>
  <si>
    <t>-</t>
    <phoneticPr fontId="5"/>
  </si>
  <si>
    <t>-</t>
    <phoneticPr fontId="5"/>
  </si>
  <si>
    <t>-</t>
    <phoneticPr fontId="5"/>
  </si>
  <si>
    <t>-</t>
    <phoneticPr fontId="5"/>
  </si>
  <si>
    <t>-</t>
    <phoneticPr fontId="5"/>
  </si>
  <si>
    <t>ＣＷＣに基づくＯＰＣＷの中国での査察を着実に受け入れ，我が国としてＣＷＣに基づく義務を誠実に履行していくことを確認。</t>
    <rPh sb="4" eb="5">
      <t>モト</t>
    </rPh>
    <rPh sb="12" eb="14">
      <t>チュウゴク</t>
    </rPh>
    <rPh sb="16" eb="18">
      <t>ササツ</t>
    </rPh>
    <rPh sb="19" eb="21">
      <t>チャクジツ</t>
    </rPh>
    <rPh sb="22" eb="23">
      <t>ウ</t>
    </rPh>
    <rPh sb="24" eb="25">
      <t>イ</t>
    </rPh>
    <rPh sb="27" eb="28">
      <t>ワ</t>
    </rPh>
    <rPh sb="29" eb="30">
      <t>コク</t>
    </rPh>
    <rPh sb="37" eb="38">
      <t>モト</t>
    </rPh>
    <rPh sb="40" eb="42">
      <t>ギム</t>
    </rPh>
    <rPh sb="43" eb="45">
      <t>セイジツ</t>
    </rPh>
    <rPh sb="46" eb="48">
      <t>リコウ</t>
    </rPh>
    <rPh sb="55" eb="57">
      <t>カクニン</t>
    </rPh>
    <phoneticPr fontId="5"/>
  </si>
  <si>
    <t>査察回数</t>
    <rPh sb="0" eb="2">
      <t>ササツ</t>
    </rPh>
    <rPh sb="2" eb="4">
      <t>カイスウ</t>
    </rPh>
    <phoneticPr fontId="5"/>
  </si>
  <si>
    <t>回</t>
    <rPh sb="0" eb="1">
      <t>カイ</t>
    </rPh>
    <phoneticPr fontId="5"/>
  </si>
  <si>
    <t>○</t>
  </si>
  <si>
    <t>万ドル</t>
    <rPh sb="0" eb="1">
      <t>マン</t>
    </rPh>
    <phoneticPr fontId="5"/>
  </si>
  <si>
    <t>万ドル/回</t>
    <rPh sb="0" eb="1">
      <t>マン</t>
    </rPh>
    <rPh sb="4" eb="5">
      <t>カイ</t>
    </rPh>
    <phoneticPr fontId="5"/>
  </si>
  <si>
    <t>-</t>
    <phoneticPr fontId="5"/>
  </si>
  <si>
    <t>日中分（日中によるＯＰＣＷ査察団への同行につき要した経費）経費総額／査察回数　　　　　　　　　　　　　　</t>
    <rPh sb="0" eb="2">
      <t>ニッチュウ</t>
    </rPh>
    <rPh sb="2" eb="3">
      <t>ブン</t>
    </rPh>
    <rPh sb="4" eb="6">
      <t>ニッチュウ</t>
    </rPh>
    <rPh sb="13" eb="16">
      <t>ササツダン</t>
    </rPh>
    <rPh sb="18" eb="20">
      <t>ドウコウ</t>
    </rPh>
    <rPh sb="23" eb="24">
      <t>ヨウ</t>
    </rPh>
    <rPh sb="26" eb="28">
      <t>ケイヒ</t>
    </rPh>
    <rPh sb="29" eb="31">
      <t>ケイヒ</t>
    </rPh>
    <rPh sb="31" eb="33">
      <t>ソウガク</t>
    </rPh>
    <rPh sb="34" eb="36">
      <t>ササツ</t>
    </rPh>
    <rPh sb="36" eb="38">
      <t>カイスウ</t>
    </rPh>
    <phoneticPr fontId="5"/>
  </si>
  <si>
    <t>中国側からの請求書待ち</t>
    <rPh sb="0" eb="2">
      <t>チュウゴク</t>
    </rPh>
    <rPh sb="2" eb="3">
      <t>ガワ</t>
    </rPh>
    <rPh sb="6" eb="9">
      <t>セイキュウショ</t>
    </rPh>
    <rPh sb="9" eb="10">
      <t>マ</t>
    </rPh>
    <phoneticPr fontId="5"/>
  </si>
  <si>
    <t>ＯＰＣＷ検証実施報告書</t>
    <rPh sb="4" eb="6">
      <t>ケンショウ</t>
    </rPh>
    <rPh sb="6" eb="8">
      <t>ジッシ</t>
    </rPh>
    <rPh sb="8" eb="11">
      <t>ホウコクショ</t>
    </rPh>
    <phoneticPr fontId="5"/>
  </si>
  <si>
    <t>ＯＰＣＷ分（ＯＰＣＷ査察団につき要した経費）
経費総額／査察回数　</t>
    <rPh sb="4" eb="5">
      <t>ブン</t>
    </rPh>
    <rPh sb="10" eb="13">
      <t>ササツダン</t>
    </rPh>
    <rPh sb="16" eb="17">
      <t>ヨウ</t>
    </rPh>
    <rPh sb="19" eb="21">
      <t>ケイヒ</t>
    </rPh>
    <rPh sb="23" eb="25">
      <t>ケイヒ</t>
    </rPh>
    <rPh sb="25" eb="27">
      <t>ソウガク</t>
    </rPh>
    <rPh sb="28" eb="30">
      <t>ササツ</t>
    </rPh>
    <rPh sb="30" eb="32">
      <t>カイスウ</t>
    </rPh>
    <phoneticPr fontId="5"/>
  </si>
  <si>
    <t>万ユーロ</t>
    <rPh sb="0" eb="1">
      <t>マン</t>
    </rPh>
    <phoneticPr fontId="5"/>
  </si>
  <si>
    <t>万ユーロ/回</t>
    <rPh sb="0" eb="1">
      <t>マン</t>
    </rPh>
    <rPh sb="5" eb="6">
      <t>カイ</t>
    </rPh>
    <phoneticPr fontId="5"/>
  </si>
  <si>
    <t>基本目標Ⅱ　分野別外交：国民の安全の確保と繁栄を目指し，望ましい国際環境を確保すること</t>
    <phoneticPr fontId="5"/>
  </si>
  <si>
    <t>施策Ⅱ－１　国際の平和と安定に対する取組　９　軍備管理・軍縮・不拡散への取組</t>
    <phoneticPr fontId="5"/>
  </si>
  <si>
    <t>無</t>
  </si>
  <si>
    <t>‐</t>
  </si>
  <si>
    <t>ＯＰＣＷ拠出金の支払いは，我が国が締結した条約上の義務に基づくものであることから，国民のニーズがある。</t>
    <rPh sb="4" eb="6">
      <t>キョシュツ</t>
    </rPh>
    <phoneticPr fontId="5"/>
  </si>
  <si>
    <t>ＯＰＣＷ拠出金の支払いは，我が国が締結した条約上の義務に基づくものであることから，国が実施すべきもの。</t>
    <rPh sb="4" eb="6">
      <t>キョシュツ</t>
    </rPh>
    <phoneticPr fontId="5"/>
  </si>
  <si>
    <t>ＯＰＣＷ拠出金の支払いは，我が国が締結した条約上の義務に基づくものであることから，優先度が高い。。</t>
    <rPh sb="4" eb="6">
      <t>キョシュツ</t>
    </rPh>
    <phoneticPr fontId="5"/>
  </si>
  <si>
    <t>支出先はＣＷＣの実施機関であるＯＰＣＷであり妥当。ＯＰＣＷは査察期間の短縮等に，領域締約国として査察受入れ準備を担う中国側は可能な限りの効率化，費用節減に努めており，我が国としても更なる効率化を累次要請している。使途は査察の実施という目的に限定されている。</t>
    <phoneticPr fontId="5"/>
  </si>
  <si>
    <t>単位当たりコストの算出は困難であるが、近年、OPCW予算は横ばいもしくは減額で推移（特に、過去２年間は減額）。</t>
    <phoneticPr fontId="5"/>
  </si>
  <si>
    <t>該当なし。</t>
    <phoneticPr fontId="5"/>
  </si>
  <si>
    <t>使途は条約上の義務の履行に関するものであり妥当。</t>
    <phoneticPr fontId="5"/>
  </si>
  <si>
    <t>使途は条約上の義務の履行に関するものであり妥当。</t>
    <phoneticPr fontId="5"/>
  </si>
  <si>
    <t>近年、OPCW予算は横ばいもしくは減額で推移（特に、過去２年間は減額）。</t>
    <phoneticPr fontId="5"/>
  </si>
  <si>
    <t>条約上の義務である拠出金支払いに代替する手段はない。ＯＰＣＷは各年の予算書において成果目標を立て，化学兵器廃棄の検証等，条約の目的達成のための活動を着実に実施。</t>
    <rPh sb="9" eb="11">
      <t>キョシュツ</t>
    </rPh>
    <rPh sb="11" eb="12">
      <t>キン</t>
    </rPh>
    <phoneticPr fontId="5"/>
  </si>
  <si>
    <t>条約上の義務である拠出金支払いに代替する手段はない。ＯＰＣＷは各年の予算書において成果目標を立て，化学兵器廃棄の検証等，条約の目的達成のための活動を着実に実施。</t>
    <phoneticPr fontId="5"/>
  </si>
  <si>
    <t>該当なし。</t>
    <phoneticPr fontId="5"/>
  </si>
  <si>
    <t>我が国は，日中OPCW三者協議，OPCW執行理事会等の場を通じて，査察の効率的な実施及び査察に係る経費の適正性をチェックしており，今度とも，かかる取組を継続する。</t>
    <phoneticPr fontId="5"/>
  </si>
  <si>
    <t>我が国としてＣＷＣに基づく義務を誠実に履行していることを示すため、条約に基づくＯＰＣＷの中国での査察受け入れに要する費用を拠出金として支払うにあたっては、受け入れに係る経費の項目、単価等を精査することにより、予算の効率的な使用に努める。</t>
    <phoneticPr fontId="5"/>
  </si>
  <si>
    <t>拠出金</t>
    <rPh sb="0" eb="3">
      <t>キョシュツキン</t>
    </rPh>
    <phoneticPr fontId="5"/>
  </si>
  <si>
    <t>中国遺棄化学兵器廃棄にかかるＯＰＣＷの査察経費</t>
    <rPh sb="0" eb="2">
      <t>チュウゴク</t>
    </rPh>
    <rPh sb="2" eb="4">
      <t>イキ</t>
    </rPh>
    <rPh sb="4" eb="6">
      <t>カガク</t>
    </rPh>
    <rPh sb="6" eb="8">
      <t>ヘイキ</t>
    </rPh>
    <rPh sb="8" eb="10">
      <t>ハイキ</t>
    </rPh>
    <rPh sb="19" eb="21">
      <t>ササツ</t>
    </rPh>
    <rPh sb="21" eb="23">
      <t>ケイヒ</t>
    </rPh>
    <phoneticPr fontId="5"/>
  </si>
  <si>
    <t>化学兵器禁止機関</t>
    <rPh sb="0" eb="2">
      <t>カガク</t>
    </rPh>
    <rPh sb="2" eb="4">
      <t>ヘイキ</t>
    </rPh>
    <rPh sb="4" eb="6">
      <t>キンシ</t>
    </rPh>
    <rPh sb="6" eb="8">
      <t>キカン</t>
    </rPh>
    <phoneticPr fontId="5"/>
  </si>
  <si>
    <t>-</t>
    <phoneticPr fontId="5"/>
  </si>
  <si>
    <t>-</t>
    <phoneticPr fontId="5"/>
  </si>
  <si>
    <t>－</t>
    <phoneticPr fontId="5"/>
  </si>
  <si>
    <t>拠出金</t>
    <rPh sb="0" eb="3">
      <t>キョシュツキン</t>
    </rPh>
    <phoneticPr fontId="5"/>
  </si>
  <si>
    <t>3.6/9万ユーロ</t>
    <rPh sb="5" eb="6">
      <t>マン</t>
    </rPh>
    <phoneticPr fontId="5"/>
  </si>
  <si>
    <t>10.4/9万ユーロ</t>
    <rPh sb="6" eb="7">
      <t>マン</t>
    </rPh>
    <phoneticPr fontId="5"/>
  </si>
  <si>
    <t>12.7/9万ユーロ</t>
    <rPh sb="6" eb="7">
      <t>マン</t>
    </rPh>
    <phoneticPr fontId="5"/>
  </si>
  <si>
    <t>8.2/9万ユーロ</t>
    <rPh sb="5" eb="6">
      <t>マン</t>
    </rPh>
    <phoneticPr fontId="5"/>
  </si>
  <si>
    <t>Ｈ２８</t>
    <phoneticPr fontId="5"/>
  </si>
  <si>
    <t>（１）非締約国に対して加入を呼びかけ，年に１ヶ国の増加を目指す。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t>
    <phoneticPr fontId="5"/>
  </si>
  <si>
    <t>化学兵器禁止機関(OPCW)締約国会議，執行理事会(年３回開催)及び執行理事会間に開催される条約実施のための各種協議への積極的な参画するとともに，中国遺棄化学兵器(ACW)処理事業等への査察受入においてOPCWに協力する。こうした取組はCWCの実施強化に資する。</t>
    <phoneticPr fontId="5"/>
  </si>
  <si>
    <t>化学兵器禁止機関（ＯＰＣＷ）拠出金（義務的拠出金）</t>
    <phoneticPr fontId="5"/>
  </si>
  <si>
    <t>我が国は化学兵器禁止条約（ＣＷＣ）に基づき，中国において発見されている旧日本軍の遺棄化学兵器（ＡＣＷ）を廃棄する義務を負い，そのための事業に誠実に取り組んでいる。ＣＷＣの実施機関である化学兵器禁止機関（ＯＰＣＷ）は，ＣＷＣに基づき，我が国が実施するＡＣＷの処理に対し各種査察を実施しているところ，我が国としてこれら査察を受け入れ，ＣＷＣ上の義務を誠実に実施していることを示す。</t>
    <rPh sb="185" eb="186">
      <t>シメ</t>
    </rPh>
    <phoneticPr fontId="5"/>
  </si>
  <si>
    <t>化学兵器禁止条約(CWC)の実施強化のための取組を強化する。</t>
    <rPh sb="4" eb="6">
      <t>キンシ</t>
    </rPh>
    <phoneticPr fontId="5"/>
  </si>
  <si>
    <t xml:space="preserve">化学兵器禁止条約(CWC)に関し以下を実施する。
（１）非締約国に対して加入を呼びかけ，少なくとも年に１ヶ国の増加を目指す。
（２）化学兵器禁止機関(OPCW)締約国会議，執行理事会(年３回開催)及び締約国会議間に開催される条約実施のための各種協議へ積極的に参画する。
（３）専門家派遣，研修員受入等締約国の国内実施措置の強化のための国際協力を実施する。
（４）化学兵器禁止機関(OPCW)による査察を受入れ，我が国のCWC履行に対する一層の透明性確保及び信頼醸成を図る｡
</t>
    <rPh sb="44" eb="45">
      <t>スク</t>
    </rPh>
    <phoneticPr fontId="5"/>
  </si>
  <si>
    <t xml:space="preserve">（１）イスラエル，エジプト，北朝鮮及び南スーダンの４ヶ国の非締約国に対する加入の呼びかけを化学兵器禁止機関(OPCW)と共に行った。（現在192ヶ国が，CWC締約加盟国となっている。）
（２）OPCW締約国会議，執行理事会(年３回開催)に参画し，条約実施のための協議（遺棄化学兵器の廃棄，シリアの化学兵器廃棄，クアラルンプール国際空港における化学兵器使用事案に対する非難声明の発出など）に積極的に貢献し，化学兵器のない世界の実現に向けて取り組んだ。
（３）フィリピン，インドネシアからの研修生各１名を国内の化学事業所に受け入れ，化学プラントの保安体制，事故の被害拡大防止策などのノウハウを提供し，締約国の国内実施措置の強化のための国際協力を実施した。
（４）OPCWによる査察を滞りなく受入れ（産業査察17件・ACW査察11件），我が国のCWC履行に対する透明性確保，信頼醸成に努めた。
</t>
    <phoneticPr fontId="5"/>
  </si>
  <si>
    <t>OPCWから聴取</t>
    <rPh sb="6" eb="8">
      <t>チョウシュ</t>
    </rPh>
    <phoneticPr fontId="5"/>
  </si>
  <si>
    <t>OPCWに勤務する邦人職員数
※別紙１に日本人幹部職員について記載</t>
    <phoneticPr fontId="5"/>
  </si>
  <si>
    <t>邦人職員数
※別紙１に日本人幹部職員について記載</t>
    <phoneticPr fontId="5"/>
  </si>
  <si>
    <t>OPCWに勤務する日本人幹部職員数</t>
    <phoneticPr fontId="5"/>
  </si>
  <si>
    <t>日本人幹部職員
※D以上</t>
    <phoneticPr fontId="5"/>
  </si>
  <si>
    <t>OPCWから聴取</t>
    <phoneticPr fontId="5"/>
  </si>
  <si>
    <t>人</t>
    <rPh sb="0" eb="1">
      <t>ニン</t>
    </rPh>
    <phoneticPr fontId="5"/>
  </si>
  <si>
    <t xml:space="preserve">OPCWの本拠出金対応事業においては，以下の通りＰＤＣＡを確保。
①Plan:日中OPCW三者による協議により年間の査察スケジュールを策定。②Do:中国におけるACW関連査察の実施。③Check:査察後に作成されるOPCW査察報告書，執行理事会における事業進捗状況に係る報告によりACW廃棄関連事業の成果を評価。④Act:執行理事会や締約国会議，日中OPCW三者協議等の機会を通じて，必要に応じて改善を申し入れ。
</t>
    <phoneticPr fontId="5"/>
  </si>
  <si>
    <t>中国側が費用総額に関する請求書をOPCWに提出してからのみ支払いが可能となる。依然として中国側からの提出がなされておらず，費用全体が不明。</t>
    <rPh sb="0" eb="2">
      <t>チュウゴク</t>
    </rPh>
    <rPh sb="2" eb="3">
      <t>ガワ</t>
    </rPh>
    <rPh sb="4" eb="6">
      <t>ヒヨウ</t>
    </rPh>
    <rPh sb="6" eb="8">
      <t>ソウガク</t>
    </rPh>
    <rPh sb="9" eb="10">
      <t>カン</t>
    </rPh>
    <rPh sb="12" eb="15">
      <t>セイキュウショ</t>
    </rPh>
    <rPh sb="21" eb="23">
      <t>テイシュツ</t>
    </rPh>
    <rPh sb="29" eb="31">
      <t>シハラ</t>
    </rPh>
    <rPh sb="33" eb="35">
      <t>カノウ</t>
    </rPh>
    <rPh sb="39" eb="41">
      <t>イゼン</t>
    </rPh>
    <rPh sb="44" eb="46">
      <t>チュウゴク</t>
    </rPh>
    <rPh sb="46" eb="47">
      <t>ガワ</t>
    </rPh>
    <rPh sb="50" eb="52">
      <t>テイシュツ</t>
    </rPh>
    <rPh sb="61" eb="63">
      <t>ヒヨウ</t>
    </rPh>
    <rPh sb="63" eb="65">
      <t>ゼンタイ</t>
    </rPh>
    <rPh sb="66" eb="68">
      <t>フメイ</t>
    </rPh>
    <phoneticPr fontId="5"/>
  </si>
  <si>
    <t>中国側から費用総額に関する請求書が提出されていない。中国側は，現在，請求書の提出に向けて準備を開始している模様。今２０１７年中には，一部の提出がなされる見込み。</t>
    <rPh sb="0" eb="2">
      <t>チュウゴク</t>
    </rPh>
    <rPh sb="2" eb="3">
      <t>ガワ</t>
    </rPh>
    <rPh sb="5" eb="7">
      <t>ヒヨウ</t>
    </rPh>
    <rPh sb="7" eb="9">
      <t>ソウガク</t>
    </rPh>
    <rPh sb="10" eb="11">
      <t>カン</t>
    </rPh>
    <rPh sb="13" eb="16">
      <t>セイキュウショ</t>
    </rPh>
    <rPh sb="17" eb="19">
      <t>テイシュツ</t>
    </rPh>
    <rPh sb="26" eb="28">
      <t>チュウゴク</t>
    </rPh>
    <rPh sb="28" eb="29">
      <t>ガワ</t>
    </rPh>
    <rPh sb="31" eb="33">
      <t>ゲンザイ</t>
    </rPh>
    <rPh sb="34" eb="37">
      <t>セイキュウショ</t>
    </rPh>
    <rPh sb="38" eb="40">
      <t>テイシュツ</t>
    </rPh>
    <rPh sb="41" eb="42">
      <t>ム</t>
    </rPh>
    <rPh sb="44" eb="46">
      <t>ジュンビ</t>
    </rPh>
    <rPh sb="47" eb="49">
      <t>カイシ</t>
    </rPh>
    <rPh sb="53" eb="55">
      <t>モヨウ</t>
    </rPh>
    <rPh sb="56" eb="57">
      <t>イマ</t>
    </rPh>
    <rPh sb="61" eb="62">
      <t>ネン</t>
    </rPh>
    <rPh sb="62" eb="63">
      <t>チュウ</t>
    </rPh>
    <rPh sb="66" eb="68">
      <t>イチブ</t>
    </rPh>
    <rPh sb="69" eb="71">
      <t>テイシュツ</t>
    </rPh>
    <rPh sb="76" eb="78">
      <t>ミコ</t>
    </rPh>
    <phoneticPr fontId="5"/>
  </si>
  <si>
    <t>拠出金は、中国遺棄化学兵器（ＡＣＷ）の査察受入れに要する経費であり、我が国に課せられた条約上の義務（ＡＣＷの廃棄に関連した査察への対応）を果たすためのもの。
他部局・他府省等における類似の事業は存在しない。
（亜中モ一の実施する現地調査は，旧軍のものと思われる砲弾が化学砲弾か否か調査を実施するもの。本査察は，OPCWが旧軍の遺棄した化学兵器が適切に管理，廃棄されているか確認するものであり，その受け入れ費用の負担は条約上の義務である。）</t>
    <rPh sb="105" eb="107">
      <t>アチュウ</t>
    </rPh>
    <rPh sb="108" eb="109">
      <t>イチ</t>
    </rPh>
    <rPh sb="110" eb="112">
      <t>ジッシ</t>
    </rPh>
    <rPh sb="114" eb="116">
      <t>ゲンチ</t>
    </rPh>
    <rPh sb="116" eb="118">
      <t>チョウサ</t>
    </rPh>
    <rPh sb="120" eb="121">
      <t>キュウ</t>
    </rPh>
    <rPh sb="121" eb="122">
      <t>グン</t>
    </rPh>
    <rPh sb="126" eb="127">
      <t>オモ</t>
    </rPh>
    <rPh sb="130" eb="132">
      <t>ホウダン</t>
    </rPh>
    <rPh sb="133" eb="135">
      <t>カガク</t>
    </rPh>
    <rPh sb="135" eb="137">
      <t>ホウダン</t>
    </rPh>
    <rPh sb="138" eb="139">
      <t>イナ</t>
    </rPh>
    <rPh sb="140" eb="142">
      <t>チョウサ</t>
    </rPh>
    <rPh sb="143" eb="145">
      <t>ジッシ</t>
    </rPh>
    <rPh sb="150" eb="151">
      <t>ホン</t>
    </rPh>
    <rPh sb="151" eb="153">
      <t>ササツ</t>
    </rPh>
    <rPh sb="160" eb="162">
      <t>キュウグン</t>
    </rPh>
    <rPh sb="163" eb="165">
      <t>イキ</t>
    </rPh>
    <rPh sb="167" eb="169">
      <t>カガク</t>
    </rPh>
    <rPh sb="169" eb="171">
      <t>ヘイキ</t>
    </rPh>
    <rPh sb="172" eb="174">
      <t>テキセツ</t>
    </rPh>
    <rPh sb="175" eb="177">
      <t>カンリ</t>
    </rPh>
    <rPh sb="178" eb="180">
      <t>ハイキ</t>
    </rPh>
    <rPh sb="186" eb="188">
      <t>カクニン</t>
    </rPh>
    <rPh sb="198" eb="199">
      <t>ウ</t>
    </rPh>
    <rPh sb="200" eb="201">
      <t>イ</t>
    </rPh>
    <rPh sb="202" eb="204">
      <t>ヒヨウ</t>
    </rPh>
    <rPh sb="205" eb="207">
      <t>フタン</t>
    </rPh>
    <rPh sb="208" eb="210">
      <t>ジョウヤク</t>
    </rPh>
    <rPh sb="210" eb="211">
      <t>ジョウ</t>
    </rPh>
    <rPh sb="212" eb="214">
      <t>ギム</t>
    </rPh>
    <phoneticPr fontId="5"/>
  </si>
  <si>
    <t>外部有識者の点検対象外である。</t>
  </si>
  <si>
    <t>拠出先の国際機関に対する国際機関評価を実施しており，その結果（総合評価B）も踏まえつつ，拠出金が効果的に活用されるよう，引き続き適正な執行管理に努める。</t>
    <rPh sb="31" eb="35">
      <t>ソウゴウヒョウカ</t>
    </rPh>
    <phoneticPr fontId="5"/>
  </si>
  <si>
    <t>拠出金が効果的に活用されるよう，引き続き適正な執行管理に努める。</t>
    <phoneticPr fontId="5"/>
  </si>
  <si>
    <t>ＡＣＷ廃棄事業の進展にともない，ＯＰＣＷの査察回数が増加。
廃棄事業の実施場所の増加により，受け入れ回数も増加している。</t>
    <rPh sb="3" eb="5">
      <t>ハイキ</t>
    </rPh>
    <rPh sb="5" eb="7">
      <t>ジギョウ</t>
    </rPh>
    <rPh sb="8" eb="10">
      <t>シンテン</t>
    </rPh>
    <rPh sb="21" eb="23">
      <t>ササツ</t>
    </rPh>
    <rPh sb="23" eb="25">
      <t>カイスウ</t>
    </rPh>
    <rPh sb="26" eb="28">
      <t>ゾウカ</t>
    </rPh>
    <rPh sb="30" eb="32">
      <t>ハイキ</t>
    </rPh>
    <rPh sb="32" eb="34">
      <t>ジギョウ</t>
    </rPh>
    <rPh sb="35" eb="37">
      <t>ジッシ</t>
    </rPh>
    <rPh sb="37" eb="39">
      <t>バショ</t>
    </rPh>
    <rPh sb="40" eb="42">
      <t>ゾウカ</t>
    </rPh>
    <rPh sb="46" eb="47">
      <t>ウ</t>
    </rPh>
    <rPh sb="48" eb="49">
      <t>イ</t>
    </rPh>
    <rPh sb="50" eb="52">
      <t>カイスウ</t>
    </rPh>
    <rPh sb="53" eb="5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</si>
</sst>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81642</xdr:colOff>
      <xdr:row>740</xdr:row>
      <xdr:rowOff>2</xdr:rowOff>
    </xdr:from>
    <xdr:to>
      <xdr:col>40</xdr:col>
      <xdr:colOff>122464</xdr:colOff>
      <xdr:row>753</xdr:row>
      <xdr:rowOff>13607</xdr:rowOff>
    </xdr:to>
    <xdr:grpSp>
      <xdr:nvGrpSpPr>
        <xdr:cNvPr id="9" name="グループ化 8"/>
        <xdr:cNvGrpSpPr/>
      </xdr:nvGrpSpPr>
      <xdr:grpSpPr>
        <a:xfrm>
          <a:off x="3510642" y="42940943"/>
          <a:ext cx="4680057" cy="4529576"/>
          <a:chOff x="1416844" y="46398656"/>
          <a:chExt cx="2662237" cy="2500314"/>
        </a:xfrm>
      </xdr:grpSpPr>
      <xdr:sp macro="" textlink="">
        <xdr:nvSpPr>
          <xdr:cNvPr id="10" name="テキスト ボックス 9"/>
          <xdr:cNvSpPr txBox="1"/>
        </xdr:nvSpPr>
        <xdr:spPr>
          <a:xfrm>
            <a:off x="2159793" y="46398656"/>
            <a:ext cx="1204912" cy="499502"/>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外務省</a:t>
            </a:r>
            <a:endParaRPr kumimoji="1" lang="en-US" altLang="ja-JP" sz="1100"/>
          </a:p>
          <a:p>
            <a:pPr algn="ctr"/>
            <a:r>
              <a:rPr kumimoji="1" lang="ja-JP" altLang="en-US" sz="1100"/>
              <a:t>１７．４百万円</a:t>
            </a:r>
          </a:p>
        </xdr:txBody>
      </xdr:sp>
      <xdr:cxnSp macro="">
        <xdr:nvCxnSpPr>
          <xdr:cNvPr id="11" name="直線矢印コネクタ 10"/>
          <xdr:cNvCxnSpPr/>
        </xdr:nvCxnSpPr>
        <xdr:spPr>
          <a:xfrm>
            <a:off x="2747962" y="46898719"/>
            <a:ext cx="0" cy="57150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テキスト ボックス 11"/>
          <xdr:cNvSpPr txBox="1"/>
        </xdr:nvSpPr>
        <xdr:spPr>
          <a:xfrm>
            <a:off x="2142425" y="47479744"/>
            <a:ext cx="1195946"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外国送金</a:t>
            </a:r>
            <a:r>
              <a:rPr kumimoji="1" lang="en-US" altLang="ja-JP" sz="1100"/>
              <a:t>】</a:t>
            </a:r>
            <a:endParaRPr kumimoji="1" lang="ja-JP" altLang="en-US" sz="1100"/>
          </a:p>
        </xdr:txBody>
      </xdr:sp>
      <xdr:sp macro="" textlink="">
        <xdr:nvSpPr>
          <xdr:cNvPr id="13" name="テキスト ボックス 12"/>
          <xdr:cNvSpPr txBox="1"/>
        </xdr:nvSpPr>
        <xdr:spPr>
          <a:xfrm>
            <a:off x="1416844" y="47755969"/>
            <a:ext cx="2662237" cy="519953"/>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Ａ．化学兵器禁止機関（ＯＰＣＷ）</a:t>
            </a:r>
            <a:endParaRPr kumimoji="1" lang="en-US" altLang="ja-JP" sz="1100"/>
          </a:p>
          <a:p>
            <a:pPr algn="ctr"/>
            <a:r>
              <a:rPr kumimoji="1" lang="ja-JP" altLang="en-US" sz="1100"/>
              <a:t>１７．４百万円</a:t>
            </a:r>
            <a:endParaRPr kumimoji="1" lang="en-US" altLang="ja-JP" sz="1100"/>
          </a:p>
        </xdr:txBody>
      </xdr:sp>
      <xdr:sp macro="" textlink="">
        <xdr:nvSpPr>
          <xdr:cNvPr id="14" name="大かっこ 13"/>
          <xdr:cNvSpPr/>
        </xdr:nvSpPr>
        <xdr:spPr>
          <a:xfrm>
            <a:off x="1659730" y="48323547"/>
            <a:ext cx="2214562" cy="575423"/>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807087" y="48294972"/>
            <a:ext cx="1962432" cy="599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中国遺棄化学兵器廃棄にかかるＯＰＣＷの査察経費</a:t>
            </a:r>
            <a:endParaRPr lang="ja-JP" altLang="ja-JP">
              <a:effectLst/>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167</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603</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174</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548</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549</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550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604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551</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その他</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39</v>
      </c>
      <c r="Q13" s="183"/>
      <c r="R13" s="183"/>
      <c r="S13" s="183"/>
      <c r="T13" s="183"/>
      <c r="U13" s="183"/>
      <c r="V13" s="184"/>
      <c r="W13" s="182">
        <v>44</v>
      </c>
      <c r="X13" s="183"/>
      <c r="Y13" s="183"/>
      <c r="Z13" s="183"/>
      <c r="AA13" s="183"/>
      <c r="AB13" s="183"/>
      <c r="AC13" s="184"/>
      <c r="AD13" s="182">
        <v>45</v>
      </c>
      <c r="AE13" s="183"/>
      <c r="AF13" s="183"/>
      <c r="AG13" s="183"/>
      <c r="AH13" s="183"/>
      <c r="AI13" s="183"/>
      <c r="AJ13" s="184"/>
      <c r="AK13" s="182">
        <v>41</v>
      </c>
      <c r="AL13" s="183"/>
      <c r="AM13" s="183"/>
      <c r="AN13" s="183"/>
      <c r="AO13" s="183"/>
      <c r="AP13" s="183"/>
      <c r="AQ13" s="184"/>
      <c r="AR13" s="179">
        <v>56</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552</v>
      </c>
      <c r="Q14" s="183"/>
      <c r="R14" s="183"/>
      <c r="S14" s="183"/>
      <c r="T14" s="183"/>
      <c r="U14" s="183"/>
      <c r="V14" s="184"/>
      <c r="W14" s="182" t="s">
        <v>553</v>
      </c>
      <c r="X14" s="183"/>
      <c r="Y14" s="183"/>
      <c r="Z14" s="183"/>
      <c r="AA14" s="183"/>
      <c r="AB14" s="183"/>
      <c r="AC14" s="184"/>
      <c r="AD14" s="182" t="s">
        <v>555</v>
      </c>
      <c r="AE14" s="183"/>
      <c r="AF14" s="183"/>
      <c r="AG14" s="183"/>
      <c r="AH14" s="183"/>
      <c r="AI14" s="183"/>
      <c r="AJ14" s="184"/>
      <c r="AK14" s="182" t="s">
        <v>557</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552</v>
      </c>
      <c r="Q15" s="183"/>
      <c r="R15" s="183"/>
      <c r="S15" s="183"/>
      <c r="T15" s="183"/>
      <c r="U15" s="183"/>
      <c r="V15" s="184"/>
      <c r="W15" s="182" t="s">
        <v>554</v>
      </c>
      <c r="X15" s="183"/>
      <c r="Y15" s="183"/>
      <c r="Z15" s="183"/>
      <c r="AA15" s="183"/>
      <c r="AB15" s="183"/>
      <c r="AC15" s="184"/>
      <c r="AD15" s="182" t="s">
        <v>556</v>
      </c>
      <c r="AE15" s="183"/>
      <c r="AF15" s="183"/>
      <c r="AG15" s="183"/>
      <c r="AH15" s="183"/>
      <c r="AI15" s="183"/>
      <c r="AJ15" s="184"/>
      <c r="AK15" s="182" t="s">
        <v>554</v>
      </c>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553</v>
      </c>
      <c r="X16" s="183"/>
      <c r="Y16" s="183"/>
      <c r="Z16" s="183"/>
      <c r="AA16" s="183"/>
      <c r="AB16" s="183"/>
      <c r="AC16" s="184"/>
      <c r="AD16" s="182" t="s">
        <v>553</v>
      </c>
      <c r="AE16" s="183"/>
      <c r="AF16" s="183"/>
      <c r="AG16" s="183"/>
      <c r="AH16" s="183"/>
      <c r="AI16" s="183"/>
      <c r="AJ16" s="184"/>
      <c r="AK16" s="182" t="s">
        <v>554</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555</v>
      </c>
      <c r="X17" s="183"/>
      <c r="Y17" s="183"/>
      <c r="Z17" s="183"/>
      <c r="AA17" s="183"/>
      <c r="AB17" s="183"/>
      <c r="AC17" s="184"/>
      <c r="AD17" s="182" t="s">
        <v>553</v>
      </c>
      <c r="AE17" s="183"/>
      <c r="AF17" s="183"/>
      <c r="AG17" s="183"/>
      <c r="AH17" s="183"/>
      <c r="AI17" s="183"/>
      <c r="AJ17" s="184"/>
      <c r="AK17" s="182" t="s">
        <v>554</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39</v>
      </c>
      <c r="Q18" s="204"/>
      <c r="R18" s="204"/>
      <c r="S18" s="204"/>
      <c r="T18" s="204"/>
      <c r="U18" s="204"/>
      <c r="V18" s="205"/>
      <c r="W18" s="203">
        <f>SUM(W13:AC17)</f>
        <v>44</v>
      </c>
      <c r="X18" s="204"/>
      <c r="Y18" s="204"/>
      <c r="Z18" s="204"/>
      <c r="AA18" s="204"/>
      <c r="AB18" s="204"/>
      <c r="AC18" s="205"/>
      <c r="AD18" s="203">
        <f>SUM(AD13:AJ17)</f>
        <v>45</v>
      </c>
      <c r="AE18" s="204"/>
      <c r="AF18" s="204"/>
      <c r="AG18" s="204"/>
      <c r="AH18" s="204"/>
      <c r="AI18" s="204"/>
      <c r="AJ18" s="205"/>
      <c r="AK18" s="203">
        <f>SUM(AK13:AQ17)</f>
        <v>41</v>
      </c>
      <c r="AL18" s="204"/>
      <c r="AM18" s="204"/>
      <c r="AN18" s="204"/>
      <c r="AO18" s="204"/>
      <c r="AP18" s="204"/>
      <c r="AQ18" s="205"/>
      <c r="AR18" s="203">
        <f>SUM(AR13:AX17)</f>
        <v>56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5</v>
      </c>
      <c r="Q19" s="183"/>
      <c r="R19" s="183"/>
      <c r="S19" s="183"/>
      <c r="T19" s="183"/>
      <c r="U19" s="183"/>
      <c r="V19" s="184"/>
      <c r="W19" s="182">
        <v>26</v>
      </c>
      <c r="X19" s="183"/>
      <c r="Y19" s="183"/>
      <c r="Z19" s="183"/>
      <c r="AA19" s="183"/>
      <c r="AB19" s="183"/>
      <c r="AC19" s="184"/>
      <c r="AD19" s="182">
        <v>17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0.12820512820512819</v>
      </c>
      <c r="Q20" s="509"/>
      <c r="R20" s="509"/>
      <c r="S20" s="509"/>
      <c r="T20" s="509"/>
      <c r="U20" s="509"/>
      <c r="V20" s="509"/>
      <c r="W20" s="509">
        <f t="shared" ref="W20" si="0">IF(W18=0, "-", SUM(W19)/W18)</f>
        <v>0.59090909090909094</v>
      </c>
      <c r="X20" s="509"/>
      <c r="Y20" s="509"/>
      <c r="Z20" s="509"/>
      <c r="AA20" s="509"/>
      <c r="AB20" s="509"/>
      <c r="AC20" s="509"/>
      <c r="AD20" s="509">
        <f t="shared" ref="AD20" si="1">IF(AD18=0, "-", SUM(AD19)/AD18)</f>
        <v>0.37777777777777777</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f>IF(P19=0, "-", SUM(P19)/SUM(P13,P14))</f>
        <v>0.12820512820512819</v>
      </c>
      <c r="Q21" s="509"/>
      <c r="R21" s="509"/>
      <c r="S21" s="509"/>
      <c r="T21" s="509"/>
      <c r="U21" s="509"/>
      <c r="V21" s="509"/>
      <c r="W21" s="509">
        <f t="shared" ref="W21" si="2">IF(W19=0, "-", SUM(W19)/SUM(W13,W14))</f>
        <v>0.59090909090909094</v>
      </c>
      <c r="X21" s="509"/>
      <c r="Y21" s="509"/>
      <c r="Z21" s="509"/>
      <c r="AA21" s="509"/>
      <c r="AB21" s="509"/>
      <c r="AC21" s="509"/>
      <c r="AD21" s="509">
        <f t="shared" ref="AD21" si="3">IF(AD19=0, "-", SUM(AD19)/SUM(AD13,AD14))</f>
        <v>0.37777777777777777</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595</v>
      </c>
      <c r="H23" s="148"/>
      <c r="I23" s="148"/>
      <c r="J23" s="148"/>
      <c r="K23" s="148"/>
      <c r="L23" s="148"/>
      <c r="M23" s="148"/>
      <c r="N23" s="148"/>
      <c r="O23" s="149"/>
      <c r="P23" s="179">
        <v>41</v>
      </c>
      <c r="Q23" s="180"/>
      <c r="R23" s="180"/>
      <c r="S23" s="180"/>
      <c r="T23" s="180"/>
      <c r="U23" s="180"/>
      <c r="V23" s="181"/>
      <c r="W23" s="179">
        <v>56</v>
      </c>
      <c r="X23" s="180"/>
      <c r="Y23" s="180"/>
      <c r="Z23" s="180"/>
      <c r="AA23" s="180"/>
      <c r="AB23" s="180"/>
      <c r="AC23" s="181"/>
      <c r="AD23" s="170" t="s">
        <v>622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hidden="1"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hidden="1"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hidden="1"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hidden="1"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customHeight="1" x14ac:dyDescent="0.15">
      <c r="A28" s="162"/>
      <c r="B28" s="163"/>
      <c r="C28" s="163"/>
      <c r="D28" s="163"/>
      <c r="E28" s="163"/>
      <c r="F28" s="164"/>
      <c r="G28" s="153" t="s">
        <v>488</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f>AK13</f>
        <v>41</v>
      </c>
      <c r="Q29" s="207"/>
      <c r="R29" s="207"/>
      <c r="S29" s="207"/>
      <c r="T29" s="207"/>
      <c r="U29" s="207"/>
      <c r="V29" s="208"/>
      <c r="W29" s="206">
        <f>AR13</f>
        <v>56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30</v>
      </c>
      <c r="AR31" s="198"/>
      <c r="AS31" s="132" t="s">
        <v>357</v>
      </c>
      <c r="AT31" s="133"/>
      <c r="AU31" s="265"/>
      <c r="AV31" s="265"/>
      <c r="AW31" s="368" t="s">
        <v>301</v>
      </c>
      <c r="AX31" s="369"/>
    </row>
    <row r="32" spans="1:50" ht="23.25" customHeight="1" x14ac:dyDescent="0.15">
      <c r="A32" s="536"/>
      <c r="B32" s="534"/>
      <c r="C32" s="534"/>
      <c r="D32" s="534"/>
      <c r="E32" s="534"/>
      <c r="F32" s="535"/>
      <c r="G32" s="510" t="s">
        <v>558</v>
      </c>
      <c r="H32" s="511"/>
      <c r="I32" s="511"/>
      <c r="J32" s="511"/>
      <c r="K32" s="511"/>
      <c r="L32" s="511"/>
      <c r="M32" s="511"/>
      <c r="N32" s="511"/>
      <c r="O32" s="512"/>
      <c r="P32" s="121" t="s">
        <v>559</v>
      </c>
      <c r="Q32" s="121"/>
      <c r="R32" s="121"/>
      <c r="S32" s="121"/>
      <c r="T32" s="121"/>
      <c r="U32" s="121"/>
      <c r="V32" s="121"/>
      <c r="W32" s="121"/>
      <c r="X32" s="212"/>
      <c r="Y32" s="335" t="s">
        <v>13</v>
      </c>
      <c r="Z32" s="519"/>
      <c r="AA32" s="520"/>
      <c r="AB32" s="521" t="s">
        <v>560</v>
      </c>
      <c r="AC32" s="521"/>
      <c r="AD32" s="521"/>
      <c r="AE32" s="348">
        <v>9</v>
      </c>
      <c r="AF32" s="349"/>
      <c r="AG32" s="349"/>
      <c r="AH32" s="349"/>
      <c r="AI32" s="348">
        <v>9</v>
      </c>
      <c r="AJ32" s="349"/>
      <c r="AK32" s="349"/>
      <c r="AL32" s="349"/>
      <c r="AM32" s="348">
        <v>9</v>
      </c>
      <c r="AN32" s="349"/>
      <c r="AO32" s="349"/>
      <c r="AP32" s="349"/>
      <c r="AQ32" s="189"/>
      <c r="AR32" s="190"/>
      <c r="AS32" s="190"/>
      <c r="AT32" s="191"/>
      <c r="AU32" s="349"/>
      <c r="AV32" s="349"/>
      <c r="AW32" s="349"/>
      <c r="AX32" s="365"/>
    </row>
    <row r="33" spans="1:50" ht="23.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560</v>
      </c>
      <c r="AC33" s="491"/>
      <c r="AD33" s="491"/>
      <c r="AE33" s="348">
        <v>7</v>
      </c>
      <c r="AF33" s="349"/>
      <c r="AG33" s="349"/>
      <c r="AH33" s="349"/>
      <c r="AI33" s="348">
        <v>7</v>
      </c>
      <c r="AJ33" s="349"/>
      <c r="AK33" s="349"/>
      <c r="AL33" s="349"/>
      <c r="AM33" s="348">
        <v>7</v>
      </c>
      <c r="AN33" s="349"/>
      <c r="AO33" s="349"/>
      <c r="AP33" s="349"/>
      <c r="AQ33" s="189">
        <v>9</v>
      </c>
      <c r="AR33" s="190"/>
      <c r="AS33" s="190"/>
      <c r="AT33" s="191"/>
      <c r="AU33" s="349"/>
      <c r="AV33" s="349"/>
      <c r="AW33" s="349"/>
      <c r="AX33" s="365"/>
    </row>
    <row r="34" spans="1:50" ht="23.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v>128.6</v>
      </c>
      <c r="AF34" s="349"/>
      <c r="AG34" s="349"/>
      <c r="AH34" s="349"/>
      <c r="AI34" s="348">
        <v>128.6</v>
      </c>
      <c r="AJ34" s="349"/>
      <c r="AK34" s="349"/>
      <c r="AL34" s="349"/>
      <c r="AM34" s="348">
        <v>128.6</v>
      </c>
      <c r="AN34" s="349"/>
      <c r="AO34" s="349"/>
      <c r="AP34" s="349"/>
      <c r="AQ34" s="189"/>
      <c r="AR34" s="190"/>
      <c r="AS34" s="190"/>
      <c r="AT34" s="191"/>
      <c r="AU34" s="349"/>
      <c r="AV34" s="349"/>
      <c r="AW34" s="349"/>
      <c r="AX34" s="365"/>
    </row>
    <row r="35" spans="1:50" ht="23.25" customHeight="1" x14ac:dyDescent="0.15">
      <c r="A35" s="872" t="s">
        <v>538</v>
      </c>
      <c r="B35" s="873"/>
      <c r="C35" s="873"/>
      <c r="D35" s="873"/>
      <c r="E35" s="873"/>
      <c r="F35" s="874"/>
      <c r="G35" s="878" t="s">
        <v>567</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v>30</v>
      </c>
      <c r="AR59" s="198"/>
      <c r="AS59" s="132" t="s">
        <v>357</v>
      </c>
      <c r="AT59" s="133"/>
      <c r="AU59" s="265"/>
      <c r="AV59" s="265"/>
      <c r="AW59" s="368" t="s">
        <v>301</v>
      </c>
      <c r="AX59" s="369"/>
    </row>
    <row r="60" spans="1:50" ht="23.25" customHeight="1" x14ac:dyDescent="0.15">
      <c r="A60" s="536"/>
      <c r="B60" s="534"/>
      <c r="C60" s="534"/>
      <c r="D60" s="534"/>
      <c r="E60" s="534"/>
      <c r="F60" s="535"/>
      <c r="G60" s="510" t="s">
        <v>609</v>
      </c>
      <c r="H60" s="511"/>
      <c r="I60" s="511"/>
      <c r="J60" s="511"/>
      <c r="K60" s="511"/>
      <c r="L60" s="511"/>
      <c r="M60" s="511"/>
      <c r="N60" s="511"/>
      <c r="O60" s="512"/>
      <c r="P60" s="121" t="s">
        <v>610</v>
      </c>
      <c r="Q60" s="121"/>
      <c r="R60" s="121"/>
      <c r="S60" s="121"/>
      <c r="T60" s="121"/>
      <c r="U60" s="121"/>
      <c r="V60" s="121"/>
      <c r="W60" s="121"/>
      <c r="X60" s="212"/>
      <c r="Y60" s="335" t="s">
        <v>13</v>
      </c>
      <c r="Z60" s="519"/>
      <c r="AA60" s="520"/>
      <c r="AB60" s="521" t="s">
        <v>560</v>
      </c>
      <c r="AC60" s="521"/>
      <c r="AD60" s="521"/>
      <c r="AE60" s="348">
        <v>5</v>
      </c>
      <c r="AF60" s="349"/>
      <c r="AG60" s="349"/>
      <c r="AH60" s="349"/>
      <c r="AI60" s="348">
        <v>4</v>
      </c>
      <c r="AJ60" s="349"/>
      <c r="AK60" s="349"/>
      <c r="AL60" s="349"/>
      <c r="AM60" s="348">
        <v>3</v>
      </c>
      <c r="AN60" s="349"/>
      <c r="AO60" s="349"/>
      <c r="AP60" s="349"/>
      <c r="AQ60" s="189"/>
      <c r="AR60" s="190"/>
      <c r="AS60" s="190"/>
      <c r="AT60" s="191"/>
      <c r="AU60" s="349"/>
      <c r="AV60" s="349"/>
      <c r="AW60" s="349"/>
      <c r="AX60" s="365"/>
    </row>
    <row r="61" spans="1:50" ht="23.25"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t="s">
        <v>560</v>
      </c>
      <c r="AC61" s="491"/>
      <c r="AD61" s="491"/>
      <c r="AE61" s="348">
        <v>5</v>
      </c>
      <c r="AF61" s="349"/>
      <c r="AG61" s="349"/>
      <c r="AH61" s="349"/>
      <c r="AI61" s="348">
        <v>5</v>
      </c>
      <c r="AJ61" s="349"/>
      <c r="AK61" s="349"/>
      <c r="AL61" s="349"/>
      <c r="AM61" s="348">
        <v>5</v>
      </c>
      <c r="AN61" s="349"/>
      <c r="AO61" s="349"/>
      <c r="AP61" s="349"/>
      <c r="AQ61" s="189">
        <v>5</v>
      </c>
      <c r="AR61" s="190"/>
      <c r="AS61" s="190"/>
      <c r="AT61" s="191"/>
      <c r="AU61" s="349"/>
      <c r="AV61" s="349"/>
      <c r="AW61" s="349"/>
      <c r="AX61" s="365"/>
    </row>
    <row r="62" spans="1:50" ht="23.25"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v>100</v>
      </c>
      <c r="AF62" s="349"/>
      <c r="AG62" s="349"/>
      <c r="AH62" s="349"/>
      <c r="AI62" s="348">
        <v>80</v>
      </c>
      <c r="AJ62" s="349"/>
      <c r="AK62" s="349"/>
      <c r="AL62" s="349"/>
      <c r="AM62" s="348">
        <v>60</v>
      </c>
      <c r="AN62" s="349"/>
      <c r="AO62" s="349"/>
      <c r="AP62" s="349"/>
      <c r="AQ62" s="189"/>
      <c r="AR62" s="190"/>
      <c r="AS62" s="190"/>
      <c r="AT62" s="191"/>
      <c r="AU62" s="349"/>
      <c r="AV62" s="349"/>
      <c r="AW62" s="349"/>
      <c r="AX62" s="365"/>
    </row>
    <row r="63" spans="1:50" ht="23.25" customHeight="1" x14ac:dyDescent="0.15">
      <c r="A63" s="872" t="s">
        <v>538</v>
      </c>
      <c r="B63" s="873"/>
      <c r="C63" s="873"/>
      <c r="D63" s="873"/>
      <c r="E63" s="873"/>
      <c r="F63" s="874"/>
      <c r="G63" s="878" t="s">
        <v>608</v>
      </c>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500</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528</v>
      </c>
      <c r="AC67" s="975"/>
      <c r="AD67" s="975"/>
      <c r="AE67" s="348"/>
      <c r="AF67" s="349"/>
      <c r="AG67" s="349"/>
      <c r="AH67" s="349"/>
      <c r="AI67" s="348"/>
      <c r="AJ67" s="349"/>
      <c r="AK67" s="349"/>
      <c r="AL67" s="349"/>
      <c r="AM67" s="348"/>
      <c r="AN67" s="349"/>
      <c r="AO67" s="349"/>
      <c r="AP67" s="349"/>
      <c r="AQ67" s="348"/>
      <c r="AR67" s="349"/>
      <c r="AS67" s="349"/>
      <c r="AT67" s="350"/>
      <c r="AU67" s="349"/>
      <c r="AV67" s="349"/>
      <c r="AW67" s="349"/>
      <c r="AX67" s="365"/>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528</v>
      </c>
      <c r="AC68" s="976"/>
      <c r="AD68" s="976"/>
      <c r="AE68" s="348"/>
      <c r="AF68" s="349"/>
      <c r="AG68" s="349"/>
      <c r="AH68" s="349"/>
      <c r="AI68" s="348"/>
      <c r="AJ68" s="349"/>
      <c r="AK68" s="349"/>
      <c r="AL68" s="349"/>
      <c r="AM68" s="348"/>
      <c r="AN68" s="349"/>
      <c r="AO68" s="349"/>
      <c r="AP68" s="349"/>
      <c r="AQ68" s="348"/>
      <c r="AR68" s="349"/>
      <c r="AS68" s="349"/>
      <c r="AT68" s="350"/>
      <c r="AU68" s="349"/>
      <c r="AV68" s="349"/>
      <c r="AW68" s="349"/>
      <c r="AX68" s="365"/>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529</v>
      </c>
      <c r="AC69" s="867"/>
      <c r="AD69" s="867"/>
      <c r="AE69" s="869"/>
      <c r="AF69" s="870"/>
      <c r="AG69" s="870"/>
      <c r="AH69" s="870"/>
      <c r="AI69" s="869"/>
      <c r="AJ69" s="870"/>
      <c r="AK69" s="870"/>
      <c r="AL69" s="870"/>
      <c r="AM69" s="869"/>
      <c r="AN69" s="870"/>
      <c r="AO69" s="870"/>
      <c r="AP69" s="870"/>
      <c r="AQ69" s="348"/>
      <c r="AR69" s="349"/>
      <c r="AS69" s="349"/>
      <c r="AT69" s="350"/>
      <c r="AU69" s="349"/>
      <c r="AV69" s="349"/>
      <c r="AW69" s="349"/>
      <c r="AX69" s="365"/>
    </row>
    <row r="70" spans="1:50" ht="23.25" hidden="1" customHeight="1" x14ac:dyDescent="0.15">
      <c r="A70" s="935" t="s">
        <v>509</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527</v>
      </c>
      <c r="X70" s="981"/>
      <c r="Y70" s="973" t="s">
        <v>13</v>
      </c>
      <c r="Z70" s="973"/>
      <c r="AA70" s="974"/>
      <c r="AB70" s="975" t="s">
        <v>528</v>
      </c>
      <c r="AC70" s="975"/>
      <c r="AD70" s="975"/>
      <c r="AE70" s="348"/>
      <c r="AF70" s="349"/>
      <c r="AG70" s="349"/>
      <c r="AH70" s="349"/>
      <c r="AI70" s="348"/>
      <c r="AJ70" s="349"/>
      <c r="AK70" s="349"/>
      <c r="AL70" s="349"/>
      <c r="AM70" s="348"/>
      <c r="AN70" s="349"/>
      <c r="AO70" s="349"/>
      <c r="AP70" s="349"/>
      <c r="AQ70" s="348"/>
      <c r="AR70" s="349"/>
      <c r="AS70" s="349"/>
      <c r="AT70" s="350"/>
      <c r="AU70" s="349"/>
      <c r="AV70" s="349"/>
      <c r="AW70" s="349"/>
      <c r="AX70" s="365"/>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528</v>
      </c>
      <c r="AC71" s="976"/>
      <c r="AD71" s="976"/>
      <c r="AE71" s="348"/>
      <c r="AF71" s="349"/>
      <c r="AG71" s="349"/>
      <c r="AH71" s="349"/>
      <c r="AI71" s="348"/>
      <c r="AJ71" s="349"/>
      <c r="AK71" s="349"/>
      <c r="AL71" s="349"/>
      <c r="AM71" s="348"/>
      <c r="AN71" s="349"/>
      <c r="AO71" s="349"/>
      <c r="AP71" s="349"/>
      <c r="AQ71" s="348"/>
      <c r="AR71" s="349"/>
      <c r="AS71" s="349"/>
      <c r="AT71" s="350"/>
      <c r="AU71" s="349"/>
      <c r="AV71" s="349"/>
      <c r="AW71" s="349"/>
      <c r="AX71" s="365"/>
    </row>
    <row r="72" spans="1:50" ht="25.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529</v>
      </c>
      <c r="AC72" s="867"/>
      <c r="AD72" s="867"/>
      <c r="AE72" s="869"/>
      <c r="AF72" s="870"/>
      <c r="AG72" s="870"/>
      <c r="AH72" s="870"/>
      <c r="AI72" s="869"/>
      <c r="AJ72" s="870"/>
      <c r="AK72" s="870"/>
      <c r="AL72" s="870"/>
      <c r="AM72" s="869"/>
      <c r="AN72" s="870"/>
      <c r="AO72" s="870"/>
      <c r="AP72" s="870"/>
      <c r="AQ72" s="348"/>
      <c r="AR72" s="349"/>
      <c r="AS72" s="349"/>
      <c r="AT72" s="350"/>
      <c r="AU72" s="349"/>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541</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hidden="1"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hidden="1" customHeight="1" x14ac:dyDescent="0.15">
      <c r="A101" s="470"/>
      <c r="B101" s="471"/>
      <c r="C101" s="471"/>
      <c r="D101" s="471"/>
      <c r="E101" s="471"/>
      <c r="F101" s="472"/>
      <c r="G101" s="121"/>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c r="AC101" s="521"/>
      <c r="AD101" s="521"/>
      <c r="AE101" s="348"/>
      <c r="AF101" s="349"/>
      <c r="AG101" s="349"/>
      <c r="AH101" s="350"/>
      <c r="AI101" s="348"/>
      <c r="AJ101" s="349"/>
      <c r="AK101" s="349"/>
      <c r="AL101" s="350"/>
      <c r="AM101" s="348"/>
      <c r="AN101" s="349"/>
      <c r="AO101" s="349"/>
      <c r="AP101" s="350"/>
      <c r="AQ101" s="348"/>
      <c r="AR101" s="349"/>
      <c r="AS101" s="349"/>
      <c r="AT101" s="350"/>
      <c r="AU101" s="348"/>
      <c r="AV101" s="349"/>
      <c r="AW101" s="349"/>
      <c r="AX101" s="350"/>
    </row>
    <row r="102" spans="1:60" ht="23.25" hidden="1"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c r="AC102" s="521"/>
      <c r="AD102" s="521"/>
      <c r="AE102" s="325"/>
      <c r="AF102" s="325"/>
      <c r="AG102" s="325"/>
      <c r="AH102" s="325"/>
      <c r="AI102" s="325"/>
      <c r="AJ102" s="325"/>
      <c r="AK102" s="325"/>
      <c r="AL102" s="325"/>
      <c r="AM102" s="325"/>
      <c r="AN102" s="325"/>
      <c r="AO102" s="325"/>
      <c r="AP102" s="325"/>
      <c r="AQ102" s="869"/>
      <c r="AR102" s="870"/>
      <c r="AS102" s="870"/>
      <c r="AT102" s="871"/>
      <c r="AU102" s="869"/>
      <c r="AV102" s="870"/>
      <c r="AW102" s="870"/>
      <c r="AX102" s="871"/>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565</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562</v>
      </c>
      <c r="AC116" s="280"/>
      <c r="AD116" s="281"/>
      <c r="AE116" s="325" t="s">
        <v>564</v>
      </c>
      <c r="AF116" s="325"/>
      <c r="AG116" s="325"/>
      <c r="AH116" s="325"/>
      <c r="AI116" s="325" t="s">
        <v>564</v>
      </c>
      <c r="AJ116" s="325"/>
      <c r="AK116" s="325"/>
      <c r="AL116" s="325"/>
      <c r="AM116" s="325" t="s">
        <v>564</v>
      </c>
      <c r="AN116" s="325"/>
      <c r="AO116" s="325"/>
      <c r="AP116" s="325"/>
      <c r="AQ116" s="348">
        <v>2.7</v>
      </c>
      <c r="AR116" s="349"/>
      <c r="AS116" s="349"/>
      <c r="AT116" s="349"/>
      <c r="AU116" s="349"/>
      <c r="AV116" s="349"/>
      <c r="AW116" s="349"/>
      <c r="AX116" s="365"/>
    </row>
    <row r="117" spans="1:50" ht="46.5" customHeight="1" x14ac:dyDescent="0.15">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563</v>
      </c>
      <c r="AC117" s="339"/>
      <c r="AD117" s="340"/>
      <c r="AE117" s="285" t="s">
        <v>566</v>
      </c>
      <c r="AF117" s="285"/>
      <c r="AG117" s="285"/>
      <c r="AH117" s="285"/>
      <c r="AI117" s="285" t="s">
        <v>566</v>
      </c>
      <c r="AJ117" s="285"/>
      <c r="AK117" s="285"/>
      <c r="AL117" s="285"/>
      <c r="AM117" s="285" t="s">
        <v>566</v>
      </c>
      <c r="AN117" s="285"/>
      <c r="AO117" s="285"/>
      <c r="AP117" s="285"/>
      <c r="AQ117" s="285"/>
      <c r="AR117" s="285"/>
      <c r="AS117" s="285"/>
      <c r="AT117" s="285"/>
      <c r="AU117" s="285"/>
      <c r="AV117" s="285"/>
      <c r="AW117" s="285"/>
      <c r="AX117" s="286"/>
    </row>
    <row r="118" spans="1:50" ht="23.25"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customHeight="1" x14ac:dyDescent="0.15">
      <c r="A119" s="271"/>
      <c r="B119" s="272"/>
      <c r="C119" s="272"/>
      <c r="D119" s="272"/>
      <c r="E119" s="272"/>
      <c r="F119" s="273"/>
      <c r="G119" s="301" t="s">
        <v>568</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t="s">
        <v>569</v>
      </c>
      <c r="AC119" s="280"/>
      <c r="AD119" s="281"/>
      <c r="AE119" s="325">
        <v>3.6</v>
      </c>
      <c r="AF119" s="325"/>
      <c r="AG119" s="325"/>
      <c r="AH119" s="325"/>
      <c r="AI119" s="325">
        <v>10.4</v>
      </c>
      <c r="AJ119" s="325"/>
      <c r="AK119" s="325"/>
      <c r="AL119" s="325"/>
      <c r="AM119" s="325">
        <v>12.7</v>
      </c>
      <c r="AN119" s="325"/>
      <c r="AO119" s="325"/>
      <c r="AP119" s="325"/>
      <c r="AQ119" s="325">
        <v>8.1999999999999993</v>
      </c>
      <c r="AR119" s="325"/>
      <c r="AS119" s="325"/>
      <c r="AT119" s="325"/>
      <c r="AU119" s="325"/>
      <c r="AV119" s="325"/>
      <c r="AW119" s="325"/>
      <c r="AX119" s="351"/>
    </row>
    <row r="120" spans="1:50" ht="46.5" customHeight="1" thickBot="1" x14ac:dyDescent="0.2">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570</v>
      </c>
      <c r="AC120" s="339"/>
      <c r="AD120" s="340"/>
      <c r="AE120" s="285" t="s">
        <v>596</v>
      </c>
      <c r="AF120" s="285"/>
      <c r="AG120" s="285"/>
      <c r="AH120" s="285"/>
      <c r="AI120" s="285" t="s">
        <v>597</v>
      </c>
      <c r="AJ120" s="285"/>
      <c r="AK120" s="285"/>
      <c r="AL120" s="285"/>
      <c r="AM120" s="285" t="s">
        <v>598</v>
      </c>
      <c r="AN120" s="285"/>
      <c r="AO120" s="285"/>
      <c r="AP120" s="285"/>
      <c r="AQ120" s="285" t="s">
        <v>599</v>
      </c>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515</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571</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572</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hidden="1"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hidden="1"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hidden="1" customHeight="1" x14ac:dyDescent="0.15">
      <c r="A134" s="1002"/>
      <c r="B134" s="236"/>
      <c r="C134" s="235"/>
      <c r="D134" s="236"/>
      <c r="E134" s="235"/>
      <c r="F134" s="297"/>
      <c r="G134" s="211"/>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c r="AC134" s="188"/>
      <c r="AD134" s="188"/>
      <c r="AE134" s="266"/>
      <c r="AF134" s="190"/>
      <c r="AG134" s="190"/>
      <c r="AH134" s="190"/>
      <c r="AI134" s="266"/>
      <c r="AJ134" s="190"/>
      <c r="AK134" s="190"/>
      <c r="AL134" s="190"/>
      <c r="AM134" s="266"/>
      <c r="AN134" s="190"/>
      <c r="AO134" s="190"/>
      <c r="AP134" s="190"/>
      <c r="AQ134" s="266"/>
      <c r="AR134" s="190"/>
      <c r="AS134" s="190"/>
      <c r="AT134" s="190"/>
      <c r="AU134" s="266"/>
      <c r="AV134" s="190"/>
      <c r="AW134" s="190"/>
      <c r="AX134" s="192"/>
    </row>
    <row r="135" spans="1:50" ht="39.75" hidden="1"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c r="AC135" s="202"/>
      <c r="AD135" s="202"/>
      <c r="AE135" s="266"/>
      <c r="AF135" s="190"/>
      <c r="AG135" s="190"/>
      <c r="AH135" s="190"/>
      <c r="AI135" s="266"/>
      <c r="AJ135" s="190"/>
      <c r="AK135" s="190"/>
      <c r="AL135" s="190"/>
      <c r="AM135" s="266"/>
      <c r="AN135" s="190"/>
      <c r="AO135" s="190"/>
      <c r="AP135" s="190"/>
      <c r="AQ135" s="266"/>
      <c r="AR135" s="190"/>
      <c r="AS135" s="190"/>
      <c r="AT135" s="190"/>
      <c r="AU135" s="266"/>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customHeight="1" x14ac:dyDescent="0.15">
      <c r="A154" s="1002"/>
      <c r="B154" s="236"/>
      <c r="C154" s="235"/>
      <c r="D154" s="236"/>
      <c r="E154" s="235"/>
      <c r="F154" s="297"/>
      <c r="G154" s="211" t="s">
        <v>605</v>
      </c>
      <c r="H154" s="121"/>
      <c r="I154" s="121"/>
      <c r="J154" s="121"/>
      <c r="K154" s="121"/>
      <c r="L154" s="121"/>
      <c r="M154" s="121"/>
      <c r="N154" s="121"/>
      <c r="O154" s="121"/>
      <c r="P154" s="212"/>
      <c r="Q154" s="120" t="s">
        <v>606</v>
      </c>
      <c r="R154" s="121"/>
      <c r="S154" s="121"/>
      <c r="T154" s="121"/>
      <c r="U154" s="121"/>
      <c r="V154" s="121"/>
      <c r="W154" s="121"/>
      <c r="X154" s="121"/>
      <c r="Y154" s="121"/>
      <c r="Z154" s="121"/>
      <c r="AA154" s="1004"/>
      <c r="AB154" s="243" t="s">
        <v>600</v>
      </c>
      <c r="AC154" s="244"/>
      <c r="AD154" s="244"/>
      <c r="AE154" s="249" t="s">
        <v>601</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119.25"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607</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189.75"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602</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2"/>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hidden="1"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2"/>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2"/>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2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7"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42.7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561</v>
      </c>
      <c r="AE702" s="866"/>
      <c r="AF702" s="866"/>
      <c r="AG702" s="855" t="s">
        <v>575</v>
      </c>
      <c r="AH702" s="856"/>
      <c r="AI702" s="856"/>
      <c r="AJ702" s="856"/>
      <c r="AK702" s="856"/>
      <c r="AL702" s="856"/>
      <c r="AM702" s="856"/>
      <c r="AN702" s="856"/>
      <c r="AO702" s="856"/>
      <c r="AP702" s="856"/>
      <c r="AQ702" s="856"/>
      <c r="AR702" s="856"/>
      <c r="AS702" s="856"/>
      <c r="AT702" s="856"/>
      <c r="AU702" s="856"/>
      <c r="AV702" s="856"/>
      <c r="AW702" s="856"/>
      <c r="AX702" s="857"/>
    </row>
    <row r="703" spans="1:50" ht="39"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561</v>
      </c>
      <c r="AE703" s="115"/>
      <c r="AF703" s="115"/>
      <c r="AG703" s="656" t="s">
        <v>576</v>
      </c>
      <c r="AH703" s="657"/>
      <c r="AI703" s="657"/>
      <c r="AJ703" s="657"/>
      <c r="AK703" s="657"/>
      <c r="AL703" s="657"/>
      <c r="AM703" s="657"/>
      <c r="AN703" s="657"/>
      <c r="AO703" s="657"/>
      <c r="AP703" s="657"/>
      <c r="AQ703" s="657"/>
      <c r="AR703" s="657"/>
      <c r="AS703" s="657"/>
      <c r="AT703" s="657"/>
      <c r="AU703" s="657"/>
      <c r="AV703" s="657"/>
      <c r="AW703" s="657"/>
      <c r="AX703" s="658"/>
    </row>
    <row r="704" spans="1:50" ht="38.2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561</v>
      </c>
      <c r="AE704" s="568"/>
      <c r="AF704" s="568"/>
      <c r="AG704" s="422" t="s">
        <v>577</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561</v>
      </c>
      <c r="AE705" s="720"/>
      <c r="AF705" s="720"/>
      <c r="AG705" s="120" t="s">
        <v>578</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539</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573</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573</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561</v>
      </c>
      <c r="AE708" s="671"/>
      <c r="AF708" s="671"/>
      <c r="AG708" s="495" t="s">
        <v>581</v>
      </c>
      <c r="AH708" s="496"/>
      <c r="AI708" s="496"/>
      <c r="AJ708" s="496"/>
      <c r="AK708" s="496"/>
      <c r="AL708" s="496"/>
      <c r="AM708" s="496"/>
      <c r="AN708" s="496"/>
      <c r="AO708" s="496"/>
      <c r="AP708" s="496"/>
      <c r="AQ708" s="496"/>
      <c r="AR708" s="496"/>
      <c r="AS708" s="496"/>
      <c r="AT708" s="496"/>
      <c r="AU708" s="496"/>
      <c r="AV708" s="496"/>
      <c r="AW708" s="496"/>
      <c r="AX708" s="497"/>
    </row>
    <row r="709" spans="1:50" ht="36"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561</v>
      </c>
      <c r="AE709" s="115"/>
      <c r="AF709" s="115"/>
      <c r="AG709" s="656" t="s">
        <v>579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574</v>
      </c>
      <c r="AE710" s="115"/>
      <c r="AF710" s="115"/>
      <c r="AG710" s="656" t="s">
        <v>580</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561</v>
      </c>
      <c r="AE711" s="115"/>
      <c r="AF711" s="115"/>
      <c r="AG711" s="656" t="s">
        <v>582</v>
      </c>
      <c r="AH711" s="657"/>
      <c r="AI711" s="657"/>
      <c r="AJ711" s="657"/>
      <c r="AK711" s="657"/>
      <c r="AL711" s="657"/>
      <c r="AM711" s="657"/>
      <c r="AN711" s="657"/>
      <c r="AO711" s="657"/>
      <c r="AP711" s="657"/>
      <c r="AQ711" s="657"/>
      <c r="AR711" s="657"/>
      <c r="AS711" s="657"/>
      <c r="AT711" s="657"/>
      <c r="AU711" s="657"/>
      <c r="AV711" s="657"/>
      <c r="AW711" s="657"/>
      <c r="AX711" s="658"/>
    </row>
    <row r="712" spans="1:50" ht="72"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574</v>
      </c>
      <c r="AE712" s="568"/>
      <c r="AF712" s="568"/>
      <c r="AG712" s="580" t="s">
        <v>616</v>
      </c>
      <c r="AH712" s="581"/>
      <c r="AI712" s="581"/>
      <c r="AJ712" s="581"/>
      <c r="AK712" s="581"/>
      <c r="AL712" s="581"/>
      <c r="AM712" s="581"/>
      <c r="AN712" s="581"/>
      <c r="AO712" s="581"/>
      <c r="AP712" s="581"/>
      <c r="AQ712" s="581"/>
      <c r="AR712" s="581"/>
      <c r="AS712" s="581"/>
      <c r="AT712" s="581"/>
      <c r="AU712" s="581"/>
      <c r="AV712" s="581"/>
      <c r="AW712" s="581"/>
      <c r="AX712" s="582"/>
    </row>
    <row r="713" spans="1:50" ht="71.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561</v>
      </c>
      <c r="AE713" s="115"/>
      <c r="AF713" s="116"/>
      <c r="AG713" s="656" t="s">
        <v>617</v>
      </c>
      <c r="AH713" s="657"/>
      <c r="AI713" s="657"/>
      <c r="AJ713" s="657"/>
      <c r="AK713" s="657"/>
      <c r="AL713" s="657"/>
      <c r="AM713" s="657"/>
      <c r="AN713" s="657"/>
      <c r="AO713" s="657"/>
      <c r="AP713" s="657"/>
      <c r="AQ713" s="657"/>
      <c r="AR713" s="657"/>
      <c r="AS713" s="657"/>
      <c r="AT713" s="657"/>
      <c r="AU713" s="657"/>
      <c r="AV713" s="657"/>
      <c r="AW713" s="657"/>
      <c r="AX713" s="658"/>
    </row>
    <row r="714" spans="1:50" ht="34.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561</v>
      </c>
      <c r="AE714" s="578"/>
      <c r="AF714" s="579"/>
      <c r="AG714" s="682" t="s">
        <v>583</v>
      </c>
      <c r="AH714" s="683"/>
      <c r="AI714" s="683"/>
      <c r="AJ714" s="683"/>
      <c r="AK714" s="683"/>
      <c r="AL714" s="683"/>
      <c r="AM714" s="683"/>
      <c r="AN714" s="683"/>
      <c r="AO714" s="683"/>
      <c r="AP714" s="683"/>
      <c r="AQ714" s="683"/>
      <c r="AR714" s="683"/>
      <c r="AS714" s="683"/>
      <c r="AT714" s="683"/>
      <c r="AU714" s="683"/>
      <c r="AV714" s="683"/>
      <c r="AW714" s="683"/>
      <c r="AX714" s="684"/>
    </row>
    <row r="715" spans="1:50" ht="52.5"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561</v>
      </c>
      <c r="AE715" s="671"/>
      <c r="AF715" s="672"/>
      <c r="AG715" s="495" t="s">
        <v>584</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574</v>
      </c>
      <c r="AE716" s="752"/>
      <c r="AF716" s="752"/>
      <c r="AG716" s="656" t="s">
        <v>580</v>
      </c>
      <c r="AH716" s="657"/>
      <c r="AI716" s="657"/>
      <c r="AJ716" s="657"/>
      <c r="AK716" s="657"/>
      <c r="AL716" s="657"/>
      <c r="AM716" s="657"/>
      <c r="AN716" s="657"/>
      <c r="AO716" s="657"/>
      <c r="AP716" s="657"/>
      <c r="AQ716" s="657"/>
      <c r="AR716" s="657"/>
      <c r="AS716" s="657"/>
      <c r="AT716" s="657"/>
      <c r="AU716" s="657"/>
      <c r="AV716" s="657"/>
      <c r="AW716" s="657"/>
      <c r="AX716" s="658"/>
    </row>
    <row r="717" spans="1:50" ht="54"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561</v>
      </c>
      <c r="AE717" s="115"/>
      <c r="AF717" s="115"/>
      <c r="AG717" s="656" t="s">
        <v>585</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574</v>
      </c>
      <c r="AE718" s="115"/>
      <c r="AF718" s="115"/>
      <c r="AG718" s="123" t="s">
        <v>586</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574</v>
      </c>
      <c r="AE719" s="671"/>
      <c r="AF719" s="671"/>
      <c r="AG719" s="120" t="s">
        <v>618</v>
      </c>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587</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588</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38.25" customHeight="1" thickBot="1" x14ac:dyDescent="0.2">
      <c r="A729" s="758" t="s">
        <v>619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9" customHeight="1" thickBot="1" x14ac:dyDescent="0.2">
      <c r="A731" s="605" t="s">
        <v>258</v>
      </c>
      <c r="B731" s="606"/>
      <c r="C731" s="606"/>
      <c r="D731" s="606"/>
      <c r="E731" s="607"/>
      <c r="F731" s="673" t="s">
        <v>620</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7.5" customHeight="1" thickBot="1" x14ac:dyDescent="0.2">
      <c r="A733" s="738" t="s">
        <v>258</v>
      </c>
      <c r="B733" s="739"/>
      <c r="C733" s="739"/>
      <c r="D733" s="739"/>
      <c r="E733" s="740"/>
      <c r="F733" s="759" t="s">
        <v>621</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1.5" customHeight="1" thickBot="1" x14ac:dyDescent="0.2">
      <c r="A735" s="598" t="s">
        <v>615</v>
      </c>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57</v>
      </c>
      <c r="H737" s="924"/>
      <c r="I737" s="924"/>
      <c r="J737" s="924"/>
      <c r="K737" s="924"/>
      <c r="L737" s="924"/>
      <c r="M737" s="924"/>
      <c r="N737" s="924"/>
      <c r="O737" s="924"/>
      <c r="P737" s="925"/>
      <c r="Q737" s="613" t="s">
        <v>360</v>
      </c>
      <c r="R737" s="613"/>
      <c r="S737" s="613"/>
      <c r="T737" s="613"/>
      <c r="U737" s="613"/>
      <c r="V737" s="613"/>
      <c r="W737" s="923">
        <v>46</v>
      </c>
      <c r="X737" s="924"/>
      <c r="Y737" s="924"/>
      <c r="Z737" s="924"/>
      <c r="AA737" s="924"/>
      <c r="AB737" s="924"/>
      <c r="AC737" s="924"/>
      <c r="AD737" s="924"/>
      <c r="AE737" s="924"/>
      <c r="AF737" s="925"/>
      <c r="AG737" s="613" t="s">
        <v>361</v>
      </c>
      <c r="AH737" s="613"/>
      <c r="AI737" s="613"/>
      <c r="AJ737" s="613"/>
      <c r="AK737" s="613"/>
      <c r="AL737" s="613"/>
      <c r="AM737" s="923">
        <v>59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138</v>
      </c>
      <c r="H738" s="924"/>
      <c r="I738" s="924"/>
      <c r="J738" s="924"/>
      <c r="K738" s="924"/>
      <c r="L738" s="924"/>
      <c r="M738" s="924"/>
      <c r="N738" s="924"/>
      <c r="O738" s="924"/>
      <c r="P738" s="924"/>
      <c r="Q738" s="613" t="s">
        <v>363</v>
      </c>
      <c r="R738" s="613"/>
      <c r="S738" s="613"/>
      <c r="T738" s="613"/>
      <c r="U738" s="613"/>
      <c r="V738" s="613"/>
      <c r="W738" s="923">
        <v>129</v>
      </c>
      <c r="X738" s="924"/>
      <c r="Y738" s="924"/>
      <c r="Z738" s="924"/>
      <c r="AA738" s="924"/>
      <c r="AB738" s="924"/>
      <c r="AC738" s="924"/>
      <c r="AD738" s="924"/>
      <c r="AE738" s="924"/>
      <c r="AF738" s="925"/>
      <c r="AG738" s="901" t="s">
        <v>364</v>
      </c>
      <c r="AH738" s="901"/>
      <c r="AI738" s="901"/>
      <c r="AJ738" s="901"/>
      <c r="AK738" s="901"/>
      <c r="AL738" s="901"/>
      <c r="AM738" s="923">
        <v>137</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v>166</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542</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544</v>
      </c>
      <c r="B779" s="754"/>
      <c r="C779" s="754"/>
      <c r="D779" s="754"/>
      <c r="E779" s="754"/>
      <c r="F779" s="755"/>
      <c r="G779" s="419" t="s">
        <v>518</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519</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589</v>
      </c>
      <c r="H781" s="435"/>
      <c r="I781" s="435"/>
      <c r="J781" s="435"/>
      <c r="K781" s="436"/>
      <c r="L781" s="437" t="s">
        <v>590</v>
      </c>
      <c r="M781" s="438"/>
      <c r="N781" s="438"/>
      <c r="O781" s="438"/>
      <c r="P781" s="438"/>
      <c r="Q781" s="438"/>
      <c r="R781" s="438"/>
      <c r="S781" s="438"/>
      <c r="T781" s="438"/>
      <c r="U781" s="438"/>
      <c r="V781" s="438"/>
      <c r="W781" s="438"/>
      <c r="X781" s="439"/>
      <c r="Y781" s="464">
        <v>17.399999999999999</v>
      </c>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x14ac:dyDescent="0.15">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17.399999999999999</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30" customHeight="1" x14ac:dyDescent="0.15">
      <c r="A837" s="393">
        <v>1</v>
      </c>
      <c r="B837" s="393">
        <v>1</v>
      </c>
      <c r="C837" s="414" t="s">
        <v>591</v>
      </c>
      <c r="D837" s="404"/>
      <c r="E837" s="404"/>
      <c r="F837" s="404"/>
      <c r="G837" s="404"/>
      <c r="H837" s="404"/>
      <c r="I837" s="404"/>
      <c r="J837" s="405" t="s">
        <v>592</v>
      </c>
      <c r="K837" s="406"/>
      <c r="L837" s="406"/>
      <c r="M837" s="406"/>
      <c r="N837" s="406"/>
      <c r="O837" s="406"/>
      <c r="P837" s="415" t="s">
        <v>590</v>
      </c>
      <c r="Q837" s="308"/>
      <c r="R837" s="308"/>
      <c r="S837" s="308"/>
      <c r="T837" s="308"/>
      <c r="U837" s="308"/>
      <c r="V837" s="308"/>
      <c r="W837" s="308"/>
      <c r="X837" s="308"/>
      <c r="Y837" s="316">
        <v>17.399999999999999</v>
      </c>
      <c r="Z837" s="317"/>
      <c r="AA837" s="317"/>
      <c r="AB837" s="318"/>
      <c r="AC837" s="407"/>
      <c r="AD837" s="413"/>
      <c r="AE837" s="413"/>
      <c r="AF837" s="413"/>
      <c r="AG837" s="413"/>
      <c r="AH837" s="408" t="s">
        <v>592</v>
      </c>
      <c r="AI837" s="409"/>
      <c r="AJ837" s="409"/>
      <c r="AK837" s="409"/>
      <c r="AL837" s="313" t="s">
        <v>593</v>
      </c>
      <c r="AM837" s="314"/>
      <c r="AN837" s="314"/>
      <c r="AO837" s="315"/>
      <c r="AP837" s="309" t="s">
        <v>594</v>
      </c>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4" max="49" man="1"/>
    <brk id="189" max="49" man="1"/>
    <brk id="727" max="49" man="1"/>
    <brk id="83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561</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t="s">
        <v>561</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561</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v>30</v>
      </c>
      <c r="AR3" s="265"/>
      <c r="AS3" s="132" t="s">
        <v>357</v>
      </c>
      <c r="AT3" s="133"/>
      <c r="AU3" s="265"/>
      <c r="AV3" s="265"/>
      <c r="AW3" s="368" t="s">
        <v>301</v>
      </c>
      <c r="AX3" s="369"/>
    </row>
    <row r="4" spans="1:50" ht="22.5" customHeight="1" x14ac:dyDescent="0.15">
      <c r="A4" s="536"/>
      <c r="B4" s="534"/>
      <c r="C4" s="534"/>
      <c r="D4" s="534"/>
      <c r="E4" s="534"/>
      <c r="F4" s="535"/>
      <c r="G4" s="510" t="s">
        <v>611</v>
      </c>
      <c r="H4" s="1024"/>
      <c r="I4" s="1024"/>
      <c r="J4" s="1024"/>
      <c r="K4" s="1024"/>
      <c r="L4" s="1024"/>
      <c r="M4" s="1024"/>
      <c r="N4" s="1024"/>
      <c r="O4" s="1025"/>
      <c r="P4" s="121" t="s">
        <v>612</v>
      </c>
      <c r="Q4" s="1032"/>
      <c r="R4" s="1032"/>
      <c r="S4" s="1032"/>
      <c r="T4" s="1032"/>
      <c r="U4" s="1032"/>
      <c r="V4" s="1032"/>
      <c r="W4" s="1032"/>
      <c r="X4" s="1033"/>
      <c r="Y4" s="1010" t="s">
        <v>13</v>
      </c>
      <c r="Z4" s="1011"/>
      <c r="AA4" s="1012"/>
      <c r="AB4" s="521" t="s">
        <v>614</v>
      </c>
      <c r="AC4" s="1013"/>
      <c r="AD4" s="1013"/>
      <c r="AE4" s="348">
        <v>0</v>
      </c>
      <c r="AF4" s="349"/>
      <c r="AG4" s="349"/>
      <c r="AH4" s="349"/>
      <c r="AI4" s="348">
        <v>0</v>
      </c>
      <c r="AJ4" s="349"/>
      <c r="AK4" s="349"/>
      <c r="AL4" s="349"/>
      <c r="AM4" s="348">
        <v>0</v>
      </c>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t="s">
        <v>614</v>
      </c>
      <c r="AC5" s="1009"/>
      <c r="AD5" s="1009"/>
      <c r="AE5" s="348">
        <v>1</v>
      </c>
      <c r="AF5" s="349"/>
      <c r="AG5" s="349"/>
      <c r="AH5" s="349"/>
      <c r="AI5" s="348">
        <v>1</v>
      </c>
      <c r="AJ5" s="349"/>
      <c r="AK5" s="349"/>
      <c r="AL5" s="349"/>
      <c r="AM5" s="348">
        <v>1</v>
      </c>
      <c r="AN5" s="349"/>
      <c r="AO5" s="349"/>
      <c r="AP5" s="349"/>
      <c r="AQ5" s="189">
        <v>1</v>
      </c>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v>0</v>
      </c>
      <c r="AF6" s="349"/>
      <c r="AG6" s="349"/>
      <c r="AH6" s="349"/>
      <c r="AI6" s="348">
        <v>0</v>
      </c>
      <c r="AJ6" s="349"/>
      <c r="AK6" s="349"/>
      <c r="AL6" s="349"/>
      <c r="AM6" s="348">
        <v>0</v>
      </c>
      <c r="AN6" s="349"/>
      <c r="AO6" s="349"/>
      <c r="AP6" s="349"/>
      <c r="AQ6" s="189"/>
      <c r="AR6" s="190"/>
      <c r="AS6" s="190"/>
      <c r="AT6" s="191"/>
      <c r="AU6" s="349"/>
      <c r="AV6" s="349"/>
      <c r="AW6" s="349"/>
      <c r="AX6" s="365"/>
    </row>
    <row r="7" spans="1:50" customFormat="1" ht="23.25" customHeight="1" x14ac:dyDescent="0.15">
      <c r="A7" s="872" t="s">
        <v>538</v>
      </c>
      <c r="B7" s="873"/>
      <c r="C7" s="873"/>
      <c r="D7" s="873"/>
      <c r="E7" s="873"/>
      <c r="F7" s="874"/>
      <c r="G7" s="878" t="s">
        <v>613</v>
      </c>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538</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538</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538</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538</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538</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538</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538</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538</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538</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2017-08-29T07:32:57Z</cp:lastPrinted>
  <dcterms:created xsi:type="dcterms:W3CDTF">2012-03-13T00:50:25Z</dcterms:created>
  <dcterms:modified xsi:type="dcterms:W3CDTF">2017-09-08T05:56:10Z</dcterms:modified>
</cp:coreProperties>
</file>