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<sst xmlns="http://schemas.openxmlformats.org/spreadsheetml/2006/main" count="2827" uniqueCount="599">
  <si>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</si>
  <si>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</si>
  <si>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</si>
  <si>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</si>
  <si>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</si>
  <si>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</si>
  <si>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</si>
  <si>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</si>
  <si>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</si>
  <si>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</si>
  <si>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</si>
  <si>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</si>
  <si>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</si>
  <si>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</si>
  <si>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</si>
  <si>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</si>
  <si>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</si>
  <si>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</si>
  <si>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</si>
  <si>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</si>
  <si>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</si>
  <si>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</si>
  <si>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</si>
  <si>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</si>
  <si>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</si>
  <si>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</si>
  <si>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</si>
  <si>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</si>
  <si>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</si>
  <si>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</si>
  <si>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</si>
  <si>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</si>
  <si>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</si>
  <si>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</si>
  <si>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</si>
  <si>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</si>
  <si>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</si>
  <si>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</si>
  <si>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</si>
  <si>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</si>
  <si>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</si>
  <si>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</si>
  <si>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</si>
  <si>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</si>
  <si>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</si>
  <si>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</si>
  <si>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</si>
  <si>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</si>
  <si>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</si>
  <si>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</si>
  <si>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</si>
  <si>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</si>
  <si>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</si>
  <si>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</si>
  <si>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</si>
  <si>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</si>
  <si>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</si>
  <si>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</si>
  <si>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</si>
  <si>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</si>
  <si>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</si>
  <si>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</si>
  <si>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</si>
  <si>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</si>
  <si>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</si>
  <si>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</si>
  <si>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</si>
  <si>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</si>
  <si>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</si>
  <si>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</si>
  <si>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</si>
  <si>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</si>
  <si>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</si>
  <si>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</si>
  <si>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</si>
  <si>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</si>
  <si>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</si>
  <si>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</si>
  <si>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</si>
  <si>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</si>
  <si>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</si>
  <si>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</si>
  <si>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</si>
  <si>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</si>
  <si>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</si>
  <si>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</si>
  <si>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</si>
  <si>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</si>
  <si>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</si>
  <si>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</si>
  <si>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</si>
  <si>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</si>
  <si>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</si>
  <si>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</si>
  <si>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</si>
  <si>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</si>
  <si>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</si>
  <si>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</si>
  <si>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</si>
  <si>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</si>
  <si>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</si>
  <si>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</si>
  <si>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</si>
  <si>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</si>
  <si>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</si>
  <si>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</si>
  <si>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</si>
  <si>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</si>
  <si>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</si>
  <si>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</si>
  <si>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</si>
  <si>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</si>
  <si>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</si>
  <si>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</si>
  <si>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</si>
  <si>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</si>
  <si>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</si>
  <si>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</si>
  <si>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</si>
  <si>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</si>
  <si>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</si>
  <si>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</si>
  <si>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</si>
  <si>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</si>
  <si>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</si>
  <si>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</si>
  <si>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</si>
  <si>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</si>
  <si>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</si>
  <si>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</si>
  <si>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</si>
  <si>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</si>
  <si>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</si>
  <si>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</si>
  <si>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</si>
  <si>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</si>
  <si>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</si>
  <si>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</si>
  <si>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</si>
  <si>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</si>
  <si>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</si>
  <si>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</si>
  <si>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</si>
  <si>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</si>
  <si>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</si>
  <si>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</si>
  <si>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</si>
  <si>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</si>
  <si>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</si>
  <si>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</si>
  <si>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</si>
  <si>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</si>
  <si>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</si>
  <si>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</si>
  <si>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</si>
  <si>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</si>
  <si>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</si>
  <si>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</si>
  <si>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</si>
  <si>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</si>
  <si>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</si>
  <si>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</si>
  <si>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</si>
  <si>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</si>
  <si>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</si>
  <si>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</si>
  <si>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</si>
  <si>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</si>
  <si>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</si>
  <si>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</si>
  <si>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</si>
  <si>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</si>
  <si>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</si>
  <si>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</si>
  <si>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</si>
  <si>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</si>
  <si>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</si>
  <si>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</si>
  <si>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</si>
  <si>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</si>
  <si>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</si>
  <si>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</si>
  <si>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</si>
  <si>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</si>
  <si>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</si>
  <si>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</si>
  <si>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</si>
  <si>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</si>
  <si>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</si>
  <si>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</si>
  <si>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</si>
  <si>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</si>
  <si>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</si>
  <si>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</si>
  <si>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</si>
  <si>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</si>
  <si>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</si>
  <si>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</si>
  <si>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</si>
  <si>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</si>
  <si>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</si>
  <si>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</si>
  <si>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</si>
  <si>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</si>
  <si>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</si>
  <si>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</si>
  <si>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</si>
  <si>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</si>
  <si>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</si>
  <si>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</si>
  <si>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</si>
  <si>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</si>
  <si>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</si>
  <si>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</si>
  <si>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</si>
  <si>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</si>
  <si>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</si>
  <si>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</si>
  <si>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</si>
  <si>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</si>
  <si>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</si>
  <si>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</si>
  <si>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</si>
  <si>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</si>
  <si>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</si>
  <si>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</si>
  <si>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</si>
  <si>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</si>
  <si>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</si>
  <si>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</si>
  <si>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</si>
  <si>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</si>
  <si>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</si>
  <si>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</si>
  <si>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</si>
  <si>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</si>
  <si>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</si>
  <si>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</si>
  <si>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</si>
  <si>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</si>
  <si>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</si>
  <si>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</si>
  <si>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</si>
  <si>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</si>
  <si>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</si>
  <si>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</si>
  <si>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</si>
  <si>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</si>
  <si>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</si>
  <si>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</si>
  <si>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</si>
  <si>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</si>
  <si>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</si>
  <si>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</si>
  <si>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</si>
  <si>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</si>
  <si>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</si>
  <si>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</si>
  <si>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</si>
  <si>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</si>
  <si>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</si>
  <si>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</si>
  <si>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</si>
  <si>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</si>
  <si>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</si>
  <si>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</si>
  <si>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</si>
  <si>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</si>
  <si>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</si>
  <si>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</si>
  <si>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</si>
  <si>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</si>
  <si>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</si>
  <si>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</si>
  <si>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</si>
  <si>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</si>
  <si>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</si>
  <si>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</si>
  <si>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</si>
  <si>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</si>
  <si>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</si>
  <si>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</si>
  <si>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</si>
  <si>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</si>
  <si>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</si>
  <si>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</si>
  <si>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</si>
  <si>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</si>
  <si>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</si>
  <si>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</si>
  <si>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</si>
  <si>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</si>
  <si>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</si>
  <si>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</si>
  <si>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</si>
  <si>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</si>
  <si>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</si>
  <si>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</si>
  <si>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</si>
  <si>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</si>
  <si>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</si>
  <si>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</si>
  <si>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</si>
  <si>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</si>
  <si>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</si>
  <si>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</si>
  <si>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</si>
  <si>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</si>
  <si>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</si>
  <si>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</si>
  <si>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</si>
  <si>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</si>
  <si>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</si>
  <si>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</si>
  <si>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</si>
  <si>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</si>
  <si>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</si>
  <si>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</si>
  <si>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</si>
  <si>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</si>
  <si>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</si>
  <si>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</si>
  <si>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</si>
  <si>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</si>
  <si>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</si>
  <si>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</si>
  <si>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</si>
  <si>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</si>
  <si>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</si>
  <si>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</si>
  <si>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</si>
  <si>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</si>
  <si>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</si>
  <si>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</si>
  <si>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</si>
  <si>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</si>
  <si>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</si>
  <si>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</si>
  <si>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</si>
  <si>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</si>
  <si>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</si>
  <si>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</si>
  <si>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</si>
  <si>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</si>
  <si>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</si>
  <si>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</si>
  <si>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</si>
  <si>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</si>
  <si>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</si>
  <si>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</si>
  <si>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</si>
  <si>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</si>
  <si>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</si>
  <si>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</si>
  <si>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</si>
  <si>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</si>
  <si>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</si>
  <si>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</si>
  <si>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</si>
  <si>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</si>
  <si>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</si>
  <si>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</si>
  <si>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</si>
  <si>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</si>
  <si>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</si>
  <si>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</si>
  <si>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</si>
  <si>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</si>
  <si>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</si>
  <si>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</si>
  <si>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</si>
  <si>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</si>
  <si>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</si>
  <si>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</si>
  <si>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</si>
  <si>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</si>
  <si>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</si>
  <si>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</si>
  <si>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</si>
  <si>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</si>
  <si>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</si>
  <si>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</si>
  <si>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</si>
  <si>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</si>
  <si>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</si>
  <si>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</si>
  <si>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</si>
  <si>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</si>
  <si>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</si>
  <si>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</si>
  <si>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</si>
  <si>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</si>
  <si>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</si>
  <si>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</si>
  <si>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</si>
  <si>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</si>
  <si>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</si>
  <si>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</si>
  <si>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</si>
  <si>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</si>
  <si>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</si>
  <si>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</si>
  <si>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</si>
  <si>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</si>
  <si>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</si>
  <si>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</si>
  <si>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</si>
  <si>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</si>
  <si>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</si>
  <si>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</si>
  <si>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</si>
  <si>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</si>
  <si>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</si>
  <si>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</si>
  <si>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</si>
  <si>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</si>
  <si>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</si>
  <si>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</si>
  <si>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</si>
  <si>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</si>
  <si>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</si>
  <si>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</si>
  <si>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</si>
  <si>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</si>
  <si>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</si>
  <si>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</si>
  <si>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</si>
  <si>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</si>
  <si>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</si>
  <si>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</si>
  <si>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</si>
  <si>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</si>
  <si>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</si>
  <si>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</si>
  <si>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</si>
  <si>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</si>
  <si>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</si>
  <si>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</si>
  <si>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</si>
  <si>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</si>
  <si>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</si>
  <si>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</si>
  <si>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</si>
  <si>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</si>
  <si>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</si>
  <si>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</si>
  <si>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</si>
  <si>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</si>
  <si>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</si>
  <si>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</si>
  <si>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</si>
  <si>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</si>
  <si>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</si>
  <si>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</si>
  <si>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</si>
  <si>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</si>
  <si>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</si>
  <si>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</si>
  <si>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</si>
  <si>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</si>
  <si>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</si>
  <si>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</si>
  <si>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</si>
  <si>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</si>
  <si>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</si>
  <si>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</si>
  <si>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</si>
  <si>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</si>
  <si>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</si>
  <si>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</si>
  <si>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</si>
  <si>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</si>
  <si>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</si>
  <si>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</si>
  <si>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</si>
  <si>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</si>
  <si>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</si>
  <si>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</si>
  <si>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</si>
  <si>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</si>
  <si>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</si>
  <si>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</si>
  <si>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</si>
  <si>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</si>
  <si>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</si>
  <si>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</si>
  <si>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</si>
  <si>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</si>
  <si>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</si>
  <si>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</si>
  <si>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</si>
  <si>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</si>
  <si>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</si>
  <si>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</si>
  <si>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</si>
  <si>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</si>
  <si>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</si>
  <si>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</si>
  <si>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</si>
  <si>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</si>
  <si>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</si>
  <si>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</si>
  <si>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</si>
  <si>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</si>
  <si>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</si>
  <si>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</si>
  <si>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</si>
  <si>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</si>
  <si>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</si>
  <si>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</si>
  <si>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</si>
  <si>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</si>
  <si>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</si>
  <si>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</si>
  <si>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</si>
  <si>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</si>
  <si>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</si>
  <si>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</si>
  <si>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</si>
  <si>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</si>
  <si>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</si>
  <si>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</si>
  <si>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</si>
  <si>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</si>
  <si>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</si>
  <si>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</si>
  <si>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</si>
  <si>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</si>
  <si>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</si>
  <si>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</si>
  <si>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</si>
  <si>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</si>
  <si>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</si>
  <si>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</si>
  <si>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</si>
  <si>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</si>
  <si>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</si>
  <si>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</si>
  <si>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</si>
  <si>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</si>
  <si>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</si>
  <si>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</si>
  <si>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</si>
  <si>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</si>
  <si>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</si>
  <si>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</si>
  <si>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有償資金協力に関する調査研究</t>
    <phoneticPr fontId="5"/>
  </si>
  <si>
    <t>国際協力局</t>
    <phoneticPr fontId="5"/>
  </si>
  <si>
    <t>外務省</t>
  </si>
  <si>
    <t>開発協力総括課</t>
    <phoneticPr fontId="5"/>
  </si>
  <si>
    <t>課長　山本　文土</t>
    <rPh sb="0" eb="2">
      <t>カチョウ</t>
    </rPh>
    <rPh sb="3" eb="5">
      <t>ヤマモト</t>
    </rPh>
    <rPh sb="6" eb="8">
      <t>モンド</t>
    </rPh>
    <phoneticPr fontId="5"/>
  </si>
  <si>
    <t>○</t>
  </si>
  <si>
    <t>外務省設置法第四条第１項ハ</t>
    <phoneticPr fontId="5"/>
  </si>
  <si>
    <t xml:space="preserve">                                            -</t>
    <phoneticPr fontId="5"/>
  </si>
  <si>
    <t>途上国のニーズ，我が国国内の情勢，国際社会全体の課題及び動向が短期間で変化する中で，我が国の有償資金協力に係る制度の調整及び改善に向け，外国政府及び国際機関の援助手法に係る最新の考え方や実績，被援助国及び民間部門のニーズ等を調査し，これらの手法及び我が国有償資金協力制度の枠組みで実施することの実現性及び妥当性等について分析する。</t>
    <phoneticPr fontId="5"/>
  </si>
  <si>
    <t>有償資金協力に係る制度は，時宜に適った形で調整及び改善し，常に変化する途上国のニーズ，我が国国内の情勢，国際社会全体の課題及び動向に沿ったものとする必要がある。例えば，国際社会において借款等の活用が検討されている課題としては，地球温暖化対策，民間部門の投資，貿易の促進等がある。このような開発援助に係る最新の国際社会の動向を踏まえ，机上調査及びヒアリング等を通じて，外国政府及び国際機関の援助手法に係る最新の考え方，被援助国及び民間部門のニーズ等を調査し，これらの手法及び我が国有償資金協力制度の枠組みで実施することの実現性や妥当性について分析するもの。</t>
    <phoneticPr fontId="5"/>
  </si>
  <si>
    <t>-</t>
  </si>
  <si>
    <t>-</t>
    <phoneticPr fontId="5"/>
  </si>
  <si>
    <t>-</t>
    <phoneticPr fontId="5"/>
  </si>
  <si>
    <t>-</t>
    <phoneticPr fontId="5"/>
  </si>
  <si>
    <t>-</t>
    <phoneticPr fontId="5"/>
  </si>
  <si>
    <t>調査を活用して、円借款制度等の具体的な改善に結びつける</t>
    <phoneticPr fontId="5"/>
  </si>
  <si>
    <t>具体的な制度改善施策</t>
    <phoneticPr fontId="5"/>
  </si>
  <si>
    <t>制度改善
件数</t>
    <rPh sb="0" eb="2">
      <t>セイド</t>
    </rPh>
    <rPh sb="2" eb="4">
      <t>カイゼン</t>
    </rPh>
    <rPh sb="5" eb="7">
      <t>ケンスウ</t>
    </rPh>
    <phoneticPr fontId="25"/>
  </si>
  <si>
    <t>-</t>
    <phoneticPr fontId="5"/>
  </si>
  <si>
    <t>-</t>
    <phoneticPr fontId="5"/>
  </si>
  <si>
    <t>円借款制度等に関する調査を行い報告書を作成する</t>
    <phoneticPr fontId="5"/>
  </si>
  <si>
    <t>件</t>
    <rPh sb="0" eb="1">
      <t>ケン</t>
    </rPh>
    <phoneticPr fontId="5"/>
  </si>
  <si>
    <t>一案件あたりの平均金額
（本件にかかる費用の総額÷総件数）　　　　　　　　　　　　　　</t>
    <phoneticPr fontId="5"/>
  </si>
  <si>
    <t>　　件</t>
    <rPh sb="2" eb="3">
      <t>ケン</t>
    </rPh>
    <phoneticPr fontId="5"/>
  </si>
  <si>
    <t xml:space="preserve"> 総額/件数</t>
    <rPh sb="1" eb="3">
      <t>ソウガク</t>
    </rPh>
    <rPh sb="4" eb="6">
      <t>ケンスウ</t>
    </rPh>
    <phoneticPr fontId="5"/>
  </si>
  <si>
    <t>11/1</t>
    <phoneticPr fontId="5"/>
  </si>
  <si>
    <t>7/1</t>
    <phoneticPr fontId="5"/>
  </si>
  <si>
    <t>-</t>
    <phoneticPr fontId="5"/>
  </si>
  <si>
    <t>－</t>
    <phoneticPr fontId="5"/>
  </si>
  <si>
    <t>-</t>
    <phoneticPr fontId="5"/>
  </si>
  <si>
    <t>-</t>
    <phoneticPr fontId="5"/>
  </si>
  <si>
    <t>-</t>
    <phoneticPr fontId="5"/>
  </si>
  <si>
    <t>-</t>
    <phoneticPr fontId="5"/>
  </si>
  <si>
    <t>制度改善に関わる調査であり，国が実施すべき事業である。</t>
    <phoneticPr fontId="5"/>
  </si>
  <si>
    <t>同上</t>
    <rPh sb="0" eb="2">
      <t>ドウジョウ</t>
    </rPh>
    <phoneticPr fontId="5"/>
  </si>
  <si>
    <t>‐</t>
  </si>
  <si>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</si>
  <si>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</si>
  <si>
    <t>-</t>
    <phoneticPr fontId="5"/>
  </si>
  <si>
    <t>政府開発援助経済協力評価等調査費</t>
    <rPh sb="0" eb="2">
      <t>セイフ</t>
    </rPh>
    <rPh sb="2" eb="4">
      <t>カイハツ</t>
    </rPh>
    <rPh sb="4" eb="6">
      <t>エンジョ</t>
    </rPh>
    <rPh sb="6" eb="8">
      <t>ケイザイ</t>
    </rPh>
    <rPh sb="8" eb="10">
      <t>キョウリョク</t>
    </rPh>
    <rPh sb="10" eb="12">
      <t>ヒョウカ</t>
    </rPh>
    <rPh sb="12" eb="13">
      <t>トウ</t>
    </rPh>
    <rPh sb="13" eb="16">
      <t>チョウサヒ</t>
    </rPh>
    <phoneticPr fontId="5"/>
  </si>
  <si>
    <t>-</t>
    <phoneticPr fontId="5"/>
  </si>
  <si>
    <t>-</t>
    <phoneticPr fontId="5"/>
  </si>
  <si>
    <t>-</t>
    <phoneticPr fontId="5"/>
  </si>
  <si>
    <t>-</t>
    <phoneticPr fontId="5"/>
  </si>
  <si>
    <t>平成27年11月の「質の高いインフラパートナーシップのフォローアップ」及び平成28年5月の「質の高いインフラ輸出拡大イニシアティブ」の発表を通じて，本件調査研究の対象となり得る有償資金協力関連の制度改善の大半が実現したこともあり，平成28年度及び29年度において予算要求を行わなかった経緯がある。両年度において円借款の供与実績は着実に増加したが，近年，PPP（官民連携）方式を活用したインフラ整備のニーズがアジアを中心とする途上国において更に高まっていることを踏まえ，PPP関連の円借款制度の調整及び改善をはかるべく，来年度においてPPPに焦点を当てた調査に関する予算要求を行うこととした。</t>
    <rPh sb="0" eb="2">
      <t>ヘイセイ</t>
    </rPh>
    <rPh sb="4" eb="5">
      <t>ネン</t>
    </rPh>
    <rPh sb="7" eb="8">
      <t>ガツ</t>
    </rPh>
    <rPh sb="10" eb="11">
      <t>シツ</t>
    </rPh>
    <rPh sb="12" eb="13">
      <t>タカ</t>
    </rPh>
    <rPh sb="35" eb="36">
      <t>オヨ</t>
    </rPh>
    <rPh sb="37" eb="39">
      <t>ヘイセイ</t>
    </rPh>
    <rPh sb="41" eb="42">
      <t>ネン</t>
    </rPh>
    <rPh sb="43" eb="44">
      <t>ガツ</t>
    </rPh>
    <rPh sb="46" eb="47">
      <t>シツ</t>
    </rPh>
    <rPh sb="48" eb="49">
      <t>タカ</t>
    </rPh>
    <rPh sb="54" eb="56">
      <t>ユシュツ</t>
    </rPh>
    <rPh sb="56" eb="58">
      <t>カクダイ</t>
    </rPh>
    <rPh sb="67" eb="69">
      <t>ハッピョウ</t>
    </rPh>
    <rPh sb="70" eb="71">
      <t>ツウ</t>
    </rPh>
    <rPh sb="74" eb="76">
      <t>ホンケン</t>
    </rPh>
    <rPh sb="76" eb="78">
      <t>チョウサ</t>
    </rPh>
    <rPh sb="78" eb="80">
      <t>ケンキュウ</t>
    </rPh>
    <rPh sb="81" eb="83">
      <t>タイショウ</t>
    </rPh>
    <rPh sb="86" eb="87">
      <t>ウ</t>
    </rPh>
    <rPh sb="88" eb="90">
      <t>ユウショウ</t>
    </rPh>
    <rPh sb="90" eb="92">
      <t>シキ</t>
    </rPh>
    <rPh sb="92" eb="94">
      <t>キョウリョク</t>
    </rPh>
    <rPh sb="94" eb="96">
      <t>カンレン</t>
    </rPh>
    <rPh sb="97" eb="99">
      <t>セイド</t>
    </rPh>
    <rPh sb="99" eb="101">
      <t>カイゼン</t>
    </rPh>
    <rPh sb="102" eb="104">
      <t>タイハン</t>
    </rPh>
    <rPh sb="105" eb="107">
      <t>ジツゲン</t>
    </rPh>
    <rPh sb="115" eb="117">
      <t>ヘイセイ</t>
    </rPh>
    <rPh sb="119" eb="121">
      <t>ネンド</t>
    </rPh>
    <rPh sb="121" eb="122">
      <t>オヨ</t>
    </rPh>
    <rPh sb="125" eb="127">
      <t>ネンド</t>
    </rPh>
    <rPh sb="131" eb="133">
      <t>ヨサン</t>
    </rPh>
    <rPh sb="133" eb="135">
      <t>ヨウキュウ</t>
    </rPh>
    <rPh sb="136" eb="137">
      <t>オコナ</t>
    </rPh>
    <rPh sb="142" eb="144">
      <t>ケイイ</t>
    </rPh>
    <rPh sb="173" eb="175">
      <t>キンネン</t>
    </rPh>
    <rPh sb="219" eb="220">
      <t>サラ</t>
    </rPh>
    <rPh sb="230" eb="231">
      <t>フ</t>
    </rPh>
    <rPh sb="246" eb="248">
      <t>チョウセイ</t>
    </rPh>
    <rPh sb="248" eb="249">
      <t>オヨ</t>
    </rPh>
    <rPh sb="250" eb="252">
      <t>カイゼン</t>
    </rPh>
    <phoneticPr fontId="5"/>
  </si>
  <si>
    <t>・平成26年度の成果実績：「質の高いインフラパートナーシップのフォローアップ」（平成27年11月）の一環として制度改善策を発表。　http://www.mofa.go.jp/mofaj/gaiko/oda/files/000112660.pdf
・平成27年度の成果実績：「質の高いインフラ輸出拡大イニシアティブ」（平成28年5月）の一環として制度改善策を発表。　http://www.kantei.go.jp/jp/singi/keikyou/dai24/siryou2.pdf</t>
    <rPh sb="1" eb="3">
      <t>ヘイセイ</t>
    </rPh>
    <rPh sb="5" eb="7">
      <t>ネンド</t>
    </rPh>
    <rPh sb="8" eb="10">
      <t>セイカ</t>
    </rPh>
    <rPh sb="10" eb="12">
      <t>ジッセキ</t>
    </rPh>
    <rPh sb="14" eb="15">
      <t>シツ</t>
    </rPh>
    <rPh sb="16" eb="17">
      <t>タカ</t>
    </rPh>
    <rPh sb="40" eb="42">
      <t>ヘイセイ</t>
    </rPh>
    <rPh sb="44" eb="45">
      <t>ネン</t>
    </rPh>
    <rPh sb="47" eb="48">
      <t>ガツ</t>
    </rPh>
    <rPh sb="50" eb="52">
      <t>イッカン</t>
    </rPh>
    <rPh sb="55" eb="57">
      <t>セイド</t>
    </rPh>
    <rPh sb="57" eb="60">
      <t>カイゼンサク</t>
    </rPh>
    <rPh sb="61" eb="63">
      <t>ハッピョウ</t>
    </rPh>
    <rPh sb="124" eb="126">
      <t>ヘイセイ</t>
    </rPh>
    <rPh sb="128" eb="129">
      <t>ネン</t>
    </rPh>
    <rPh sb="129" eb="130">
      <t>ド</t>
    </rPh>
    <rPh sb="131" eb="133">
      <t>セイカ</t>
    </rPh>
    <rPh sb="133" eb="135">
      <t>ジッセキ</t>
    </rPh>
    <rPh sb="137" eb="138">
      <t>シツ</t>
    </rPh>
    <rPh sb="139" eb="140">
      <t>タカ</t>
    </rPh>
    <rPh sb="145" eb="147">
      <t>ユシュツ</t>
    </rPh>
    <rPh sb="147" eb="149">
      <t>カクダイ</t>
    </rPh>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</si>
  <si>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</si>
  <si>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</si>
  <si>
    <t>-</t>
    <phoneticPr fontId="5"/>
  </si>
  <si>
    <t>平成27年度に総合評価落札方式による入札を実施しており，実施見込みに見合った事業であったと判断される。</t>
    <rPh sb="0" eb="2">
      <t>ヘイセイ</t>
    </rPh>
    <rPh sb="4" eb="6">
      <t>ネンド</t>
    </rPh>
    <rPh sb="7" eb="9">
      <t>ソウゴウ</t>
    </rPh>
    <rPh sb="9" eb="11">
      <t>ヒョウカ</t>
    </rPh>
    <rPh sb="11" eb="13">
      <t>ラクサツ</t>
    </rPh>
    <rPh sb="13" eb="15">
      <t>ホウシキ</t>
    </rPh>
    <rPh sb="18" eb="20">
      <t>ニュウサツ</t>
    </rPh>
    <rPh sb="21" eb="23">
      <t>ジッシ</t>
    </rPh>
    <rPh sb="28" eb="30">
      <t>ジッシ</t>
    </rPh>
    <rPh sb="30" eb="32">
      <t>ミコ</t>
    </rPh>
    <rPh sb="34" eb="36">
      <t>ミア</t>
    </rPh>
    <rPh sb="38" eb="40">
      <t>ジギョウ</t>
    </rPh>
    <rPh sb="45" eb="47">
      <t>ハンダン</t>
    </rPh>
    <phoneticPr fontId="5"/>
  </si>
  <si>
    <t>今後も総合評価落札方式による入札を実施し，有効且つ経済的な事業を行うよう努める。</t>
    <rPh sb="0" eb="2">
      <t>コンゴ</t>
    </rPh>
    <rPh sb="3" eb="5">
      <t>ソウゴウ</t>
    </rPh>
    <rPh sb="5" eb="7">
      <t>ヒョウカ</t>
    </rPh>
    <rPh sb="7" eb="9">
      <t>ラクサツ</t>
    </rPh>
    <rPh sb="9" eb="11">
      <t>ホウシキ</t>
    </rPh>
    <rPh sb="14" eb="16">
      <t>ニュウサツ</t>
    </rPh>
    <rPh sb="17" eb="19">
      <t>ジッシ</t>
    </rPh>
    <rPh sb="21" eb="23">
      <t>ユウコウ</t>
    </rPh>
    <rPh sb="23" eb="24">
      <t>カ</t>
    </rPh>
    <rPh sb="25" eb="28">
      <t>ケイザイテキ</t>
    </rPh>
    <rPh sb="29" eb="31">
      <t>ジギョウ</t>
    </rPh>
    <rPh sb="32" eb="33">
      <t>オコナ</t>
    </rPh>
    <rPh sb="36" eb="37">
      <t>ツト</t>
    </rPh>
    <phoneticPr fontId="5"/>
  </si>
  <si>
    <t>引き続き適切かつ効率的な事業実施に努める。</t>
    <phoneticPr fontId="5"/>
  </si>
  <si>
    <t>我が国の有償資金協力に係る制度の調整及び改善を図り，施策目標の達成に貢献する。</t>
    <rPh sb="0" eb="1">
      <t>ワ</t>
    </rPh>
    <rPh sb="2" eb="3">
      <t>クニ</t>
    </rPh>
    <rPh sb="4" eb="6">
      <t>ユウショウ</t>
    </rPh>
    <rPh sb="6" eb="8">
      <t>シキン</t>
    </rPh>
    <rPh sb="8" eb="10">
      <t>キョウリョク</t>
    </rPh>
    <rPh sb="11" eb="12">
      <t>カカ</t>
    </rPh>
    <rPh sb="13" eb="15">
      <t>セイド</t>
    </rPh>
    <rPh sb="16" eb="18">
      <t>チョウセイ</t>
    </rPh>
    <rPh sb="18" eb="19">
      <t>オヨ</t>
    </rPh>
    <rPh sb="20" eb="22">
      <t>カイゼン</t>
    </rPh>
    <rPh sb="23" eb="24">
      <t>ハカ</t>
    </rPh>
    <rPh sb="26" eb="28">
      <t>シサク</t>
    </rPh>
    <rPh sb="28" eb="30">
      <t>モクヒョウ</t>
    </rPh>
    <rPh sb="31" eb="33">
      <t>タッセイ</t>
    </rPh>
    <rPh sb="34" eb="36">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</si>
</sst>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23" fillId="0" borderId="38" xfId="4" applyFont="1" applyFill="1" applyBorder="1" applyAlignment="1" applyProtection="1">
      <alignment horizontal="center" vertical="center" wrapText="1"/>
      <protection locked="0"/>
    </xf>
    <xf numFmtId="0" fontId="23" fillId="0" borderId="38" xfId="4"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3" fillId="0" borderId="11" xfId="4" applyFont="1" applyBorder="1" applyAlignment="1" applyProtection="1">
      <alignment horizontal="center" vertical="center" wrapText="1" shrinkToFit="1"/>
      <protection locked="0"/>
    </xf>
    <xf numFmtId="0" fontId="23" fillId="0" borderId="11" xfId="4"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66675</xdr:colOff>
      <xdr:row>741</xdr:row>
      <xdr:rowOff>38100</xdr:rowOff>
    </xdr:from>
    <xdr:to>
      <xdr:col>36</xdr:col>
      <xdr:colOff>172510</xdr:colOff>
      <xdr:row>743</xdr:row>
      <xdr:rowOff>14244</xdr:rowOff>
    </xdr:to>
    <xdr:sp macro="" textlink="">
      <xdr:nvSpPr>
        <xdr:cNvPr id="2" name="正方形/長方形 1"/>
        <xdr:cNvSpPr/>
      </xdr:nvSpPr>
      <xdr:spPr>
        <a:xfrm>
          <a:off x="3467100" y="38576250"/>
          <a:ext cx="3906310" cy="6809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外務省</a:t>
          </a:r>
        </a:p>
      </xdr:txBody>
    </xdr:sp>
    <xdr:clientData/>
  </xdr:twoCellAnchor>
  <xdr:twoCellAnchor>
    <xdr:from>
      <xdr:col>17</xdr:col>
      <xdr:colOff>57150</xdr:colOff>
      <xdr:row>742</xdr:row>
      <xdr:rowOff>333375</xdr:rowOff>
    </xdr:from>
    <xdr:to>
      <xdr:col>36</xdr:col>
      <xdr:colOff>162986</xdr:colOff>
      <xdr:row>744</xdr:row>
      <xdr:rowOff>159812</xdr:rowOff>
    </xdr:to>
    <xdr:sp macro="" textlink="">
      <xdr:nvSpPr>
        <xdr:cNvPr id="6" name="正方形/長方形 5"/>
        <xdr:cNvSpPr/>
      </xdr:nvSpPr>
      <xdr:spPr>
        <a:xfrm>
          <a:off x="3457575" y="39223950"/>
          <a:ext cx="3906311" cy="531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有償資金協力に関する調査</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26</xdr:col>
      <xdr:colOff>190500</xdr:colOff>
      <xdr:row>744</xdr:row>
      <xdr:rowOff>19050</xdr:rowOff>
    </xdr:from>
    <xdr:to>
      <xdr:col>26</xdr:col>
      <xdr:colOff>191297</xdr:colOff>
      <xdr:row>746</xdr:row>
      <xdr:rowOff>92871</xdr:rowOff>
    </xdr:to>
    <xdr:cxnSp macro="">
      <xdr:nvCxnSpPr>
        <xdr:cNvPr id="7" name="直線矢印コネクタ 6"/>
        <xdr:cNvCxnSpPr/>
      </xdr:nvCxnSpPr>
      <xdr:spPr>
        <a:xfrm rot="5400000">
          <a:off x="5002213" y="40003412"/>
          <a:ext cx="778671" cy="797"/>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746</xdr:row>
      <xdr:rowOff>28575</xdr:rowOff>
    </xdr:from>
    <xdr:to>
      <xdr:col>35</xdr:col>
      <xdr:colOff>105833</xdr:colOff>
      <xdr:row>747</xdr:row>
      <xdr:rowOff>315383</xdr:rowOff>
    </xdr:to>
    <xdr:sp macro="" textlink="">
      <xdr:nvSpPr>
        <xdr:cNvPr id="8" name="正方形/長方形 7"/>
        <xdr:cNvSpPr/>
      </xdr:nvSpPr>
      <xdr:spPr>
        <a:xfrm>
          <a:off x="3752850" y="40328850"/>
          <a:ext cx="3353858" cy="639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一般競争契約（総合評価）</a:t>
          </a:r>
          <a:r>
            <a:rPr kumimoji="1" lang="en-US" altLang="ja-JP" sz="1100" baseline="0">
              <a:solidFill>
                <a:schemeClr val="tx1"/>
              </a:solidFill>
            </a:rPr>
            <a:t>】</a:t>
          </a:r>
          <a:endParaRPr kumimoji="1" lang="ja-JP" altLang="en-US" sz="1100" baseline="0">
            <a:solidFill>
              <a:schemeClr val="tx1"/>
            </a:solidFill>
          </a:endParaRPr>
        </a:p>
        <a:p>
          <a:pPr algn="ctr"/>
          <a:r>
            <a:rPr kumimoji="1" lang="en-US" altLang="ja-JP" sz="1100"/>
            <a:t>】</a:t>
          </a:r>
          <a:endParaRPr kumimoji="1" lang="ja-JP" altLang="en-US" sz="1100"/>
        </a:p>
      </xdr:txBody>
    </xdr:sp>
    <xdr:clientData/>
  </xdr:twoCellAnchor>
  <xdr:twoCellAnchor>
    <xdr:from>
      <xdr:col>17</xdr:col>
      <xdr:colOff>95250</xdr:colOff>
      <xdr:row>747</xdr:row>
      <xdr:rowOff>19050</xdr:rowOff>
    </xdr:from>
    <xdr:to>
      <xdr:col>37</xdr:col>
      <xdr:colOff>55299</xdr:colOff>
      <xdr:row>749</xdr:row>
      <xdr:rowOff>218016</xdr:rowOff>
    </xdr:to>
    <xdr:sp macro="" textlink="">
      <xdr:nvSpPr>
        <xdr:cNvPr id="9" name="正方形/長方形 8"/>
        <xdr:cNvSpPr/>
      </xdr:nvSpPr>
      <xdr:spPr>
        <a:xfrm>
          <a:off x="3495675" y="40671750"/>
          <a:ext cx="3960549" cy="903816"/>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コンサル会社等へ調査を委託</a:t>
          </a:r>
          <a:endParaRPr kumimoji="1" lang="en-US" altLang="ja-JP" sz="1100">
            <a:solidFill>
              <a:schemeClr val="tx1"/>
            </a:solidFill>
          </a:endParaRPr>
        </a:p>
      </xdr:txBody>
    </xdr:sp>
    <xdr:clientData/>
  </xdr:twoCellAnchor>
  <xdr:twoCellAnchor>
    <xdr:from>
      <xdr:col>7</xdr:col>
      <xdr:colOff>19051</xdr:colOff>
      <xdr:row>740</xdr:row>
      <xdr:rowOff>19050</xdr:rowOff>
    </xdr:from>
    <xdr:to>
      <xdr:col>22</xdr:col>
      <xdr:colOff>85726</xdr:colOff>
      <xdr:row>740</xdr:row>
      <xdr:rowOff>342899</xdr:rowOff>
    </xdr:to>
    <xdr:sp macro="" textlink="">
      <xdr:nvSpPr>
        <xdr:cNvPr id="13" name="正方形/長方形 12"/>
        <xdr:cNvSpPr/>
      </xdr:nvSpPr>
      <xdr:spPr>
        <a:xfrm>
          <a:off x="1419226" y="38204775"/>
          <a:ext cx="3067050" cy="323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＜平成３０年度実施イメージ＞</a:t>
          </a:r>
          <a:endParaRPr lang="en-US" altLang="ja-JP">
            <a:solidFill>
              <a:sysClr val="windowText" lastClr="000000"/>
            </a:solidFill>
          </a:endParaRPr>
        </a:p>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143</v>
      </c>
      <c r="AT2" s="187"/>
      <c r="AU2" s="187"/>
      <c r="AV2" s="52" t="str">
        <f>IF(AW2="", "", "-")</f>
        <v/>
      </c>
      <c r="AW2" s="386"/>
      <c r="AX2" s="386"/>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548</v>
      </c>
      <c r="AK3" s="495"/>
      <c r="AL3" s="495"/>
      <c r="AM3" s="495"/>
      <c r="AN3" s="495"/>
      <c r="AO3" s="495"/>
      <c r="AP3" s="495"/>
      <c r="AQ3" s="495"/>
      <c r="AR3" s="495"/>
      <c r="AS3" s="495"/>
      <c r="AT3" s="495"/>
      <c r="AU3" s="495"/>
      <c r="AV3" s="495"/>
      <c r="AW3" s="495"/>
      <c r="AX3" s="24" t="s">
        <v>66</v>
      </c>
    </row>
    <row r="4" spans="1:50" ht="24.75" customHeight="1">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27" t="s">
        <v>69</v>
      </c>
      <c r="H5" s="528"/>
      <c r="I5" s="528"/>
      <c r="J5" s="528"/>
      <c r="K5" s="528"/>
      <c r="L5" s="528"/>
      <c r="M5" s="529" t="s">
        <v>67</v>
      </c>
      <c r="N5" s="530"/>
      <c r="O5" s="530"/>
      <c r="P5" s="530"/>
      <c r="Q5" s="530"/>
      <c r="R5" s="531"/>
      <c r="S5" s="532" t="s">
        <v>132</v>
      </c>
      <c r="T5" s="528"/>
      <c r="U5" s="528"/>
      <c r="V5" s="528"/>
      <c r="W5" s="528"/>
      <c r="X5" s="533"/>
      <c r="Y5" s="705" t="s">
        <v>3</v>
      </c>
      <c r="Z5" s="706"/>
      <c r="AA5" s="706"/>
      <c r="AB5" s="706"/>
      <c r="AC5" s="706"/>
      <c r="AD5" s="707"/>
      <c r="AE5" s="708" t="s">
        <v>549</v>
      </c>
      <c r="AF5" s="708"/>
      <c r="AG5" s="708"/>
      <c r="AH5" s="708"/>
      <c r="AI5" s="708"/>
      <c r="AJ5" s="708"/>
      <c r="AK5" s="708"/>
      <c r="AL5" s="708"/>
      <c r="AM5" s="708"/>
      <c r="AN5" s="708"/>
      <c r="AO5" s="708"/>
      <c r="AP5" s="709"/>
      <c r="AQ5" s="710" t="s">
        <v>550</v>
      </c>
      <c r="AR5" s="711"/>
      <c r="AS5" s="711"/>
      <c r="AT5" s="711"/>
      <c r="AU5" s="711"/>
      <c r="AV5" s="711"/>
      <c r="AW5" s="711"/>
      <c r="AX5" s="712"/>
    </row>
    <row r="6" spans="1:50" ht="39" customHeight="1">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17" t="s">
        <v>23</v>
      </c>
      <c r="B7" s="818"/>
      <c r="C7" s="818"/>
      <c r="D7" s="818"/>
      <c r="E7" s="818"/>
      <c r="F7" s="819"/>
      <c r="G7" s="820" t="s">
        <v>552</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7" t="s">
        <v>391</v>
      </c>
      <c r="B8" s="818"/>
      <c r="C8" s="818"/>
      <c r="D8" s="818"/>
      <c r="E8" s="818"/>
      <c r="F8" s="819"/>
      <c r="G8" s="193" t="str">
        <f>入力規則等!A26</f>
        <v>ＯＤＡ</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8" t="str">
        <f>入力規則等!K13</f>
        <v>経済協力</v>
      </c>
      <c r="AF8" s="194"/>
      <c r="AG8" s="194"/>
      <c r="AH8" s="194"/>
      <c r="AI8" s="194"/>
      <c r="AJ8" s="194"/>
      <c r="AK8" s="194"/>
      <c r="AL8" s="194"/>
      <c r="AM8" s="194"/>
      <c r="AN8" s="194"/>
      <c r="AO8" s="194"/>
      <c r="AP8" s="194"/>
      <c r="AQ8" s="194"/>
      <c r="AR8" s="194"/>
      <c r="AS8" s="194"/>
      <c r="AT8" s="194"/>
      <c r="AU8" s="194"/>
      <c r="AV8" s="194"/>
      <c r="AW8" s="194"/>
      <c r="AX8" s="729"/>
    </row>
    <row r="9" spans="1:50" ht="69" customHeight="1">
      <c r="A9" s="105" t="s">
        <v>24</v>
      </c>
      <c r="B9" s="106"/>
      <c r="C9" s="106"/>
      <c r="D9" s="106"/>
      <c r="E9" s="106"/>
      <c r="F9" s="106"/>
      <c r="G9" s="549" t="s">
        <v>554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30" t="s">
        <v>31</v>
      </c>
      <c r="B10" s="731"/>
      <c r="C10" s="731"/>
      <c r="D10" s="731"/>
      <c r="E10" s="731"/>
      <c r="F10" s="731"/>
      <c r="G10" s="665" t="s">
        <v>555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c r="A13" s="102"/>
      <c r="B13" s="103"/>
      <c r="C13" s="103"/>
      <c r="D13" s="103"/>
      <c r="E13" s="103"/>
      <c r="F13" s="104"/>
      <c r="G13" s="733" t="s">
        <v>7</v>
      </c>
      <c r="H13" s="734"/>
      <c r="I13" s="630" t="s">
        <v>8</v>
      </c>
      <c r="J13" s="631"/>
      <c r="K13" s="631"/>
      <c r="L13" s="631"/>
      <c r="M13" s="631"/>
      <c r="N13" s="631"/>
      <c r="O13" s="632"/>
      <c r="P13" s="182">
        <v>9</v>
      </c>
      <c r="Q13" s="183"/>
      <c r="R13" s="183"/>
      <c r="S13" s="183"/>
      <c r="T13" s="183"/>
      <c r="U13" s="183"/>
      <c r="V13" s="184"/>
      <c r="W13" s="182">
        <v>8</v>
      </c>
      <c r="X13" s="183"/>
      <c r="Y13" s="183"/>
      <c r="Z13" s="183"/>
      <c r="AA13" s="183"/>
      <c r="AB13" s="183"/>
      <c r="AC13" s="184"/>
      <c r="AD13" s="182">
        <v>0</v>
      </c>
      <c r="AE13" s="183"/>
      <c r="AF13" s="183"/>
      <c r="AG13" s="183"/>
      <c r="AH13" s="183"/>
      <c r="AI13" s="183"/>
      <c r="AJ13" s="184"/>
      <c r="AK13" s="182">
        <v>0</v>
      </c>
      <c r="AL13" s="183"/>
      <c r="AM13" s="183"/>
      <c r="AN13" s="183"/>
      <c r="AO13" s="183"/>
      <c r="AP13" s="183"/>
      <c r="AQ13" s="184"/>
      <c r="AR13" s="179">
        <v>8</v>
      </c>
      <c r="AS13" s="180"/>
      <c r="AT13" s="180"/>
      <c r="AU13" s="180"/>
      <c r="AV13" s="180"/>
      <c r="AW13" s="180"/>
      <c r="AX13" s="383"/>
    </row>
    <row r="14" spans="1:50" ht="21" customHeight="1">
      <c r="A14" s="102"/>
      <c r="B14" s="103"/>
      <c r="C14" s="103"/>
      <c r="D14" s="103"/>
      <c r="E14" s="103"/>
      <c r="F14" s="104"/>
      <c r="G14" s="735"/>
      <c r="H14" s="736"/>
      <c r="I14" s="552" t="s">
        <v>9</v>
      </c>
      <c r="J14" s="621"/>
      <c r="K14" s="621"/>
      <c r="L14" s="621"/>
      <c r="M14" s="621"/>
      <c r="N14" s="621"/>
      <c r="O14" s="622"/>
      <c r="P14" s="182" t="s">
        <v>557</v>
      </c>
      <c r="Q14" s="183"/>
      <c r="R14" s="183"/>
      <c r="S14" s="183"/>
      <c r="T14" s="183"/>
      <c r="U14" s="183"/>
      <c r="V14" s="184"/>
      <c r="W14" s="182" t="s">
        <v>557</v>
      </c>
      <c r="X14" s="183"/>
      <c r="Y14" s="183"/>
      <c r="Z14" s="183"/>
      <c r="AA14" s="183"/>
      <c r="AB14" s="183"/>
      <c r="AC14" s="184"/>
      <c r="AD14" s="182" t="s">
        <v>560</v>
      </c>
      <c r="AE14" s="183"/>
      <c r="AF14" s="183"/>
      <c r="AG14" s="183"/>
      <c r="AH14" s="183"/>
      <c r="AI14" s="183"/>
      <c r="AJ14" s="184"/>
      <c r="AK14" s="182" t="s">
        <v>557</v>
      </c>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35"/>
      <c r="H15" s="736"/>
      <c r="I15" s="552" t="s">
        <v>52</v>
      </c>
      <c r="J15" s="553"/>
      <c r="K15" s="553"/>
      <c r="L15" s="553"/>
      <c r="M15" s="553"/>
      <c r="N15" s="553"/>
      <c r="O15" s="554"/>
      <c r="P15" s="182" t="s">
        <v>558</v>
      </c>
      <c r="Q15" s="183"/>
      <c r="R15" s="183"/>
      <c r="S15" s="183"/>
      <c r="T15" s="183"/>
      <c r="U15" s="183"/>
      <c r="V15" s="184"/>
      <c r="W15" s="182" t="s">
        <v>559</v>
      </c>
      <c r="X15" s="183"/>
      <c r="Y15" s="183"/>
      <c r="Z15" s="183"/>
      <c r="AA15" s="183"/>
      <c r="AB15" s="183"/>
      <c r="AC15" s="184"/>
      <c r="AD15" s="182" t="s">
        <v>559</v>
      </c>
      <c r="AE15" s="183"/>
      <c r="AF15" s="183"/>
      <c r="AG15" s="183"/>
      <c r="AH15" s="183"/>
      <c r="AI15" s="183"/>
      <c r="AJ15" s="184"/>
      <c r="AK15" s="182" t="s">
        <v>559</v>
      </c>
      <c r="AL15" s="183"/>
      <c r="AM15" s="183"/>
      <c r="AN15" s="183"/>
      <c r="AO15" s="183"/>
      <c r="AP15" s="183"/>
      <c r="AQ15" s="184"/>
      <c r="AR15" s="182" t="s">
        <v>584</v>
      </c>
      <c r="AS15" s="183"/>
      <c r="AT15" s="183"/>
      <c r="AU15" s="183"/>
      <c r="AV15" s="183"/>
      <c r="AW15" s="183"/>
      <c r="AX15" s="620"/>
    </row>
    <row r="16" spans="1:50" ht="21" customHeight="1">
      <c r="A16" s="102"/>
      <c r="B16" s="103"/>
      <c r="C16" s="103"/>
      <c r="D16" s="103"/>
      <c r="E16" s="103"/>
      <c r="F16" s="104"/>
      <c r="G16" s="735"/>
      <c r="H16" s="736"/>
      <c r="I16" s="552" t="s">
        <v>53</v>
      </c>
      <c r="J16" s="553"/>
      <c r="K16" s="553"/>
      <c r="L16" s="553"/>
      <c r="M16" s="553"/>
      <c r="N16" s="553"/>
      <c r="O16" s="554"/>
      <c r="P16" s="182" t="s">
        <v>557</v>
      </c>
      <c r="Q16" s="183"/>
      <c r="R16" s="183"/>
      <c r="S16" s="183"/>
      <c r="T16" s="183"/>
      <c r="U16" s="183"/>
      <c r="V16" s="184"/>
      <c r="W16" s="182" t="s">
        <v>559</v>
      </c>
      <c r="X16" s="183"/>
      <c r="Y16" s="183"/>
      <c r="Z16" s="183"/>
      <c r="AA16" s="183"/>
      <c r="AB16" s="183"/>
      <c r="AC16" s="184"/>
      <c r="AD16" s="182" t="s">
        <v>557</v>
      </c>
      <c r="AE16" s="183"/>
      <c r="AF16" s="183"/>
      <c r="AG16" s="183"/>
      <c r="AH16" s="183"/>
      <c r="AI16" s="183"/>
      <c r="AJ16" s="184"/>
      <c r="AK16" s="182" t="s">
        <v>557</v>
      </c>
      <c r="AL16" s="183"/>
      <c r="AM16" s="183"/>
      <c r="AN16" s="183"/>
      <c r="AO16" s="183"/>
      <c r="AP16" s="183"/>
      <c r="AQ16" s="184"/>
      <c r="AR16" s="668"/>
      <c r="AS16" s="669"/>
      <c r="AT16" s="669"/>
      <c r="AU16" s="669"/>
      <c r="AV16" s="669"/>
      <c r="AW16" s="669"/>
      <c r="AX16" s="670"/>
    </row>
    <row r="17" spans="1:50" ht="24.75" customHeight="1">
      <c r="A17" s="102"/>
      <c r="B17" s="103"/>
      <c r="C17" s="103"/>
      <c r="D17" s="103"/>
      <c r="E17" s="103"/>
      <c r="F17" s="104"/>
      <c r="G17" s="735"/>
      <c r="H17" s="736"/>
      <c r="I17" s="552" t="s">
        <v>51</v>
      </c>
      <c r="J17" s="621"/>
      <c r="K17" s="621"/>
      <c r="L17" s="621"/>
      <c r="M17" s="621"/>
      <c r="N17" s="621"/>
      <c r="O17" s="622"/>
      <c r="P17" s="182" t="s">
        <v>557</v>
      </c>
      <c r="Q17" s="183"/>
      <c r="R17" s="183"/>
      <c r="S17" s="183"/>
      <c r="T17" s="183"/>
      <c r="U17" s="183"/>
      <c r="V17" s="184"/>
      <c r="W17" s="182" t="s">
        <v>559</v>
      </c>
      <c r="X17" s="183"/>
      <c r="Y17" s="183"/>
      <c r="Z17" s="183"/>
      <c r="AA17" s="183"/>
      <c r="AB17" s="183"/>
      <c r="AC17" s="184"/>
      <c r="AD17" s="182" t="s">
        <v>557</v>
      </c>
      <c r="AE17" s="183"/>
      <c r="AF17" s="183"/>
      <c r="AG17" s="183"/>
      <c r="AH17" s="183"/>
      <c r="AI17" s="183"/>
      <c r="AJ17" s="184"/>
      <c r="AK17" s="182" t="s">
        <v>557</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7"/>
      <c r="H18" s="738"/>
      <c r="I18" s="725" t="s">
        <v>21</v>
      </c>
      <c r="J18" s="726"/>
      <c r="K18" s="726"/>
      <c r="L18" s="726"/>
      <c r="M18" s="726"/>
      <c r="N18" s="726"/>
      <c r="O18" s="727"/>
      <c r="P18" s="203">
        <f>SUM(P13:V17)</f>
        <v>9</v>
      </c>
      <c r="Q18" s="204"/>
      <c r="R18" s="204"/>
      <c r="S18" s="204"/>
      <c r="T18" s="204"/>
      <c r="U18" s="204"/>
      <c r="V18" s="205"/>
      <c r="W18" s="203">
        <f>SUM(W13:AC17)</f>
        <v>8</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8</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11</v>
      </c>
      <c r="Q19" s="183"/>
      <c r="R19" s="183"/>
      <c r="S19" s="183"/>
      <c r="T19" s="183"/>
      <c r="U19" s="183"/>
      <c r="V19" s="184"/>
      <c r="W19" s="182">
        <v>7</v>
      </c>
      <c r="X19" s="183"/>
      <c r="Y19" s="183"/>
      <c r="Z19" s="183"/>
      <c r="AA19" s="183"/>
      <c r="AB19" s="183"/>
      <c r="AC19" s="184"/>
      <c r="AD19" s="182">
        <v>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1.2222222222222223</v>
      </c>
      <c r="Q20" s="510"/>
      <c r="R20" s="510"/>
      <c r="S20" s="510"/>
      <c r="T20" s="510"/>
      <c r="U20" s="510"/>
      <c r="V20" s="510"/>
      <c r="W20" s="510">
        <f t="shared" ref="W20" si="0">IF(W18=0, "-", SUM(W19)/W18)</f>
        <v>0.875</v>
      </c>
      <c r="X20" s="510"/>
      <c r="Y20" s="510"/>
      <c r="Z20" s="510"/>
      <c r="AA20" s="510"/>
      <c r="AB20" s="510"/>
      <c r="AC20" s="510"/>
      <c r="AD20" s="510" t="str">
        <f t="shared" ref="AD20" si="1">IF(AD18=0, "-", SUM(AD19)/AD18)</f>
        <v>-</v>
      </c>
      <c r="AE20" s="510"/>
      <c r="AF20" s="510"/>
      <c r="AG20" s="510"/>
      <c r="AH20" s="510"/>
      <c r="AI20" s="510"/>
      <c r="AJ20" s="510"/>
      <c r="AK20" s="507"/>
      <c r="AL20" s="507"/>
      <c r="AM20" s="507"/>
      <c r="AN20" s="507"/>
      <c r="AO20" s="507"/>
      <c r="AP20" s="507"/>
      <c r="AQ20" s="600"/>
      <c r="AR20" s="600"/>
      <c r="AS20" s="600"/>
      <c r="AT20" s="600"/>
      <c r="AU20" s="507"/>
      <c r="AV20" s="507"/>
      <c r="AW20" s="507"/>
      <c r="AX20" s="509"/>
    </row>
    <row r="21" spans="1:50" ht="25.5" customHeight="1">
      <c r="A21" s="105"/>
      <c r="B21" s="106"/>
      <c r="C21" s="106"/>
      <c r="D21" s="106"/>
      <c r="E21" s="106"/>
      <c r="F21" s="107"/>
      <c r="G21" s="902" t="s">
        <v>508</v>
      </c>
      <c r="H21" s="903"/>
      <c r="I21" s="903"/>
      <c r="J21" s="903"/>
      <c r="K21" s="903"/>
      <c r="L21" s="903"/>
      <c r="M21" s="903"/>
      <c r="N21" s="903"/>
      <c r="O21" s="903"/>
      <c r="P21" s="510">
        <f>IF(P19=0, "-", SUM(P19)/SUM(P13,P14))</f>
        <v>1.2222222222222223</v>
      </c>
      <c r="Q21" s="510"/>
      <c r="R21" s="510"/>
      <c r="S21" s="510"/>
      <c r="T21" s="510"/>
      <c r="U21" s="510"/>
      <c r="V21" s="510"/>
      <c r="W21" s="510">
        <f t="shared" ref="W21" si="2">IF(W19=0, "-", SUM(W19)/SUM(W13,W14))</f>
        <v>0.875</v>
      </c>
      <c r="X21" s="510"/>
      <c r="Y21" s="510"/>
      <c r="Z21" s="510"/>
      <c r="AA21" s="510"/>
      <c r="AB21" s="510"/>
      <c r="AC21" s="510"/>
      <c r="AD21" s="510" t="str">
        <f t="shared" ref="AD21" si="3">IF(AD19=0, "-", SUM(AD19)/SUM(AD13,AD14))</f>
        <v>-</v>
      </c>
      <c r="AE21" s="510"/>
      <c r="AF21" s="510"/>
      <c r="AG21" s="510"/>
      <c r="AH21" s="510"/>
      <c r="AI21" s="510"/>
      <c r="AJ21" s="510"/>
      <c r="AK21" s="507"/>
      <c r="AL21" s="507"/>
      <c r="AM21" s="507"/>
      <c r="AN21" s="507"/>
      <c r="AO21" s="507"/>
      <c r="AP21" s="507"/>
      <c r="AQ21" s="600"/>
      <c r="AR21" s="600"/>
      <c r="AS21" s="600"/>
      <c r="AT21" s="600"/>
      <c r="AU21" s="507"/>
      <c r="AV21" s="507"/>
      <c r="AW21" s="507"/>
      <c r="AX21" s="509"/>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7.75" customHeight="1">
      <c r="A23" s="162"/>
      <c r="B23" s="163"/>
      <c r="C23" s="163"/>
      <c r="D23" s="163"/>
      <c r="E23" s="163"/>
      <c r="F23" s="164"/>
      <c r="G23" s="147" t="s">
        <v>585</v>
      </c>
      <c r="H23" s="148"/>
      <c r="I23" s="148"/>
      <c r="J23" s="148"/>
      <c r="K23" s="148"/>
      <c r="L23" s="148"/>
      <c r="M23" s="148"/>
      <c r="N23" s="148"/>
      <c r="O23" s="149"/>
      <c r="P23" s="179">
        <v>0</v>
      </c>
      <c r="Q23" s="180"/>
      <c r="R23" s="180"/>
      <c r="S23" s="180"/>
      <c r="T23" s="180"/>
      <c r="U23" s="180"/>
      <c r="V23" s="181"/>
      <c r="W23" s="179">
        <v>8</v>
      </c>
      <c r="X23" s="180"/>
      <c r="Y23" s="180"/>
      <c r="Z23" s="180"/>
      <c r="AA23" s="180"/>
      <c r="AB23" s="180"/>
      <c r="AC23" s="181"/>
      <c r="AD23" s="170" t="s">
        <v>590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7.75" customHeight="1">
      <c r="A24" s="162"/>
      <c r="B24" s="163"/>
      <c r="C24" s="163"/>
      <c r="D24" s="163"/>
      <c r="E24" s="163"/>
      <c r="F24" s="164"/>
      <c r="G24" s="150" t="s">
        <v>589</v>
      </c>
      <c r="H24" s="151"/>
      <c r="I24" s="151"/>
      <c r="J24" s="151"/>
      <c r="K24" s="151"/>
      <c r="L24" s="151"/>
      <c r="M24" s="151"/>
      <c r="N24" s="151"/>
      <c r="O24" s="152"/>
      <c r="P24" s="182" t="s">
        <v>588</v>
      </c>
      <c r="Q24" s="183"/>
      <c r="R24" s="183"/>
      <c r="S24" s="183"/>
      <c r="T24" s="183"/>
      <c r="U24" s="183"/>
      <c r="V24" s="184"/>
      <c r="W24" s="182" t="s">
        <v>587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7.75" customHeight="1">
      <c r="A25" s="162"/>
      <c r="B25" s="163"/>
      <c r="C25" s="163"/>
      <c r="D25" s="163"/>
      <c r="E25" s="163"/>
      <c r="F25" s="164"/>
      <c r="G25" s="150" t="s">
        <v>588</v>
      </c>
      <c r="H25" s="151"/>
      <c r="I25" s="151"/>
      <c r="J25" s="151"/>
      <c r="K25" s="151"/>
      <c r="L25" s="151"/>
      <c r="M25" s="151"/>
      <c r="N25" s="151"/>
      <c r="O25" s="152"/>
      <c r="P25" s="182" t="s">
        <v>586</v>
      </c>
      <c r="Q25" s="183"/>
      <c r="R25" s="183"/>
      <c r="S25" s="183"/>
      <c r="T25" s="183"/>
      <c r="U25" s="183"/>
      <c r="V25" s="184"/>
      <c r="W25" s="182" t="s">
        <v>586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7.75" customHeight="1">
      <c r="A26" s="162"/>
      <c r="B26" s="163"/>
      <c r="C26" s="163"/>
      <c r="D26" s="163"/>
      <c r="E26" s="163"/>
      <c r="F26" s="164"/>
      <c r="G26" s="150" t="s">
        <v>588</v>
      </c>
      <c r="H26" s="151"/>
      <c r="I26" s="151"/>
      <c r="J26" s="151"/>
      <c r="K26" s="151"/>
      <c r="L26" s="151"/>
      <c r="M26" s="151"/>
      <c r="N26" s="151"/>
      <c r="O26" s="152"/>
      <c r="P26" s="182" t="s">
        <v>586</v>
      </c>
      <c r="Q26" s="183"/>
      <c r="R26" s="183"/>
      <c r="S26" s="183"/>
      <c r="T26" s="183"/>
      <c r="U26" s="183"/>
      <c r="V26" s="184"/>
      <c r="W26" s="182" t="s">
        <v>587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8.5" customHeight="1" thickBot="1">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2" t="s">
        <v>501</v>
      </c>
      <c r="B30" s="563"/>
      <c r="C30" s="563"/>
      <c r="D30" s="563"/>
      <c r="E30" s="563"/>
      <c r="F30" s="564"/>
      <c r="G30" s="642" t="s">
        <v>266</v>
      </c>
      <c r="H30" s="379"/>
      <c r="I30" s="379"/>
      <c r="J30" s="379"/>
      <c r="K30" s="379"/>
      <c r="L30" s="379"/>
      <c r="M30" s="379"/>
      <c r="N30" s="379"/>
      <c r="O30" s="556"/>
      <c r="P30" s="555" t="s">
        <v>60</v>
      </c>
      <c r="Q30" s="379"/>
      <c r="R30" s="379"/>
      <c r="S30" s="379"/>
      <c r="T30" s="379"/>
      <c r="U30" s="379"/>
      <c r="V30" s="379"/>
      <c r="W30" s="379"/>
      <c r="X30" s="556"/>
      <c r="Y30" s="449"/>
      <c r="Z30" s="450"/>
      <c r="AA30" s="451"/>
      <c r="AB30" s="378" t="s">
        <v>12</v>
      </c>
      <c r="AC30" s="558"/>
      <c r="AD30" s="559"/>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564</v>
      </c>
      <c r="AV31" s="265"/>
      <c r="AW31" s="368" t="s">
        <v>301</v>
      </c>
      <c r="AX31" s="369"/>
    </row>
    <row r="32" spans="1:50" ht="23.25" customHeight="1">
      <c r="A32" s="537"/>
      <c r="B32" s="535"/>
      <c r="C32" s="535"/>
      <c r="D32" s="535"/>
      <c r="E32" s="535"/>
      <c r="F32" s="536"/>
      <c r="G32" s="511" t="s">
        <v>561</v>
      </c>
      <c r="H32" s="512"/>
      <c r="I32" s="512"/>
      <c r="J32" s="512"/>
      <c r="K32" s="512"/>
      <c r="L32" s="512"/>
      <c r="M32" s="512"/>
      <c r="N32" s="512"/>
      <c r="O32" s="513"/>
      <c r="P32" s="121" t="s">
        <v>562</v>
      </c>
      <c r="Q32" s="121"/>
      <c r="R32" s="121"/>
      <c r="S32" s="121"/>
      <c r="T32" s="121"/>
      <c r="U32" s="121"/>
      <c r="V32" s="121"/>
      <c r="W32" s="121"/>
      <c r="X32" s="212"/>
      <c r="Y32" s="335" t="s">
        <v>13</v>
      </c>
      <c r="Z32" s="520"/>
      <c r="AA32" s="521"/>
      <c r="AB32" s="560" t="s">
        <v>563</v>
      </c>
      <c r="AC32" s="561"/>
      <c r="AD32" s="561"/>
      <c r="AE32" s="348">
        <v>1</v>
      </c>
      <c r="AF32" s="349"/>
      <c r="AG32" s="349"/>
      <c r="AH32" s="349"/>
      <c r="AI32" s="348">
        <v>1</v>
      </c>
      <c r="AJ32" s="349"/>
      <c r="AK32" s="349"/>
      <c r="AL32" s="349"/>
      <c r="AM32" s="348">
        <v>0</v>
      </c>
      <c r="AN32" s="349"/>
      <c r="AO32" s="349"/>
      <c r="AP32" s="349"/>
      <c r="AQ32" s="189">
        <v>1</v>
      </c>
      <c r="AR32" s="190"/>
      <c r="AS32" s="190"/>
      <c r="AT32" s="191"/>
      <c r="AU32" s="349" t="s">
        <v>565</v>
      </c>
      <c r="AV32" s="349"/>
      <c r="AW32" s="349"/>
      <c r="AX32" s="365"/>
    </row>
    <row r="33" spans="1:50" ht="23.25" customHeight="1">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1" t="s">
        <v>563</v>
      </c>
      <c r="AC33" s="492"/>
      <c r="AD33" s="492"/>
      <c r="AE33" s="348">
        <v>1</v>
      </c>
      <c r="AF33" s="349"/>
      <c r="AG33" s="349"/>
      <c r="AH33" s="349"/>
      <c r="AI33" s="348">
        <v>1</v>
      </c>
      <c r="AJ33" s="349"/>
      <c r="AK33" s="349"/>
      <c r="AL33" s="349"/>
      <c r="AM33" s="348">
        <v>0</v>
      </c>
      <c r="AN33" s="349"/>
      <c r="AO33" s="349"/>
      <c r="AP33" s="349"/>
      <c r="AQ33" s="189">
        <v>1</v>
      </c>
      <c r="AR33" s="190"/>
      <c r="AS33" s="190"/>
      <c r="AT33" s="191"/>
      <c r="AU33" s="349" t="s">
        <v>565</v>
      </c>
      <c r="AV33" s="349"/>
      <c r="AW33" s="349"/>
      <c r="AX33" s="365"/>
    </row>
    <row r="34" spans="1:50" ht="23.25" customHeight="1">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t="s">
        <v>564</v>
      </c>
      <c r="AN34" s="349"/>
      <c r="AO34" s="349"/>
      <c r="AP34" s="349"/>
      <c r="AQ34" s="189">
        <v>100</v>
      </c>
      <c r="AR34" s="190"/>
      <c r="AS34" s="190"/>
      <c r="AT34" s="191"/>
      <c r="AU34" s="349" t="s">
        <v>565</v>
      </c>
      <c r="AV34" s="349"/>
      <c r="AW34" s="349"/>
      <c r="AX34" s="365"/>
    </row>
    <row r="35" spans="1:50" ht="31.5" customHeight="1">
      <c r="A35" s="876" t="s">
        <v>539</v>
      </c>
      <c r="B35" s="877"/>
      <c r="C35" s="877"/>
      <c r="D35" s="877"/>
      <c r="E35" s="877"/>
      <c r="F35" s="878"/>
      <c r="G35" s="882" t="s">
        <v>591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34.5" customHeight="1" thickBo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c r="A37" s="636" t="s">
        <v>501</v>
      </c>
      <c r="B37" s="637"/>
      <c r="C37" s="637"/>
      <c r="D37" s="637"/>
      <c r="E37" s="637"/>
      <c r="F37" s="638"/>
      <c r="G37" s="748"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673"/>
      <c r="AC40" s="673"/>
      <c r="AD40" s="67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9"/>
      <c r="B41" s="640"/>
      <c r="C41" s="640"/>
      <c r="D41" s="640"/>
      <c r="E41" s="640"/>
      <c r="F41" s="641"/>
      <c r="G41" s="517"/>
      <c r="H41" s="518"/>
      <c r="I41" s="518"/>
      <c r="J41" s="518"/>
      <c r="K41" s="518"/>
      <c r="L41" s="518"/>
      <c r="M41" s="518"/>
      <c r="N41" s="518"/>
      <c r="O41" s="519"/>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c r="A44" s="636" t="s">
        <v>501</v>
      </c>
      <c r="B44" s="637"/>
      <c r="C44" s="637"/>
      <c r="D44" s="637"/>
      <c r="E44" s="637"/>
      <c r="F44" s="638"/>
      <c r="G44" s="748"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673"/>
      <c r="AC47" s="673"/>
      <c r="AD47" s="67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9"/>
      <c r="B48" s="640"/>
      <c r="C48" s="640"/>
      <c r="D48" s="640"/>
      <c r="E48" s="640"/>
      <c r="F48" s="641"/>
      <c r="G48" s="517"/>
      <c r="H48" s="518"/>
      <c r="I48" s="518"/>
      <c r="J48" s="518"/>
      <c r="K48" s="518"/>
      <c r="L48" s="518"/>
      <c r="M48" s="518"/>
      <c r="N48" s="518"/>
      <c r="O48" s="519"/>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c r="A51" s="534" t="s">
        <v>501</v>
      </c>
      <c r="B51" s="535"/>
      <c r="C51" s="535"/>
      <c r="D51" s="535"/>
      <c r="E51" s="535"/>
      <c r="F51" s="536"/>
      <c r="G51" s="541" t="s">
        <v>266</v>
      </c>
      <c r="H51" s="542"/>
      <c r="I51" s="542"/>
      <c r="J51" s="542"/>
      <c r="K51" s="542"/>
      <c r="L51" s="542"/>
      <c r="M51" s="542"/>
      <c r="N51" s="542"/>
      <c r="O51" s="543"/>
      <c r="P51" s="752" t="s">
        <v>60</v>
      </c>
      <c r="Q51" s="542"/>
      <c r="R51" s="542"/>
      <c r="S51" s="542"/>
      <c r="T51" s="542"/>
      <c r="U51" s="542"/>
      <c r="V51" s="542"/>
      <c r="W51" s="542"/>
      <c r="X51" s="543"/>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673"/>
      <c r="AC54" s="673"/>
      <c r="AD54" s="67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9"/>
      <c r="B55" s="640"/>
      <c r="C55" s="640"/>
      <c r="D55" s="640"/>
      <c r="E55" s="640"/>
      <c r="F55" s="641"/>
      <c r="G55" s="517"/>
      <c r="H55" s="518"/>
      <c r="I55" s="518"/>
      <c r="J55" s="518"/>
      <c r="K55" s="518"/>
      <c r="L55" s="518"/>
      <c r="M55" s="518"/>
      <c r="N55" s="518"/>
      <c r="O55" s="519"/>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c r="A58" s="534" t="s">
        <v>501</v>
      </c>
      <c r="B58" s="535"/>
      <c r="C58" s="535"/>
      <c r="D58" s="535"/>
      <c r="E58" s="535"/>
      <c r="F58" s="536"/>
      <c r="G58" s="541" t="s">
        <v>266</v>
      </c>
      <c r="H58" s="542"/>
      <c r="I58" s="542"/>
      <c r="J58" s="542"/>
      <c r="K58" s="542"/>
      <c r="L58" s="542"/>
      <c r="M58" s="542"/>
      <c r="N58" s="542"/>
      <c r="O58" s="543"/>
      <c r="P58" s="752" t="s">
        <v>60</v>
      </c>
      <c r="Q58" s="542"/>
      <c r="R58" s="542"/>
      <c r="S58" s="542"/>
      <c r="T58" s="542"/>
      <c r="U58" s="542"/>
      <c r="V58" s="542"/>
      <c r="W58" s="542"/>
      <c r="X58" s="543"/>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673"/>
      <c r="AC61" s="673"/>
      <c r="AD61" s="67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500</v>
      </c>
      <c r="AX66" s="961"/>
    </row>
    <row r="67" spans="1:50" ht="23.25" hidden="1" customHeight="1">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529</v>
      </c>
      <c r="AC68" s="980"/>
      <c r="AD68" s="98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530</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5"/>
    </row>
    <row r="70" spans="1:50" ht="23.25" hidden="1" customHeight="1">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529</v>
      </c>
      <c r="AC71" s="980"/>
      <c r="AD71" s="98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530</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5"/>
    </row>
    <row r="73" spans="1:50" ht="18.75" hidden="1" customHeight="1">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0" t="s">
        <v>542</v>
      </c>
      <c r="B78" s="891"/>
      <c r="C78" s="891"/>
      <c r="D78" s="891"/>
      <c r="E78" s="888" t="s">
        <v>467</v>
      </c>
      <c r="F78" s="889"/>
      <c r="G78" s="58" t="s">
        <v>367</v>
      </c>
      <c r="H78" s="788"/>
      <c r="I78" s="228"/>
      <c r="J78" s="228"/>
      <c r="K78" s="228"/>
      <c r="L78" s="228"/>
      <c r="M78" s="228"/>
      <c r="N78" s="228"/>
      <c r="O78" s="789"/>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c r="A80" s="488" t="s">
        <v>267</v>
      </c>
      <c r="B80" s="836" t="s">
        <v>493</v>
      </c>
      <c r="C80" s="837"/>
      <c r="D80" s="837"/>
      <c r="E80" s="837"/>
      <c r="F80" s="838"/>
      <c r="G80" s="542" t="s">
        <v>259</v>
      </c>
      <c r="H80" s="542"/>
      <c r="I80" s="542"/>
      <c r="J80" s="542"/>
      <c r="K80" s="542"/>
      <c r="L80" s="542"/>
      <c r="M80" s="542"/>
      <c r="N80" s="542"/>
      <c r="O80" s="542"/>
      <c r="P80" s="542"/>
      <c r="Q80" s="542"/>
      <c r="R80" s="542"/>
      <c r="S80" s="542"/>
      <c r="T80" s="542"/>
      <c r="U80" s="542"/>
      <c r="V80" s="542"/>
      <c r="W80" s="542"/>
      <c r="X80" s="542"/>
      <c r="Y80" s="542"/>
      <c r="Z80" s="542"/>
      <c r="AA80" s="543"/>
      <c r="AB80" s="752"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6"/>
    </row>
    <row r="81" spans="1:60" ht="22.5" hidden="1" customHeight="1">
      <c r="A81" s="489"/>
      <c r="B81" s="839"/>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9"/>
      <c r="C82" s="523"/>
      <c r="D82" s="523"/>
      <c r="E82" s="523"/>
      <c r="F82" s="524"/>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9"/>
      <c r="C83" s="523"/>
      <c r="D83" s="523"/>
      <c r="E83" s="523"/>
      <c r="F83" s="524"/>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40"/>
      <c r="C84" s="525"/>
      <c r="D84" s="525"/>
      <c r="E84" s="525"/>
      <c r="F84" s="526"/>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3" t="s">
        <v>265</v>
      </c>
      <c r="C85" s="523"/>
      <c r="D85" s="523"/>
      <c r="E85" s="523"/>
      <c r="F85" s="524"/>
      <c r="G85" s="541" t="s">
        <v>62</v>
      </c>
      <c r="H85" s="542"/>
      <c r="I85" s="542"/>
      <c r="J85" s="542"/>
      <c r="K85" s="542"/>
      <c r="L85" s="542"/>
      <c r="M85" s="542"/>
      <c r="N85" s="542"/>
      <c r="O85" s="543"/>
      <c r="P85" s="752"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3"/>
      <c r="C87" s="523"/>
      <c r="D87" s="523"/>
      <c r="E87" s="523"/>
      <c r="F87" s="524"/>
      <c r="G87" s="211"/>
      <c r="H87" s="121"/>
      <c r="I87" s="121"/>
      <c r="J87" s="121"/>
      <c r="K87" s="121"/>
      <c r="L87" s="121"/>
      <c r="M87" s="121"/>
      <c r="N87" s="121"/>
      <c r="O87" s="212"/>
      <c r="P87" s="121"/>
      <c r="Q87" s="803"/>
      <c r="R87" s="803"/>
      <c r="S87" s="803"/>
      <c r="T87" s="803"/>
      <c r="U87" s="803"/>
      <c r="V87" s="803"/>
      <c r="W87" s="803"/>
      <c r="X87" s="804"/>
      <c r="Y87" s="749" t="s">
        <v>63</v>
      </c>
      <c r="Z87" s="750"/>
      <c r="AA87" s="751"/>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3"/>
      <c r="C88" s="523"/>
      <c r="D88" s="523"/>
      <c r="E88" s="523"/>
      <c r="F88" s="524"/>
      <c r="G88" s="213"/>
      <c r="H88" s="214"/>
      <c r="I88" s="214"/>
      <c r="J88" s="214"/>
      <c r="K88" s="214"/>
      <c r="L88" s="214"/>
      <c r="M88" s="214"/>
      <c r="N88" s="214"/>
      <c r="O88" s="215"/>
      <c r="P88" s="805"/>
      <c r="Q88" s="805"/>
      <c r="R88" s="805"/>
      <c r="S88" s="805"/>
      <c r="T88" s="805"/>
      <c r="U88" s="805"/>
      <c r="V88" s="805"/>
      <c r="W88" s="805"/>
      <c r="X88" s="806"/>
      <c r="Y88" s="720" t="s">
        <v>55</v>
      </c>
      <c r="Z88" s="721"/>
      <c r="AA88" s="722"/>
      <c r="AB88" s="673"/>
      <c r="AC88" s="673"/>
      <c r="AD88" s="673"/>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5"/>
      <c r="C89" s="525"/>
      <c r="D89" s="525"/>
      <c r="E89" s="525"/>
      <c r="F89" s="526"/>
      <c r="G89" s="216"/>
      <c r="H89" s="124"/>
      <c r="I89" s="124"/>
      <c r="J89" s="124"/>
      <c r="K89" s="124"/>
      <c r="L89" s="124"/>
      <c r="M89" s="124"/>
      <c r="N89" s="124"/>
      <c r="O89" s="217"/>
      <c r="P89" s="283"/>
      <c r="Q89" s="283"/>
      <c r="R89" s="283"/>
      <c r="S89" s="283"/>
      <c r="T89" s="283"/>
      <c r="U89" s="283"/>
      <c r="V89" s="283"/>
      <c r="W89" s="283"/>
      <c r="X89" s="807"/>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3" t="s">
        <v>265</v>
      </c>
      <c r="C90" s="523"/>
      <c r="D90" s="523"/>
      <c r="E90" s="523"/>
      <c r="F90" s="524"/>
      <c r="G90" s="541" t="s">
        <v>62</v>
      </c>
      <c r="H90" s="542"/>
      <c r="I90" s="542"/>
      <c r="J90" s="542"/>
      <c r="K90" s="542"/>
      <c r="L90" s="542"/>
      <c r="M90" s="542"/>
      <c r="N90" s="542"/>
      <c r="O90" s="543"/>
      <c r="P90" s="752"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3"/>
      <c r="C92" s="523"/>
      <c r="D92" s="523"/>
      <c r="E92" s="523"/>
      <c r="F92" s="524"/>
      <c r="G92" s="211"/>
      <c r="H92" s="121"/>
      <c r="I92" s="121"/>
      <c r="J92" s="121"/>
      <c r="K92" s="121"/>
      <c r="L92" s="121"/>
      <c r="M92" s="121"/>
      <c r="N92" s="121"/>
      <c r="O92" s="212"/>
      <c r="P92" s="121"/>
      <c r="Q92" s="803"/>
      <c r="R92" s="803"/>
      <c r="S92" s="803"/>
      <c r="T92" s="803"/>
      <c r="U92" s="803"/>
      <c r="V92" s="803"/>
      <c r="W92" s="803"/>
      <c r="X92" s="804"/>
      <c r="Y92" s="749" t="s">
        <v>63</v>
      </c>
      <c r="Z92" s="750"/>
      <c r="AA92" s="751"/>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3"/>
      <c r="C93" s="523"/>
      <c r="D93" s="523"/>
      <c r="E93" s="523"/>
      <c r="F93" s="524"/>
      <c r="G93" s="213"/>
      <c r="H93" s="214"/>
      <c r="I93" s="214"/>
      <c r="J93" s="214"/>
      <c r="K93" s="214"/>
      <c r="L93" s="214"/>
      <c r="M93" s="214"/>
      <c r="N93" s="214"/>
      <c r="O93" s="215"/>
      <c r="P93" s="805"/>
      <c r="Q93" s="805"/>
      <c r="R93" s="805"/>
      <c r="S93" s="805"/>
      <c r="T93" s="805"/>
      <c r="U93" s="805"/>
      <c r="V93" s="805"/>
      <c r="W93" s="805"/>
      <c r="X93" s="806"/>
      <c r="Y93" s="720" t="s">
        <v>55</v>
      </c>
      <c r="Z93" s="721"/>
      <c r="AA93" s="722"/>
      <c r="AB93" s="673"/>
      <c r="AC93" s="673"/>
      <c r="AD93" s="673"/>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5"/>
      <c r="C94" s="525"/>
      <c r="D94" s="525"/>
      <c r="E94" s="525"/>
      <c r="F94" s="526"/>
      <c r="G94" s="216"/>
      <c r="H94" s="124"/>
      <c r="I94" s="124"/>
      <c r="J94" s="124"/>
      <c r="K94" s="124"/>
      <c r="L94" s="124"/>
      <c r="M94" s="124"/>
      <c r="N94" s="124"/>
      <c r="O94" s="217"/>
      <c r="P94" s="283"/>
      <c r="Q94" s="283"/>
      <c r="R94" s="283"/>
      <c r="S94" s="283"/>
      <c r="T94" s="283"/>
      <c r="U94" s="283"/>
      <c r="V94" s="283"/>
      <c r="W94" s="283"/>
      <c r="X94" s="807"/>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3" t="s">
        <v>265</v>
      </c>
      <c r="C95" s="523"/>
      <c r="D95" s="523"/>
      <c r="E95" s="523"/>
      <c r="F95" s="524"/>
      <c r="G95" s="541" t="s">
        <v>62</v>
      </c>
      <c r="H95" s="542"/>
      <c r="I95" s="542"/>
      <c r="J95" s="542"/>
      <c r="K95" s="542"/>
      <c r="L95" s="542"/>
      <c r="M95" s="542"/>
      <c r="N95" s="542"/>
      <c r="O95" s="543"/>
      <c r="P95" s="752"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3"/>
      <c r="C97" s="523"/>
      <c r="D97" s="523"/>
      <c r="E97" s="523"/>
      <c r="F97" s="524"/>
      <c r="G97" s="211"/>
      <c r="H97" s="121"/>
      <c r="I97" s="121"/>
      <c r="J97" s="121"/>
      <c r="K97" s="121"/>
      <c r="L97" s="121"/>
      <c r="M97" s="121"/>
      <c r="N97" s="121"/>
      <c r="O97" s="212"/>
      <c r="P97" s="121"/>
      <c r="Q97" s="803"/>
      <c r="R97" s="803"/>
      <c r="S97" s="803"/>
      <c r="T97" s="803"/>
      <c r="U97" s="803"/>
      <c r="V97" s="803"/>
      <c r="W97" s="803"/>
      <c r="X97" s="804"/>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3"/>
      <c r="C98" s="523"/>
      <c r="D98" s="523"/>
      <c r="E98" s="523"/>
      <c r="F98" s="524"/>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c r="A101" s="470"/>
      <c r="B101" s="471"/>
      <c r="C101" s="471"/>
      <c r="D101" s="471"/>
      <c r="E101" s="471"/>
      <c r="F101" s="472"/>
      <c r="G101" s="121" t="s">
        <v>566</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522" t="s">
        <v>567</v>
      </c>
      <c r="AC101" s="522"/>
      <c r="AD101" s="522"/>
      <c r="AE101" s="348">
        <v>1</v>
      </c>
      <c r="AF101" s="349"/>
      <c r="AG101" s="349"/>
      <c r="AH101" s="350"/>
      <c r="AI101" s="348">
        <v>1</v>
      </c>
      <c r="AJ101" s="349"/>
      <c r="AK101" s="349"/>
      <c r="AL101" s="350"/>
      <c r="AM101" s="348">
        <v>0</v>
      </c>
      <c r="AN101" s="349"/>
      <c r="AO101" s="349"/>
      <c r="AP101" s="350"/>
      <c r="AQ101" s="348">
        <v>0</v>
      </c>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567</v>
      </c>
      <c r="AC102" s="522"/>
      <c r="AD102" s="522"/>
      <c r="AE102" s="325">
        <v>1</v>
      </c>
      <c r="AF102" s="325"/>
      <c r="AG102" s="325"/>
      <c r="AH102" s="325"/>
      <c r="AI102" s="325">
        <v>1</v>
      </c>
      <c r="AJ102" s="325"/>
      <c r="AK102" s="325"/>
      <c r="AL102" s="325"/>
      <c r="AM102" s="325">
        <v>0</v>
      </c>
      <c r="AN102" s="325"/>
      <c r="AO102" s="325"/>
      <c r="AP102" s="325"/>
      <c r="AQ102" s="873">
        <v>0</v>
      </c>
      <c r="AR102" s="874"/>
      <c r="AS102" s="874"/>
      <c r="AT102" s="875"/>
      <c r="AU102" s="873"/>
      <c r="AV102" s="874"/>
      <c r="AW102" s="874"/>
      <c r="AX102" s="875"/>
    </row>
    <row r="103" spans="1:60" ht="31.5" hidden="1" customHeight="1">
      <c r="A103" s="467" t="s">
        <v>503</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2"/>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3"/>
      <c r="AV105" s="874"/>
      <c r="AW105" s="874"/>
      <c r="AX105" s="875"/>
    </row>
    <row r="106" spans="1:60" ht="31.5" hidden="1" customHeight="1">
      <c r="A106" s="467" t="s">
        <v>503</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2"/>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5" hidden="1" customHeight="1">
      <c r="A109" s="467" t="s">
        <v>503</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2"/>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c r="A112" s="467" t="s">
        <v>503</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569</v>
      </c>
      <c r="AC116" s="280"/>
      <c r="AD116" s="281"/>
      <c r="AE116" s="325">
        <v>11</v>
      </c>
      <c r="AF116" s="325"/>
      <c r="AG116" s="325"/>
      <c r="AH116" s="325"/>
      <c r="AI116" s="325">
        <v>7</v>
      </c>
      <c r="AJ116" s="325"/>
      <c r="AK116" s="325"/>
      <c r="AL116" s="325"/>
      <c r="AM116" s="325">
        <v>0</v>
      </c>
      <c r="AN116" s="325"/>
      <c r="AO116" s="325"/>
      <c r="AP116" s="325"/>
      <c r="AQ116" s="348">
        <v>0</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570</v>
      </c>
      <c r="AC117" s="339"/>
      <c r="AD117" s="340"/>
      <c r="AE117" s="285" t="s">
        <v>571</v>
      </c>
      <c r="AF117" s="285"/>
      <c r="AG117" s="285"/>
      <c r="AH117" s="285"/>
      <c r="AI117" s="285" t="s">
        <v>572</v>
      </c>
      <c r="AJ117" s="285"/>
      <c r="AK117" s="285"/>
      <c r="AL117" s="285"/>
      <c r="AM117" s="285" t="s">
        <v>559</v>
      </c>
      <c r="AN117" s="285"/>
      <c r="AO117" s="285"/>
      <c r="AP117" s="285"/>
      <c r="AQ117" s="285" t="s">
        <v>559</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5" t="s">
        <v>371</v>
      </c>
      <c r="B130" s="1003"/>
      <c r="C130" s="1002" t="s">
        <v>368</v>
      </c>
      <c r="D130" s="1003"/>
      <c r="E130" s="287" t="s">
        <v>401</v>
      </c>
      <c r="F130" s="288"/>
      <c r="G130" s="289" t="s">
        <v>582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6"/>
      <c r="B131" s="236"/>
      <c r="C131" s="235"/>
      <c r="D131" s="236"/>
      <c r="E131" s="222" t="s">
        <v>400</v>
      </c>
      <c r="F131" s="223"/>
      <c r="G131" s="216" t="s">
        <v>583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559</v>
      </c>
      <c r="AR133" s="265"/>
      <c r="AS133" s="132" t="s">
        <v>357</v>
      </c>
      <c r="AT133" s="133"/>
      <c r="AU133" s="198" t="s">
        <v>576</v>
      </c>
      <c r="AV133" s="198"/>
      <c r="AW133" s="132" t="s">
        <v>301</v>
      </c>
      <c r="AX133" s="210"/>
    </row>
    <row r="134" spans="1:50" ht="39.75" customHeight="1">
      <c r="A134" s="1006"/>
      <c r="B134" s="236"/>
      <c r="C134" s="235"/>
      <c r="D134" s="236"/>
      <c r="E134" s="235"/>
      <c r="F134" s="297"/>
      <c r="G134" s="211" t="s">
        <v>573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574</v>
      </c>
      <c r="AC134" s="188"/>
      <c r="AD134" s="188"/>
      <c r="AE134" s="266" t="s">
        <v>575</v>
      </c>
      <c r="AF134" s="190"/>
      <c r="AG134" s="190"/>
      <c r="AH134" s="190"/>
      <c r="AI134" s="266" t="s">
        <v>575</v>
      </c>
      <c r="AJ134" s="190"/>
      <c r="AK134" s="190"/>
      <c r="AL134" s="190"/>
      <c r="AM134" s="266" t="s">
        <v>575</v>
      </c>
      <c r="AN134" s="190"/>
      <c r="AO134" s="190"/>
      <c r="AP134" s="190"/>
      <c r="AQ134" s="266" t="s">
        <v>575</v>
      </c>
      <c r="AR134" s="190"/>
      <c r="AS134" s="190"/>
      <c r="AT134" s="190"/>
      <c r="AU134" s="266" t="s">
        <v>575</v>
      </c>
      <c r="AV134" s="190"/>
      <c r="AW134" s="190"/>
      <c r="AX134" s="192"/>
    </row>
    <row r="135" spans="1:50" ht="39.75" customHeight="1">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574</v>
      </c>
      <c r="AC135" s="202"/>
      <c r="AD135" s="202"/>
      <c r="AE135" s="266" t="s">
        <v>575</v>
      </c>
      <c r="AF135" s="190"/>
      <c r="AG135" s="190"/>
      <c r="AH135" s="190"/>
      <c r="AI135" s="266" t="s">
        <v>575</v>
      </c>
      <c r="AJ135" s="190"/>
      <c r="AK135" s="190"/>
      <c r="AL135" s="190"/>
      <c r="AM135" s="266" t="s">
        <v>575</v>
      </c>
      <c r="AN135" s="190"/>
      <c r="AO135" s="190"/>
      <c r="AP135" s="190"/>
      <c r="AQ135" s="266" t="s">
        <v>575</v>
      </c>
      <c r="AR135" s="190"/>
      <c r="AS135" s="190"/>
      <c r="AT135" s="190"/>
      <c r="AU135" s="266" t="s">
        <v>575</v>
      </c>
      <c r="AV135" s="190"/>
      <c r="AW135" s="190"/>
      <c r="AX135" s="192"/>
    </row>
    <row r="136" spans="1:50" ht="18.75" hidden="1" customHeight="1">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6"/>
      <c r="B188" s="236"/>
      <c r="C188" s="235"/>
      <c r="D188" s="236"/>
      <c r="E188" s="120" t="s">
        <v>598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6"/>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576</v>
      </c>
      <c r="AF432" s="198"/>
      <c r="AG432" s="132" t="s">
        <v>357</v>
      </c>
      <c r="AH432" s="133"/>
      <c r="AI432" s="143"/>
      <c r="AJ432" s="143"/>
      <c r="AK432" s="143"/>
      <c r="AL432" s="138"/>
      <c r="AM432" s="143"/>
      <c r="AN432" s="143"/>
      <c r="AO432" s="143"/>
      <c r="AP432" s="138"/>
      <c r="AQ432" s="209" t="s">
        <v>576</v>
      </c>
      <c r="AR432" s="198"/>
      <c r="AS432" s="132" t="s">
        <v>357</v>
      </c>
      <c r="AT432" s="133"/>
      <c r="AU432" s="198" t="s">
        <v>576</v>
      </c>
      <c r="AV432" s="198"/>
      <c r="AW432" s="132" t="s">
        <v>301</v>
      </c>
      <c r="AX432" s="210"/>
    </row>
    <row r="433" spans="1:50" ht="23.25" customHeight="1">
      <c r="A433" s="1006"/>
      <c r="B433" s="236"/>
      <c r="C433" s="235"/>
      <c r="D433" s="236"/>
      <c r="E433" s="126"/>
      <c r="F433" s="127"/>
      <c r="G433" s="211" t="s">
        <v>559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576</v>
      </c>
      <c r="AC433" s="202"/>
      <c r="AD433" s="202"/>
      <c r="AE433" s="189" t="s">
        <v>576</v>
      </c>
      <c r="AF433" s="190"/>
      <c r="AG433" s="190"/>
      <c r="AH433" s="190"/>
      <c r="AI433" s="189" t="s">
        <v>576</v>
      </c>
      <c r="AJ433" s="190"/>
      <c r="AK433" s="190"/>
      <c r="AL433" s="190"/>
      <c r="AM433" s="189" t="s">
        <v>576</v>
      </c>
      <c r="AN433" s="190"/>
      <c r="AO433" s="190"/>
      <c r="AP433" s="191"/>
      <c r="AQ433" s="189" t="s">
        <v>577</v>
      </c>
      <c r="AR433" s="190"/>
      <c r="AS433" s="190"/>
      <c r="AT433" s="191"/>
      <c r="AU433" s="190" t="s">
        <v>576</v>
      </c>
      <c r="AV433" s="190"/>
      <c r="AW433" s="190"/>
      <c r="AX433" s="192"/>
    </row>
    <row r="434" spans="1:50" ht="23.25" customHeight="1">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576</v>
      </c>
      <c r="AC434" s="188"/>
      <c r="AD434" s="188"/>
      <c r="AE434" s="189" t="s">
        <v>576</v>
      </c>
      <c r="AF434" s="190"/>
      <c r="AG434" s="190"/>
      <c r="AH434" s="191"/>
      <c r="AI434" s="189" t="s">
        <v>576</v>
      </c>
      <c r="AJ434" s="190"/>
      <c r="AK434" s="190"/>
      <c r="AL434" s="190"/>
      <c r="AM434" s="189" t="s">
        <v>576</v>
      </c>
      <c r="AN434" s="190"/>
      <c r="AO434" s="190"/>
      <c r="AP434" s="191"/>
      <c r="AQ434" s="189" t="s">
        <v>559</v>
      </c>
      <c r="AR434" s="190"/>
      <c r="AS434" s="190"/>
      <c r="AT434" s="191"/>
      <c r="AU434" s="190" t="s">
        <v>559</v>
      </c>
      <c r="AV434" s="190"/>
      <c r="AW434" s="190"/>
      <c r="AX434" s="192"/>
    </row>
    <row r="435" spans="1:50" ht="23.25" customHeight="1">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576</v>
      </c>
      <c r="AF435" s="190"/>
      <c r="AG435" s="190"/>
      <c r="AH435" s="191"/>
      <c r="AI435" s="189" t="s">
        <v>576</v>
      </c>
      <c r="AJ435" s="190"/>
      <c r="AK435" s="190"/>
      <c r="AL435" s="190"/>
      <c r="AM435" s="189" t="s">
        <v>576</v>
      </c>
      <c r="AN435" s="190"/>
      <c r="AO435" s="190"/>
      <c r="AP435" s="191"/>
      <c r="AQ435" s="189" t="s">
        <v>576</v>
      </c>
      <c r="AR435" s="190"/>
      <c r="AS435" s="190"/>
      <c r="AT435" s="191"/>
      <c r="AU435" s="190" t="s">
        <v>576</v>
      </c>
      <c r="AV435" s="190"/>
      <c r="AW435" s="190"/>
      <c r="AX435" s="192"/>
    </row>
    <row r="436" spans="1:50" ht="18.75" hidden="1" customHeight="1">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c r="A698" s="1006"/>
      <c r="B698" s="236"/>
      <c r="C698" s="235"/>
      <c r="D698" s="236"/>
      <c r="E698" s="120" t="s">
        <v>578</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7"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8"/>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c r="A702" s="499" t="s">
        <v>260</v>
      </c>
      <c r="B702" s="500"/>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551</v>
      </c>
      <c r="AE702" s="870"/>
      <c r="AF702" s="870"/>
      <c r="AG702" s="859" t="s">
        <v>579</v>
      </c>
      <c r="AH702" s="860"/>
      <c r="AI702" s="860"/>
      <c r="AJ702" s="860"/>
      <c r="AK702" s="860"/>
      <c r="AL702" s="860"/>
      <c r="AM702" s="860"/>
      <c r="AN702" s="860"/>
      <c r="AO702" s="860"/>
      <c r="AP702" s="860"/>
      <c r="AQ702" s="860"/>
      <c r="AR702" s="860"/>
      <c r="AS702" s="860"/>
      <c r="AT702" s="860"/>
      <c r="AU702" s="860"/>
      <c r="AV702" s="860"/>
      <c r="AW702" s="860"/>
      <c r="AX702" s="861"/>
    </row>
    <row r="703" spans="1:50" ht="27" customHeight="1">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551</v>
      </c>
      <c r="AE703" s="115"/>
      <c r="AF703" s="115"/>
      <c r="AG703" s="659" t="s">
        <v>580</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551</v>
      </c>
      <c r="AE704" s="571"/>
      <c r="AF704" s="571"/>
      <c r="AG704" s="422" t="s">
        <v>580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11" t="s">
        <v>40</v>
      </c>
      <c r="B705" s="766"/>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581</v>
      </c>
      <c r="AE705" s="724"/>
      <c r="AF705" s="724"/>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0"/>
      <c r="B706" s="767"/>
      <c r="C706" s="604"/>
      <c r="D706" s="605"/>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50"/>
      <c r="B707" s="767"/>
      <c r="C707" s="606"/>
      <c r="D707" s="607"/>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581</v>
      </c>
      <c r="AE708" s="675"/>
      <c r="AF708" s="675"/>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581</v>
      </c>
      <c r="AE709" s="115"/>
      <c r="AF709" s="115"/>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581</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581</v>
      </c>
      <c r="AE711" s="115"/>
      <c r="AF711" s="115"/>
      <c r="AG711" s="659"/>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581</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c r="A714" s="652"/>
      <c r="B714" s="653"/>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0" t="s">
        <v>581</v>
      </c>
      <c r="AE714" s="581"/>
      <c r="AF714" s="582"/>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4" t="s">
        <v>581</v>
      </c>
      <c r="AE715" s="675"/>
      <c r="AF715" s="676"/>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50"/>
      <c r="B716" s="651"/>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581</v>
      </c>
      <c r="AE716" s="756"/>
      <c r="AF716" s="756"/>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581</v>
      </c>
      <c r="AE717" s="115"/>
      <c r="AF717" s="115"/>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581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5"/>
      <c r="AD719" s="674" t="s">
        <v>581</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5"/>
      <c r="B720" s="646"/>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5"/>
      <c r="B721" s="646"/>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5"/>
      <c r="B722" s="646"/>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5"/>
      <c r="B723" s="646"/>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5"/>
      <c r="B724" s="646"/>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7"/>
      <c r="B725" s="648"/>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1" t="s">
        <v>49</v>
      </c>
      <c r="B726" s="612"/>
      <c r="C726" s="427" t="s">
        <v>54</v>
      </c>
      <c r="D726" s="566"/>
      <c r="E726" s="566"/>
      <c r="F726" s="567"/>
      <c r="G726" s="798" t="s">
        <v>595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13"/>
      <c r="B727" s="614"/>
      <c r="C727" s="793" t="s">
        <v>58</v>
      </c>
      <c r="D727" s="794"/>
      <c r="E727" s="794"/>
      <c r="F727" s="795"/>
      <c r="G727" s="796" t="s">
        <v>596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c r="A729" s="762" t="s">
        <v>593</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t="s">
        <v>258</v>
      </c>
      <c r="B731" s="609"/>
      <c r="C731" s="609"/>
      <c r="D731" s="609"/>
      <c r="E731" s="610"/>
      <c r="F731" s="677" t="s">
        <v>592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42" t="s">
        <v>258</v>
      </c>
      <c r="B733" s="743"/>
      <c r="C733" s="743"/>
      <c r="D733" s="743"/>
      <c r="E733" s="744"/>
      <c r="F733" s="763" t="s">
        <v>597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t="s">
        <v>594</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c r="A737" s="615" t="s">
        <v>433</v>
      </c>
      <c r="B737" s="616"/>
      <c r="C737" s="616"/>
      <c r="D737" s="616"/>
      <c r="E737" s="616"/>
      <c r="F737" s="616"/>
      <c r="G737" s="927">
        <v>588</v>
      </c>
      <c r="H737" s="928"/>
      <c r="I737" s="928"/>
      <c r="J737" s="928"/>
      <c r="K737" s="928"/>
      <c r="L737" s="928"/>
      <c r="M737" s="928"/>
      <c r="N737" s="928"/>
      <c r="O737" s="928"/>
      <c r="P737" s="929"/>
      <c r="Q737" s="616" t="s">
        <v>360</v>
      </c>
      <c r="R737" s="616"/>
      <c r="S737" s="616"/>
      <c r="T737" s="616"/>
      <c r="U737" s="616"/>
      <c r="V737" s="616"/>
      <c r="W737" s="927">
        <v>567</v>
      </c>
      <c r="X737" s="928"/>
      <c r="Y737" s="928"/>
      <c r="Z737" s="928"/>
      <c r="AA737" s="928"/>
      <c r="AB737" s="928"/>
      <c r="AC737" s="928"/>
      <c r="AD737" s="928"/>
      <c r="AE737" s="928"/>
      <c r="AF737" s="929"/>
      <c r="AG737" s="616" t="s">
        <v>361</v>
      </c>
      <c r="AH737" s="616"/>
      <c r="AI737" s="616"/>
      <c r="AJ737" s="616"/>
      <c r="AK737" s="616"/>
      <c r="AL737" s="616"/>
      <c r="AM737" s="927">
        <v>283</v>
      </c>
      <c r="AN737" s="928"/>
      <c r="AO737" s="928"/>
      <c r="AP737" s="928"/>
      <c r="AQ737" s="928"/>
      <c r="AR737" s="928"/>
      <c r="AS737" s="928"/>
      <c r="AT737" s="928"/>
      <c r="AU737" s="928"/>
      <c r="AV737" s="929"/>
      <c r="AW737" s="59"/>
      <c r="AX737" s="60"/>
    </row>
    <row r="738" spans="1:50" ht="24.75" customHeight="1">
      <c r="A738" s="904" t="s">
        <v>362</v>
      </c>
      <c r="B738" s="905"/>
      <c r="C738" s="905"/>
      <c r="D738" s="905"/>
      <c r="E738" s="905"/>
      <c r="F738" s="905"/>
      <c r="G738" s="927">
        <v>113</v>
      </c>
      <c r="H738" s="928"/>
      <c r="I738" s="928"/>
      <c r="J738" s="928"/>
      <c r="K738" s="928"/>
      <c r="L738" s="928"/>
      <c r="M738" s="928"/>
      <c r="N738" s="928"/>
      <c r="O738" s="928"/>
      <c r="P738" s="928"/>
      <c r="Q738" s="616" t="s">
        <v>363</v>
      </c>
      <c r="R738" s="616"/>
      <c r="S738" s="616"/>
      <c r="T738" s="616"/>
      <c r="U738" s="616"/>
      <c r="V738" s="616"/>
      <c r="W738" s="927">
        <v>108</v>
      </c>
      <c r="X738" s="928"/>
      <c r="Y738" s="928"/>
      <c r="Z738" s="928"/>
      <c r="AA738" s="928"/>
      <c r="AB738" s="928"/>
      <c r="AC738" s="928"/>
      <c r="AD738" s="928"/>
      <c r="AE738" s="928"/>
      <c r="AF738" s="929"/>
      <c r="AG738" s="905" t="s">
        <v>364</v>
      </c>
      <c r="AH738" s="905"/>
      <c r="AI738" s="905"/>
      <c r="AJ738" s="905"/>
      <c r="AK738" s="905"/>
      <c r="AL738" s="905"/>
      <c r="AM738" s="927">
        <v>113</v>
      </c>
      <c r="AN738" s="928"/>
      <c r="AO738" s="928"/>
      <c r="AP738" s="928"/>
      <c r="AQ738" s="928"/>
      <c r="AR738" s="928"/>
      <c r="AS738" s="928"/>
      <c r="AT738" s="928"/>
      <c r="AU738" s="928"/>
      <c r="AV738" s="929"/>
      <c r="AW738" s="87"/>
      <c r="AX738" s="88"/>
    </row>
    <row r="739" spans="1:50" ht="24.75" customHeight="1" thickBot="1">
      <c r="A739" s="740" t="s">
        <v>492</v>
      </c>
      <c r="B739" s="741"/>
      <c r="C739" s="741"/>
      <c r="D739" s="741"/>
      <c r="E739" s="741"/>
      <c r="F739" s="741"/>
      <c r="G739" s="930">
        <v>142</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545</v>
      </c>
      <c r="B779" s="758"/>
      <c r="C779" s="758"/>
      <c r="D779" s="758"/>
      <c r="E779" s="758"/>
      <c r="F779" s="759"/>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2"/>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72"/>
      <c r="B781" s="760"/>
      <c r="C781" s="760"/>
      <c r="D781" s="760"/>
      <c r="E781" s="760"/>
      <c r="F781" s="761"/>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5"/>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72"/>
      <c r="B782" s="760"/>
      <c r="C782" s="760"/>
      <c r="D782" s="760"/>
      <c r="E782" s="760"/>
      <c r="F782" s="761"/>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72"/>
      <c r="B783" s="760"/>
      <c r="C783" s="760"/>
      <c r="D783" s="760"/>
      <c r="E783" s="760"/>
      <c r="F783" s="76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72"/>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72"/>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72"/>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72"/>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72"/>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72"/>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2"/>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2"/>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2"/>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2"/>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2"/>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5"/>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72"/>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2"/>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2"/>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2"/>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2"/>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2"/>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2"/>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2"/>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2"/>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2"/>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2"/>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2"/>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2"/>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5"/>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72"/>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2"/>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2"/>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2"/>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2"/>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2"/>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2"/>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2"/>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2"/>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2"/>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2"/>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2"/>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2"/>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5"/>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72"/>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2"/>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2"/>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2"/>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2"/>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2"/>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2"/>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2"/>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2"/>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2"/>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496</v>
      </c>
      <c r="AM831" s="924"/>
      <c r="AN831" s="924"/>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18" t="s">
        <v>470</v>
      </c>
      <c r="AQ1101" s="418"/>
      <c r="AR1101" s="418"/>
      <c r="AS1101" s="418"/>
      <c r="AT1101" s="418"/>
      <c r="AU1101" s="418"/>
      <c r="AV1101" s="418"/>
      <c r="AW1101" s="418"/>
      <c r="AX1101" s="418"/>
    </row>
    <row r="1102" spans="1:50" ht="30" hidden="1" customHeight="1">
      <c r="A1102" s="393">
        <v>1</v>
      </c>
      <c r="B1102" s="393">
        <v>1</v>
      </c>
      <c r="C1102" s="867"/>
      <c r="D1102" s="867"/>
      <c r="E1102" s="866"/>
      <c r="F1102" s="866"/>
      <c r="G1102" s="866"/>
      <c r="H1102" s="866"/>
      <c r="I1102" s="86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3" manualBreakCount="3">
    <brk id="117" max="49" man="1"/>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52" t="s">
        <v>60</v>
      </c>
      <c r="Q2" s="542"/>
      <c r="R2" s="542"/>
      <c r="S2" s="542"/>
      <c r="T2" s="542"/>
      <c r="U2" s="542"/>
      <c r="V2" s="542"/>
      <c r="W2" s="542"/>
      <c r="X2" s="543"/>
      <c r="Y2" s="1018"/>
      <c r="Z2" s="398"/>
      <c r="AA2" s="399"/>
      <c r="AB2" s="1022" t="s">
        <v>12</v>
      </c>
      <c r="AC2" s="1023"/>
      <c r="AD2" s="1024"/>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4"/>
      <c r="B3" s="535"/>
      <c r="C3" s="535"/>
      <c r="D3" s="535"/>
      <c r="E3" s="535"/>
      <c r="F3" s="536"/>
      <c r="G3" s="544"/>
      <c r="H3" s="368"/>
      <c r="I3" s="368"/>
      <c r="J3" s="368"/>
      <c r="K3" s="368"/>
      <c r="L3" s="368"/>
      <c r="M3" s="368"/>
      <c r="N3" s="368"/>
      <c r="O3" s="545"/>
      <c r="P3" s="557"/>
      <c r="Q3" s="368"/>
      <c r="R3" s="368"/>
      <c r="S3" s="368"/>
      <c r="T3" s="368"/>
      <c r="U3" s="368"/>
      <c r="V3" s="368"/>
      <c r="W3" s="368"/>
      <c r="X3" s="545"/>
      <c r="Y3" s="1019"/>
      <c r="Z3" s="1020"/>
      <c r="AA3" s="1021"/>
      <c r="AB3" s="1025"/>
      <c r="AC3" s="1026"/>
      <c r="AD3" s="1027"/>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7"/>
      <c r="B4" s="535"/>
      <c r="C4" s="535"/>
      <c r="D4" s="535"/>
      <c r="E4" s="535"/>
      <c r="F4" s="536"/>
      <c r="G4" s="511"/>
      <c r="H4" s="1028"/>
      <c r="I4" s="1028"/>
      <c r="J4" s="1028"/>
      <c r="K4" s="1028"/>
      <c r="L4" s="1028"/>
      <c r="M4" s="1028"/>
      <c r="N4" s="1028"/>
      <c r="O4" s="1029"/>
      <c r="P4" s="121"/>
      <c r="Q4" s="1036"/>
      <c r="R4" s="1036"/>
      <c r="S4" s="1036"/>
      <c r="T4" s="1036"/>
      <c r="U4" s="1036"/>
      <c r="V4" s="1036"/>
      <c r="W4" s="1036"/>
      <c r="X4" s="1037"/>
      <c r="Y4" s="1014" t="s">
        <v>13</v>
      </c>
      <c r="Z4" s="1015"/>
      <c r="AA4" s="1016"/>
      <c r="AB4" s="522"/>
      <c r="AC4" s="1017"/>
      <c r="AD4" s="1017"/>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8"/>
      <c r="B5" s="539"/>
      <c r="C5" s="539"/>
      <c r="D5" s="539"/>
      <c r="E5" s="539"/>
      <c r="F5" s="540"/>
      <c r="G5" s="1030"/>
      <c r="H5" s="1031"/>
      <c r="I5" s="1031"/>
      <c r="J5" s="1031"/>
      <c r="K5" s="1031"/>
      <c r="L5" s="1031"/>
      <c r="M5" s="1031"/>
      <c r="N5" s="1031"/>
      <c r="O5" s="1032"/>
      <c r="P5" s="1038"/>
      <c r="Q5" s="1038"/>
      <c r="R5" s="1038"/>
      <c r="S5" s="1038"/>
      <c r="T5" s="1038"/>
      <c r="U5" s="1038"/>
      <c r="V5" s="1038"/>
      <c r="W5" s="1038"/>
      <c r="X5" s="1039"/>
      <c r="Y5" s="282" t="s">
        <v>55</v>
      </c>
      <c r="Z5" s="1011"/>
      <c r="AA5" s="1012"/>
      <c r="AB5" s="673"/>
      <c r="AC5" s="1013"/>
      <c r="AD5" s="1013"/>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8"/>
      <c r="B6" s="539"/>
      <c r="C6" s="539"/>
      <c r="D6" s="539"/>
      <c r="E6" s="539"/>
      <c r="F6" s="540"/>
      <c r="G6" s="1033"/>
      <c r="H6" s="1034"/>
      <c r="I6" s="1034"/>
      <c r="J6" s="1034"/>
      <c r="K6" s="1034"/>
      <c r="L6" s="1034"/>
      <c r="M6" s="1034"/>
      <c r="N6" s="1034"/>
      <c r="O6" s="1035"/>
      <c r="P6" s="1040"/>
      <c r="Q6" s="1040"/>
      <c r="R6" s="1040"/>
      <c r="S6" s="1040"/>
      <c r="T6" s="1040"/>
      <c r="U6" s="1040"/>
      <c r="V6" s="1040"/>
      <c r="W6" s="1040"/>
      <c r="X6" s="1041"/>
      <c r="Y6" s="1042" t="s">
        <v>14</v>
      </c>
      <c r="Z6" s="1011"/>
      <c r="AA6" s="1012"/>
      <c r="AB6" s="445" t="s">
        <v>302</v>
      </c>
      <c r="AC6" s="1043"/>
      <c r="AD6" s="104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c r="A9" s="534" t="s">
        <v>501</v>
      </c>
      <c r="B9" s="535"/>
      <c r="C9" s="535"/>
      <c r="D9" s="535"/>
      <c r="E9" s="535"/>
      <c r="F9" s="536"/>
      <c r="G9" s="541" t="s">
        <v>266</v>
      </c>
      <c r="H9" s="542"/>
      <c r="I9" s="542"/>
      <c r="J9" s="542"/>
      <c r="K9" s="542"/>
      <c r="L9" s="542"/>
      <c r="M9" s="542"/>
      <c r="N9" s="542"/>
      <c r="O9" s="543"/>
      <c r="P9" s="752" t="s">
        <v>60</v>
      </c>
      <c r="Q9" s="542"/>
      <c r="R9" s="542"/>
      <c r="S9" s="542"/>
      <c r="T9" s="542"/>
      <c r="U9" s="542"/>
      <c r="V9" s="542"/>
      <c r="W9" s="542"/>
      <c r="X9" s="543"/>
      <c r="Y9" s="1018"/>
      <c r="Z9" s="398"/>
      <c r="AA9" s="399"/>
      <c r="AB9" s="1022" t="s">
        <v>12</v>
      </c>
      <c r="AC9" s="1023"/>
      <c r="AD9" s="1024"/>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9"/>
      <c r="Z10" s="1020"/>
      <c r="AA10" s="1021"/>
      <c r="AB10" s="1025"/>
      <c r="AC10" s="1026"/>
      <c r="AD10" s="1027"/>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7"/>
      <c r="B11" s="535"/>
      <c r="C11" s="535"/>
      <c r="D11" s="535"/>
      <c r="E11" s="535"/>
      <c r="F11" s="536"/>
      <c r="G11" s="511"/>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2"/>
      <c r="AC11" s="1017"/>
      <c r="AD11" s="1017"/>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8"/>
      <c r="B12" s="539"/>
      <c r="C12" s="539"/>
      <c r="D12" s="539"/>
      <c r="E12" s="539"/>
      <c r="F12" s="540"/>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673"/>
      <c r="AC12" s="1013"/>
      <c r="AD12" s="1013"/>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9"/>
      <c r="B13" s="640"/>
      <c r="C13" s="640"/>
      <c r="D13" s="640"/>
      <c r="E13" s="640"/>
      <c r="F13" s="641"/>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5" t="s">
        <v>302</v>
      </c>
      <c r="AC13" s="1043"/>
      <c r="AD13" s="104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c r="A16" s="534" t="s">
        <v>501</v>
      </c>
      <c r="B16" s="535"/>
      <c r="C16" s="535"/>
      <c r="D16" s="535"/>
      <c r="E16" s="535"/>
      <c r="F16" s="536"/>
      <c r="G16" s="541" t="s">
        <v>266</v>
      </c>
      <c r="H16" s="542"/>
      <c r="I16" s="542"/>
      <c r="J16" s="542"/>
      <c r="K16" s="542"/>
      <c r="L16" s="542"/>
      <c r="M16" s="542"/>
      <c r="N16" s="542"/>
      <c r="O16" s="543"/>
      <c r="P16" s="752" t="s">
        <v>60</v>
      </c>
      <c r="Q16" s="542"/>
      <c r="R16" s="542"/>
      <c r="S16" s="542"/>
      <c r="T16" s="542"/>
      <c r="U16" s="542"/>
      <c r="V16" s="542"/>
      <c r="W16" s="542"/>
      <c r="X16" s="543"/>
      <c r="Y16" s="1018"/>
      <c r="Z16" s="398"/>
      <c r="AA16" s="399"/>
      <c r="AB16" s="1022" t="s">
        <v>12</v>
      </c>
      <c r="AC16" s="1023"/>
      <c r="AD16" s="1024"/>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9"/>
      <c r="Z17" s="1020"/>
      <c r="AA17" s="1021"/>
      <c r="AB17" s="1025"/>
      <c r="AC17" s="1026"/>
      <c r="AD17" s="1027"/>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7"/>
      <c r="B18" s="535"/>
      <c r="C18" s="535"/>
      <c r="D18" s="535"/>
      <c r="E18" s="535"/>
      <c r="F18" s="536"/>
      <c r="G18" s="511"/>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2"/>
      <c r="AC18" s="1017"/>
      <c r="AD18" s="1017"/>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8"/>
      <c r="B19" s="539"/>
      <c r="C19" s="539"/>
      <c r="D19" s="539"/>
      <c r="E19" s="539"/>
      <c r="F19" s="540"/>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673"/>
      <c r="AC19" s="1013"/>
      <c r="AD19" s="1013"/>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9"/>
      <c r="B20" s="640"/>
      <c r="C20" s="640"/>
      <c r="D20" s="640"/>
      <c r="E20" s="640"/>
      <c r="F20" s="641"/>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5" t="s">
        <v>302</v>
      </c>
      <c r="AC20" s="1043"/>
      <c r="AD20" s="104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c r="A23" s="534" t="s">
        <v>501</v>
      </c>
      <c r="B23" s="535"/>
      <c r="C23" s="535"/>
      <c r="D23" s="535"/>
      <c r="E23" s="535"/>
      <c r="F23" s="536"/>
      <c r="G23" s="541" t="s">
        <v>266</v>
      </c>
      <c r="H23" s="542"/>
      <c r="I23" s="542"/>
      <c r="J23" s="542"/>
      <c r="K23" s="542"/>
      <c r="L23" s="542"/>
      <c r="M23" s="542"/>
      <c r="N23" s="542"/>
      <c r="O23" s="543"/>
      <c r="P23" s="752" t="s">
        <v>60</v>
      </c>
      <c r="Q23" s="542"/>
      <c r="R23" s="542"/>
      <c r="S23" s="542"/>
      <c r="T23" s="542"/>
      <c r="U23" s="542"/>
      <c r="V23" s="542"/>
      <c r="W23" s="542"/>
      <c r="X23" s="543"/>
      <c r="Y23" s="1018"/>
      <c r="Z23" s="398"/>
      <c r="AA23" s="399"/>
      <c r="AB23" s="1022" t="s">
        <v>12</v>
      </c>
      <c r="AC23" s="1023"/>
      <c r="AD23" s="1024"/>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9"/>
      <c r="Z24" s="1020"/>
      <c r="AA24" s="1021"/>
      <c r="AB24" s="1025"/>
      <c r="AC24" s="1026"/>
      <c r="AD24" s="1027"/>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7"/>
      <c r="B25" s="535"/>
      <c r="C25" s="535"/>
      <c r="D25" s="535"/>
      <c r="E25" s="535"/>
      <c r="F25" s="536"/>
      <c r="G25" s="511"/>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2"/>
      <c r="AC25" s="1017"/>
      <c r="AD25" s="1017"/>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8"/>
      <c r="B26" s="539"/>
      <c r="C26" s="539"/>
      <c r="D26" s="539"/>
      <c r="E26" s="539"/>
      <c r="F26" s="540"/>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673"/>
      <c r="AC26" s="1013"/>
      <c r="AD26" s="1013"/>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9"/>
      <c r="B27" s="640"/>
      <c r="C27" s="640"/>
      <c r="D27" s="640"/>
      <c r="E27" s="640"/>
      <c r="F27" s="641"/>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5" t="s">
        <v>302</v>
      </c>
      <c r="AC27" s="1043"/>
      <c r="AD27" s="104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534" t="s">
        <v>501</v>
      </c>
      <c r="B30" s="535"/>
      <c r="C30" s="535"/>
      <c r="D30" s="535"/>
      <c r="E30" s="535"/>
      <c r="F30" s="536"/>
      <c r="G30" s="541" t="s">
        <v>266</v>
      </c>
      <c r="H30" s="542"/>
      <c r="I30" s="542"/>
      <c r="J30" s="542"/>
      <c r="K30" s="542"/>
      <c r="L30" s="542"/>
      <c r="M30" s="542"/>
      <c r="N30" s="542"/>
      <c r="O30" s="543"/>
      <c r="P30" s="752" t="s">
        <v>60</v>
      </c>
      <c r="Q30" s="542"/>
      <c r="R30" s="542"/>
      <c r="S30" s="542"/>
      <c r="T30" s="542"/>
      <c r="U30" s="542"/>
      <c r="V30" s="542"/>
      <c r="W30" s="542"/>
      <c r="X30" s="543"/>
      <c r="Y30" s="1018"/>
      <c r="Z30" s="398"/>
      <c r="AA30" s="399"/>
      <c r="AB30" s="1022" t="s">
        <v>12</v>
      </c>
      <c r="AC30" s="1023"/>
      <c r="AD30" s="1024"/>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9"/>
      <c r="Z31" s="1020"/>
      <c r="AA31" s="1021"/>
      <c r="AB31" s="1025"/>
      <c r="AC31" s="1026"/>
      <c r="AD31" s="1027"/>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7"/>
      <c r="B32" s="535"/>
      <c r="C32" s="535"/>
      <c r="D32" s="535"/>
      <c r="E32" s="535"/>
      <c r="F32" s="536"/>
      <c r="G32" s="511"/>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2"/>
      <c r="AC32" s="1017"/>
      <c r="AD32" s="1017"/>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8"/>
      <c r="B33" s="539"/>
      <c r="C33" s="539"/>
      <c r="D33" s="539"/>
      <c r="E33" s="539"/>
      <c r="F33" s="540"/>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673"/>
      <c r="AC33" s="1013"/>
      <c r="AD33" s="101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9"/>
      <c r="B34" s="640"/>
      <c r="C34" s="640"/>
      <c r="D34" s="640"/>
      <c r="E34" s="640"/>
      <c r="F34" s="641"/>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5" t="s">
        <v>302</v>
      </c>
      <c r="AC34" s="1043"/>
      <c r="AD34" s="104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534" t="s">
        <v>501</v>
      </c>
      <c r="B37" s="535"/>
      <c r="C37" s="535"/>
      <c r="D37" s="535"/>
      <c r="E37" s="535"/>
      <c r="F37" s="536"/>
      <c r="G37" s="541" t="s">
        <v>266</v>
      </c>
      <c r="H37" s="542"/>
      <c r="I37" s="542"/>
      <c r="J37" s="542"/>
      <c r="K37" s="542"/>
      <c r="L37" s="542"/>
      <c r="M37" s="542"/>
      <c r="N37" s="542"/>
      <c r="O37" s="543"/>
      <c r="P37" s="752" t="s">
        <v>60</v>
      </c>
      <c r="Q37" s="542"/>
      <c r="R37" s="542"/>
      <c r="S37" s="542"/>
      <c r="T37" s="542"/>
      <c r="U37" s="542"/>
      <c r="V37" s="542"/>
      <c r="W37" s="542"/>
      <c r="X37" s="543"/>
      <c r="Y37" s="1018"/>
      <c r="Z37" s="398"/>
      <c r="AA37" s="399"/>
      <c r="AB37" s="1022" t="s">
        <v>12</v>
      </c>
      <c r="AC37" s="1023"/>
      <c r="AD37" s="1024"/>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9"/>
      <c r="Z38" s="1020"/>
      <c r="AA38" s="1021"/>
      <c r="AB38" s="1025"/>
      <c r="AC38" s="1026"/>
      <c r="AD38" s="1027"/>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7"/>
      <c r="B39" s="535"/>
      <c r="C39" s="535"/>
      <c r="D39" s="535"/>
      <c r="E39" s="535"/>
      <c r="F39" s="536"/>
      <c r="G39" s="511"/>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2"/>
      <c r="AC39" s="1017"/>
      <c r="AD39" s="101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8"/>
      <c r="B40" s="539"/>
      <c r="C40" s="539"/>
      <c r="D40" s="539"/>
      <c r="E40" s="539"/>
      <c r="F40" s="540"/>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673"/>
      <c r="AC40" s="1013"/>
      <c r="AD40" s="101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9"/>
      <c r="B41" s="640"/>
      <c r="C41" s="640"/>
      <c r="D41" s="640"/>
      <c r="E41" s="640"/>
      <c r="F41" s="641"/>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5" t="s">
        <v>302</v>
      </c>
      <c r="AC41" s="1043"/>
      <c r="AD41" s="104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534" t="s">
        <v>501</v>
      </c>
      <c r="B44" s="535"/>
      <c r="C44" s="535"/>
      <c r="D44" s="535"/>
      <c r="E44" s="535"/>
      <c r="F44" s="536"/>
      <c r="G44" s="541" t="s">
        <v>266</v>
      </c>
      <c r="H44" s="542"/>
      <c r="I44" s="542"/>
      <c r="J44" s="542"/>
      <c r="K44" s="542"/>
      <c r="L44" s="542"/>
      <c r="M44" s="542"/>
      <c r="N44" s="542"/>
      <c r="O44" s="543"/>
      <c r="P44" s="752" t="s">
        <v>60</v>
      </c>
      <c r="Q44" s="542"/>
      <c r="R44" s="542"/>
      <c r="S44" s="542"/>
      <c r="T44" s="542"/>
      <c r="U44" s="542"/>
      <c r="V44" s="542"/>
      <c r="W44" s="542"/>
      <c r="X44" s="543"/>
      <c r="Y44" s="1018"/>
      <c r="Z44" s="398"/>
      <c r="AA44" s="399"/>
      <c r="AB44" s="1022" t="s">
        <v>12</v>
      </c>
      <c r="AC44" s="1023"/>
      <c r="AD44" s="1024"/>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9"/>
      <c r="Z45" s="1020"/>
      <c r="AA45" s="1021"/>
      <c r="AB45" s="1025"/>
      <c r="AC45" s="1026"/>
      <c r="AD45" s="1027"/>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7"/>
      <c r="B46" s="535"/>
      <c r="C46" s="535"/>
      <c r="D46" s="535"/>
      <c r="E46" s="535"/>
      <c r="F46" s="536"/>
      <c r="G46" s="511"/>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2"/>
      <c r="AC46" s="1017"/>
      <c r="AD46" s="101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8"/>
      <c r="B47" s="539"/>
      <c r="C47" s="539"/>
      <c r="D47" s="539"/>
      <c r="E47" s="539"/>
      <c r="F47" s="540"/>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673"/>
      <c r="AC47" s="1013"/>
      <c r="AD47" s="101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9"/>
      <c r="B48" s="640"/>
      <c r="C48" s="640"/>
      <c r="D48" s="640"/>
      <c r="E48" s="640"/>
      <c r="F48" s="641"/>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5" t="s">
        <v>302</v>
      </c>
      <c r="AC48" s="1043"/>
      <c r="AD48" s="104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4" t="s">
        <v>501</v>
      </c>
      <c r="B51" s="535"/>
      <c r="C51" s="535"/>
      <c r="D51" s="535"/>
      <c r="E51" s="535"/>
      <c r="F51" s="536"/>
      <c r="G51" s="541" t="s">
        <v>266</v>
      </c>
      <c r="H51" s="542"/>
      <c r="I51" s="542"/>
      <c r="J51" s="542"/>
      <c r="K51" s="542"/>
      <c r="L51" s="542"/>
      <c r="M51" s="542"/>
      <c r="N51" s="542"/>
      <c r="O51" s="543"/>
      <c r="P51" s="752" t="s">
        <v>60</v>
      </c>
      <c r="Q51" s="542"/>
      <c r="R51" s="542"/>
      <c r="S51" s="542"/>
      <c r="T51" s="542"/>
      <c r="U51" s="542"/>
      <c r="V51" s="542"/>
      <c r="W51" s="542"/>
      <c r="X51" s="543"/>
      <c r="Y51" s="1018"/>
      <c r="Z51" s="398"/>
      <c r="AA51" s="399"/>
      <c r="AB51" s="358" t="s">
        <v>12</v>
      </c>
      <c r="AC51" s="1023"/>
      <c r="AD51" s="1024"/>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9"/>
      <c r="Z52" s="1020"/>
      <c r="AA52" s="1021"/>
      <c r="AB52" s="1025"/>
      <c r="AC52" s="1026"/>
      <c r="AD52" s="1027"/>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7"/>
      <c r="B53" s="535"/>
      <c r="C53" s="535"/>
      <c r="D53" s="535"/>
      <c r="E53" s="535"/>
      <c r="F53" s="536"/>
      <c r="G53" s="511"/>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2"/>
      <c r="AC53" s="1017"/>
      <c r="AD53" s="101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8"/>
      <c r="B54" s="539"/>
      <c r="C54" s="539"/>
      <c r="D54" s="539"/>
      <c r="E54" s="539"/>
      <c r="F54" s="540"/>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673"/>
      <c r="AC54" s="1013"/>
      <c r="AD54" s="101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9"/>
      <c r="B55" s="640"/>
      <c r="C55" s="640"/>
      <c r="D55" s="640"/>
      <c r="E55" s="640"/>
      <c r="F55" s="641"/>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5" t="s">
        <v>302</v>
      </c>
      <c r="AC55" s="1043"/>
      <c r="AD55" s="10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4" t="s">
        <v>501</v>
      </c>
      <c r="B58" s="535"/>
      <c r="C58" s="535"/>
      <c r="D58" s="535"/>
      <c r="E58" s="535"/>
      <c r="F58" s="536"/>
      <c r="G58" s="541" t="s">
        <v>266</v>
      </c>
      <c r="H58" s="542"/>
      <c r="I58" s="542"/>
      <c r="J58" s="542"/>
      <c r="K58" s="542"/>
      <c r="L58" s="542"/>
      <c r="M58" s="542"/>
      <c r="N58" s="542"/>
      <c r="O58" s="543"/>
      <c r="P58" s="752" t="s">
        <v>60</v>
      </c>
      <c r="Q58" s="542"/>
      <c r="R58" s="542"/>
      <c r="S58" s="542"/>
      <c r="T58" s="542"/>
      <c r="U58" s="542"/>
      <c r="V58" s="542"/>
      <c r="W58" s="542"/>
      <c r="X58" s="543"/>
      <c r="Y58" s="1018"/>
      <c r="Z58" s="398"/>
      <c r="AA58" s="399"/>
      <c r="AB58" s="1022" t="s">
        <v>12</v>
      </c>
      <c r="AC58" s="1023"/>
      <c r="AD58" s="1024"/>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9"/>
      <c r="Z59" s="1020"/>
      <c r="AA59" s="1021"/>
      <c r="AB59" s="1025"/>
      <c r="AC59" s="1026"/>
      <c r="AD59" s="1027"/>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7"/>
      <c r="B60" s="535"/>
      <c r="C60" s="535"/>
      <c r="D60" s="535"/>
      <c r="E60" s="535"/>
      <c r="F60" s="536"/>
      <c r="G60" s="511"/>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2"/>
      <c r="AC60" s="1017"/>
      <c r="AD60" s="101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8"/>
      <c r="B61" s="539"/>
      <c r="C61" s="539"/>
      <c r="D61" s="539"/>
      <c r="E61" s="539"/>
      <c r="F61" s="540"/>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673"/>
      <c r="AC61" s="1013"/>
      <c r="AD61" s="101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9"/>
      <c r="B62" s="640"/>
      <c r="C62" s="640"/>
      <c r="D62" s="640"/>
      <c r="E62" s="640"/>
      <c r="F62" s="641"/>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5" t="s">
        <v>302</v>
      </c>
      <c r="AC62" s="1043"/>
      <c r="AD62" s="104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534" t="s">
        <v>501</v>
      </c>
      <c r="B65" s="535"/>
      <c r="C65" s="535"/>
      <c r="D65" s="535"/>
      <c r="E65" s="535"/>
      <c r="F65" s="536"/>
      <c r="G65" s="541" t="s">
        <v>266</v>
      </c>
      <c r="H65" s="542"/>
      <c r="I65" s="542"/>
      <c r="J65" s="542"/>
      <c r="K65" s="542"/>
      <c r="L65" s="542"/>
      <c r="M65" s="542"/>
      <c r="N65" s="542"/>
      <c r="O65" s="543"/>
      <c r="P65" s="752" t="s">
        <v>60</v>
      </c>
      <c r="Q65" s="542"/>
      <c r="R65" s="542"/>
      <c r="S65" s="542"/>
      <c r="T65" s="542"/>
      <c r="U65" s="542"/>
      <c r="V65" s="542"/>
      <c r="W65" s="542"/>
      <c r="X65" s="543"/>
      <c r="Y65" s="1018"/>
      <c r="Z65" s="398"/>
      <c r="AA65" s="399"/>
      <c r="AB65" s="1022" t="s">
        <v>12</v>
      </c>
      <c r="AC65" s="1023"/>
      <c r="AD65" s="1024"/>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9"/>
      <c r="Z66" s="1020"/>
      <c r="AA66" s="1021"/>
      <c r="AB66" s="1025"/>
      <c r="AC66" s="1026"/>
      <c r="AD66" s="1027"/>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7"/>
      <c r="B67" s="535"/>
      <c r="C67" s="535"/>
      <c r="D67" s="535"/>
      <c r="E67" s="535"/>
      <c r="F67" s="536"/>
      <c r="G67" s="511"/>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2"/>
      <c r="AC67" s="1017"/>
      <c r="AD67" s="1017"/>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8"/>
      <c r="B68" s="539"/>
      <c r="C68" s="539"/>
      <c r="D68" s="539"/>
      <c r="E68" s="539"/>
      <c r="F68" s="540"/>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673"/>
      <c r="AC68" s="1013"/>
      <c r="AD68" s="1013"/>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9"/>
      <c r="B69" s="640"/>
      <c r="C69" s="640"/>
      <c r="D69" s="640"/>
      <c r="E69" s="640"/>
      <c r="F69" s="641"/>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29</v>
      </c>
      <c r="B2" s="1048"/>
      <c r="C2" s="1048"/>
      <c r="D2" s="1048"/>
      <c r="E2" s="1048"/>
      <c r="F2" s="1049"/>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0"/>
      <c r="B4" s="1051"/>
      <c r="C4" s="1051"/>
      <c r="D4" s="1051"/>
      <c r="E4" s="1051"/>
      <c r="F4" s="1052"/>
      <c r="G4" s="434"/>
      <c r="H4" s="435"/>
      <c r="I4" s="435"/>
      <c r="J4" s="435"/>
      <c r="K4" s="436"/>
      <c r="L4" s="437"/>
      <c r="M4" s="438"/>
      <c r="N4" s="438"/>
      <c r="O4" s="438"/>
      <c r="P4" s="438"/>
      <c r="Q4" s="438"/>
      <c r="R4" s="438"/>
      <c r="S4" s="438"/>
      <c r="T4" s="438"/>
      <c r="U4" s="438"/>
      <c r="V4" s="438"/>
      <c r="W4" s="438"/>
      <c r="X4" s="439"/>
      <c r="Y4" s="464"/>
      <c r="Z4" s="465"/>
      <c r="AA4" s="465"/>
      <c r="AB4" s="565"/>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50"/>
      <c r="B5" s="1051"/>
      <c r="C5" s="1051"/>
      <c r="D5" s="1051"/>
      <c r="E5" s="1051"/>
      <c r="F5" s="105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0"/>
      <c r="B6" s="1051"/>
      <c r="C6" s="1051"/>
      <c r="D6" s="1051"/>
      <c r="E6" s="1051"/>
      <c r="F6" s="105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0"/>
      <c r="B7" s="1051"/>
      <c r="C7" s="1051"/>
      <c r="D7" s="1051"/>
      <c r="E7" s="1051"/>
      <c r="F7" s="105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0"/>
      <c r="B8" s="1051"/>
      <c r="C8" s="1051"/>
      <c r="D8" s="1051"/>
      <c r="E8" s="1051"/>
      <c r="F8" s="105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0"/>
      <c r="B9" s="1051"/>
      <c r="C9" s="1051"/>
      <c r="D9" s="1051"/>
      <c r="E9" s="1051"/>
      <c r="F9" s="105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0"/>
      <c r="B10" s="1051"/>
      <c r="C10" s="1051"/>
      <c r="D10" s="1051"/>
      <c r="E10" s="1051"/>
      <c r="F10" s="105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0"/>
      <c r="B11" s="1051"/>
      <c r="C11" s="1051"/>
      <c r="D11" s="1051"/>
      <c r="E11" s="1051"/>
      <c r="F11" s="105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0"/>
      <c r="B12" s="1051"/>
      <c r="C12" s="1051"/>
      <c r="D12" s="1051"/>
      <c r="E12" s="1051"/>
      <c r="F12" s="105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0"/>
      <c r="B13" s="1051"/>
      <c r="C13" s="1051"/>
      <c r="D13" s="1051"/>
      <c r="E13" s="1051"/>
      <c r="F13" s="105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0"/>
      <c r="B14" s="1051"/>
      <c r="C14" s="1051"/>
      <c r="D14" s="1051"/>
      <c r="E14" s="1051"/>
      <c r="F14" s="105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0"/>
      <c r="B15" s="1051"/>
      <c r="C15" s="1051"/>
      <c r="D15" s="1051"/>
      <c r="E15" s="1051"/>
      <c r="F15" s="1052"/>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0"/>
      <c r="B16" s="1051"/>
      <c r="C16" s="1051"/>
      <c r="D16" s="1051"/>
      <c r="E16" s="1051"/>
      <c r="F16" s="105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0"/>
      <c r="B17" s="1051"/>
      <c r="C17" s="1051"/>
      <c r="D17" s="1051"/>
      <c r="E17" s="1051"/>
      <c r="F17" s="1052"/>
      <c r="G17" s="434"/>
      <c r="H17" s="435"/>
      <c r="I17" s="435"/>
      <c r="J17" s="435"/>
      <c r="K17" s="436"/>
      <c r="L17" s="437"/>
      <c r="M17" s="438"/>
      <c r="N17" s="438"/>
      <c r="O17" s="438"/>
      <c r="P17" s="438"/>
      <c r="Q17" s="438"/>
      <c r="R17" s="438"/>
      <c r="S17" s="438"/>
      <c r="T17" s="438"/>
      <c r="U17" s="438"/>
      <c r="V17" s="438"/>
      <c r="W17" s="438"/>
      <c r="X17" s="439"/>
      <c r="Y17" s="464"/>
      <c r="Z17" s="465"/>
      <c r="AA17" s="465"/>
      <c r="AB17" s="565"/>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50"/>
      <c r="B18" s="1051"/>
      <c r="C18" s="1051"/>
      <c r="D18" s="1051"/>
      <c r="E18" s="1051"/>
      <c r="F18" s="105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0"/>
      <c r="B19" s="1051"/>
      <c r="C19" s="1051"/>
      <c r="D19" s="1051"/>
      <c r="E19" s="1051"/>
      <c r="F19" s="105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0"/>
      <c r="B20" s="1051"/>
      <c r="C20" s="1051"/>
      <c r="D20" s="1051"/>
      <c r="E20" s="1051"/>
      <c r="F20" s="105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0"/>
      <c r="B21" s="1051"/>
      <c r="C21" s="1051"/>
      <c r="D21" s="1051"/>
      <c r="E21" s="1051"/>
      <c r="F21" s="105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0"/>
      <c r="B22" s="1051"/>
      <c r="C22" s="1051"/>
      <c r="D22" s="1051"/>
      <c r="E22" s="1051"/>
      <c r="F22" s="105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0"/>
      <c r="B23" s="1051"/>
      <c r="C23" s="1051"/>
      <c r="D23" s="1051"/>
      <c r="E23" s="1051"/>
      <c r="F23" s="105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0"/>
      <c r="B24" s="1051"/>
      <c r="C24" s="1051"/>
      <c r="D24" s="1051"/>
      <c r="E24" s="1051"/>
      <c r="F24" s="105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0"/>
      <c r="B25" s="1051"/>
      <c r="C25" s="1051"/>
      <c r="D25" s="1051"/>
      <c r="E25" s="1051"/>
      <c r="F25" s="105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0"/>
      <c r="B26" s="1051"/>
      <c r="C26" s="1051"/>
      <c r="D26" s="1051"/>
      <c r="E26" s="1051"/>
      <c r="F26" s="105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0"/>
      <c r="B27" s="1051"/>
      <c r="C27" s="1051"/>
      <c r="D27" s="1051"/>
      <c r="E27" s="1051"/>
      <c r="F27" s="105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0"/>
      <c r="B28" s="1051"/>
      <c r="C28" s="1051"/>
      <c r="D28" s="1051"/>
      <c r="E28" s="1051"/>
      <c r="F28" s="1052"/>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0"/>
      <c r="B29" s="1051"/>
      <c r="C29" s="1051"/>
      <c r="D29" s="1051"/>
      <c r="E29" s="1051"/>
      <c r="F29" s="105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0"/>
      <c r="B30" s="1051"/>
      <c r="C30" s="1051"/>
      <c r="D30" s="1051"/>
      <c r="E30" s="1051"/>
      <c r="F30" s="1052"/>
      <c r="G30" s="434"/>
      <c r="H30" s="435"/>
      <c r="I30" s="435"/>
      <c r="J30" s="435"/>
      <c r="K30" s="436"/>
      <c r="L30" s="437"/>
      <c r="M30" s="438"/>
      <c r="N30" s="438"/>
      <c r="O30" s="438"/>
      <c r="P30" s="438"/>
      <c r="Q30" s="438"/>
      <c r="R30" s="438"/>
      <c r="S30" s="438"/>
      <c r="T30" s="438"/>
      <c r="U30" s="438"/>
      <c r="V30" s="438"/>
      <c r="W30" s="438"/>
      <c r="X30" s="439"/>
      <c r="Y30" s="464"/>
      <c r="Z30" s="465"/>
      <c r="AA30" s="465"/>
      <c r="AB30" s="565"/>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50"/>
      <c r="B31" s="1051"/>
      <c r="C31" s="1051"/>
      <c r="D31" s="1051"/>
      <c r="E31" s="1051"/>
      <c r="F31" s="105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0"/>
      <c r="B32" s="1051"/>
      <c r="C32" s="1051"/>
      <c r="D32" s="1051"/>
      <c r="E32" s="1051"/>
      <c r="F32" s="105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0"/>
      <c r="B33" s="1051"/>
      <c r="C33" s="1051"/>
      <c r="D33" s="1051"/>
      <c r="E33" s="1051"/>
      <c r="F33" s="105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0"/>
      <c r="B34" s="1051"/>
      <c r="C34" s="1051"/>
      <c r="D34" s="1051"/>
      <c r="E34" s="1051"/>
      <c r="F34" s="105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0"/>
      <c r="B35" s="1051"/>
      <c r="C35" s="1051"/>
      <c r="D35" s="1051"/>
      <c r="E35" s="1051"/>
      <c r="F35" s="105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0"/>
      <c r="B36" s="1051"/>
      <c r="C36" s="1051"/>
      <c r="D36" s="1051"/>
      <c r="E36" s="1051"/>
      <c r="F36" s="105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0"/>
      <c r="B37" s="1051"/>
      <c r="C37" s="1051"/>
      <c r="D37" s="1051"/>
      <c r="E37" s="1051"/>
      <c r="F37" s="105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0"/>
      <c r="B38" s="1051"/>
      <c r="C38" s="1051"/>
      <c r="D38" s="1051"/>
      <c r="E38" s="1051"/>
      <c r="F38" s="105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0"/>
      <c r="B39" s="1051"/>
      <c r="C39" s="1051"/>
      <c r="D39" s="1051"/>
      <c r="E39" s="1051"/>
      <c r="F39" s="105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0"/>
      <c r="B40" s="1051"/>
      <c r="C40" s="1051"/>
      <c r="D40" s="1051"/>
      <c r="E40" s="1051"/>
      <c r="F40" s="105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0"/>
      <c r="B41" s="1051"/>
      <c r="C41" s="1051"/>
      <c r="D41" s="1051"/>
      <c r="E41" s="1051"/>
      <c r="F41" s="1052"/>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0"/>
      <c r="B42" s="1051"/>
      <c r="C42" s="1051"/>
      <c r="D42" s="1051"/>
      <c r="E42" s="1051"/>
      <c r="F42" s="105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0"/>
      <c r="B43" s="1051"/>
      <c r="C43" s="1051"/>
      <c r="D43" s="1051"/>
      <c r="E43" s="1051"/>
      <c r="F43" s="1052"/>
      <c r="G43" s="434"/>
      <c r="H43" s="435"/>
      <c r="I43" s="435"/>
      <c r="J43" s="435"/>
      <c r="K43" s="436"/>
      <c r="L43" s="437"/>
      <c r="M43" s="438"/>
      <c r="N43" s="438"/>
      <c r="O43" s="438"/>
      <c r="P43" s="438"/>
      <c r="Q43" s="438"/>
      <c r="R43" s="438"/>
      <c r="S43" s="438"/>
      <c r="T43" s="438"/>
      <c r="U43" s="438"/>
      <c r="V43" s="438"/>
      <c r="W43" s="438"/>
      <c r="X43" s="439"/>
      <c r="Y43" s="464"/>
      <c r="Z43" s="465"/>
      <c r="AA43" s="465"/>
      <c r="AB43" s="565"/>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50"/>
      <c r="B44" s="1051"/>
      <c r="C44" s="1051"/>
      <c r="D44" s="1051"/>
      <c r="E44" s="1051"/>
      <c r="F44" s="105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0"/>
      <c r="B45" s="1051"/>
      <c r="C45" s="1051"/>
      <c r="D45" s="1051"/>
      <c r="E45" s="1051"/>
      <c r="F45" s="105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0"/>
      <c r="B46" s="1051"/>
      <c r="C46" s="1051"/>
      <c r="D46" s="1051"/>
      <c r="E46" s="1051"/>
      <c r="F46" s="105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0"/>
      <c r="B47" s="1051"/>
      <c r="C47" s="1051"/>
      <c r="D47" s="1051"/>
      <c r="E47" s="1051"/>
      <c r="F47" s="105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0"/>
      <c r="B48" s="1051"/>
      <c r="C48" s="1051"/>
      <c r="D48" s="1051"/>
      <c r="E48" s="1051"/>
      <c r="F48" s="105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0"/>
      <c r="B49" s="1051"/>
      <c r="C49" s="1051"/>
      <c r="D49" s="1051"/>
      <c r="E49" s="1051"/>
      <c r="F49" s="105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0"/>
      <c r="B50" s="1051"/>
      <c r="C50" s="1051"/>
      <c r="D50" s="1051"/>
      <c r="E50" s="1051"/>
      <c r="F50" s="105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0"/>
      <c r="B51" s="1051"/>
      <c r="C51" s="1051"/>
      <c r="D51" s="1051"/>
      <c r="E51" s="1051"/>
      <c r="F51" s="105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0"/>
      <c r="B52" s="1051"/>
      <c r="C52" s="1051"/>
      <c r="D52" s="1051"/>
      <c r="E52" s="1051"/>
      <c r="F52" s="105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29</v>
      </c>
      <c r="B55" s="1048"/>
      <c r="C55" s="1048"/>
      <c r="D55" s="1048"/>
      <c r="E55" s="1048"/>
      <c r="F55" s="1049"/>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0"/>
      <c r="B56" s="1051"/>
      <c r="C56" s="1051"/>
      <c r="D56" s="1051"/>
      <c r="E56" s="1051"/>
      <c r="F56" s="105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0"/>
      <c r="B57" s="1051"/>
      <c r="C57" s="1051"/>
      <c r="D57" s="1051"/>
      <c r="E57" s="1051"/>
      <c r="F57" s="1052"/>
      <c r="G57" s="434"/>
      <c r="H57" s="435"/>
      <c r="I57" s="435"/>
      <c r="J57" s="435"/>
      <c r="K57" s="436"/>
      <c r="L57" s="437"/>
      <c r="M57" s="438"/>
      <c r="N57" s="438"/>
      <c r="O57" s="438"/>
      <c r="P57" s="438"/>
      <c r="Q57" s="438"/>
      <c r="R57" s="438"/>
      <c r="S57" s="438"/>
      <c r="T57" s="438"/>
      <c r="U57" s="438"/>
      <c r="V57" s="438"/>
      <c r="W57" s="438"/>
      <c r="X57" s="439"/>
      <c r="Y57" s="464"/>
      <c r="Z57" s="465"/>
      <c r="AA57" s="465"/>
      <c r="AB57" s="565"/>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50"/>
      <c r="B58" s="1051"/>
      <c r="C58" s="1051"/>
      <c r="D58" s="1051"/>
      <c r="E58" s="1051"/>
      <c r="F58" s="105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0"/>
      <c r="B59" s="1051"/>
      <c r="C59" s="1051"/>
      <c r="D59" s="1051"/>
      <c r="E59" s="1051"/>
      <c r="F59" s="105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0"/>
      <c r="B60" s="1051"/>
      <c r="C60" s="1051"/>
      <c r="D60" s="1051"/>
      <c r="E60" s="1051"/>
      <c r="F60" s="105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0"/>
      <c r="B61" s="1051"/>
      <c r="C61" s="1051"/>
      <c r="D61" s="1051"/>
      <c r="E61" s="1051"/>
      <c r="F61" s="105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0"/>
      <c r="B62" s="1051"/>
      <c r="C62" s="1051"/>
      <c r="D62" s="1051"/>
      <c r="E62" s="1051"/>
      <c r="F62" s="105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0"/>
      <c r="B63" s="1051"/>
      <c r="C63" s="1051"/>
      <c r="D63" s="1051"/>
      <c r="E63" s="1051"/>
      <c r="F63" s="105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0"/>
      <c r="B64" s="1051"/>
      <c r="C64" s="1051"/>
      <c r="D64" s="1051"/>
      <c r="E64" s="1051"/>
      <c r="F64" s="105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0"/>
      <c r="B65" s="1051"/>
      <c r="C65" s="1051"/>
      <c r="D65" s="1051"/>
      <c r="E65" s="1051"/>
      <c r="F65" s="105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0"/>
      <c r="B66" s="1051"/>
      <c r="C66" s="1051"/>
      <c r="D66" s="1051"/>
      <c r="E66" s="1051"/>
      <c r="F66" s="105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0"/>
      <c r="B67" s="1051"/>
      <c r="C67" s="1051"/>
      <c r="D67" s="1051"/>
      <c r="E67" s="1051"/>
      <c r="F67" s="105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0"/>
      <c r="B68" s="1051"/>
      <c r="C68" s="1051"/>
      <c r="D68" s="1051"/>
      <c r="E68" s="1051"/>
      <c r="F68" s="1052"/>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0"/>
      <c r="B69" s="1051"/>
      <c r="C69" s="1051"/>
      <c r="D69" s="1051"/>
      <c r="E69" s="1051"/>
      <c r="F69" s="105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0"/>
      <c r="B70" s="1051"/>
      <c r="C70" s="1051"/>
      <c r="D70" s="1051"/>
      <c r="E70" s="1051"/>
      <c r="F70" s="1052"/>
      <c r="G70" s="434"/>
      <c r="H70" s="435"/>
      <c r="I70" s="435"/>
      <c r="J70" s="435"/>
      <c r="K70" s="436"/>
      <c r="L70" s="437"/>
      <c r="M70" s="438"/>
      <c r="N70" s="438"/>
      <c r="O70" s="438"/>
      <c r="P70" s="438"/>
      <c r="Q70" s="438"/>
      <c r="R70" s="438"/>
      <c r="S70" s="438"/>
      <c r="T70" s="438"/>
      <c r="U70" s="438"/>
      <c r="V70" s="438"/>
      <c r="W70" s="438"/>
      <c r="X70" s="439"/>
      <c r="Y70" s="464"/>
      <c r="Z70" s="465"/>
      <c r="AA70" s="465"/>
      <c r="AB70" s="565"/>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50"/>
      <c r="B71" s="1051"/>
      <c r="C71" s="1051"/>
      <c r="D71" s="1051"/>
      <c r="E71" s="1051"/>
      <c r="F71" s="105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0"/>
      <c r="B72" s="1051"/>
      <c r="C72" s="1051"/>
      <c r="D72" s="1051"/>
      <c r="E72" s="1051"/>
      <c r="F72" s="105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0"/>
      <c r="B73" s="1051"/>
      <c r="C73" s="1051"/>
      <c r="D73" s="1051"/>
      <c r="E73" s="1051"/>
      <c r="F73" s="105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0"/>
      <c r="B74" s="1051"/>
      <c r="C74" s="1051"/>
      <c r="D74" s="1051"/>
      <c r="E74" s="1051"/>
      <c r="F74" s="105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0"/>
      <c r="B75" s="1051"/>
      <c r="C75" s="1051"/>
      <c r="D75" s="1051"/>
      <c r="E75" s="1051"/>
      <c r="F75" s="105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0"/>
      <c r="B76" s="1051"/>
      <c r="C76" s="1051"/>
      <c r="D76" s="1051"/>
      <c r="E76" s="1051"/>
      <c r="F76" s="105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0"/>
      <c r="B77" s="1051"/>
      <c r="C77" s="1051"/>
      <c r="D77" s="1051"/>
      <c r="E77" s="1051"/>
      <c r="F77" s="105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0"/>
      <c r="B78" s="1051"/>
      <c r="C78" s="1051"/>
      <c r="D78" s="1051"/>
      <c r="E78" s="1051"/>
      <c r="F78" s="105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0"/>
      <c r="B79" s="1051"/>
      <c r="C79" s="1051"/>
      <c r="D79" s="1051"/>
      <c r="E79" s="1051"/>
      <c r="F79" s="105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0"/>
      <c r="B80" s="1051"/>
      <c r="C80" s="1051"/>
      <c r="D80" s="1051"/>
      <c r="E80" s="1051"/>
      <c r="F80" s="105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0"/>
      <c r="B81" s="1051"/>
      <c r="C81" s="1051"/>
      <c r="D81" s="1051"/>
      <c r="E81" s="1051"/>
      <c r="F81" s="1052"/>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0"/>
      <c r="B82" s="1051"/>
      <c r="C82" s="1051"/>
      <c r="D82" s="1051"/>
      <c r="E82" s="1051"/>
      <c r="F82" s="105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0"/>
      <c r="B83" s="1051"/>
      <c r="C83" s="1051"/>
      <c r="D83" s="1051"/>
      <c r="E83" s="1051"/>
      <c r="F83" s="1052"/>
      <c r="G83" s="434"/>
      <c r="H83" s="435"/>
      <c r="I83" s="435"/>
      <c r="J83" s="435"/>
      <c r="K83" s="436"/>
      <c r="L83" s="437"/>
      <c r="M83" s="438"/>
      <c r="N83" s="438"/>
      <c r="O83" s="438"/>
      <c r="P83" s="438"/>
      <c r="Q83" s="438"/>
      <c r="R83" s="438"/>
      <c r="S83" s="438"/>
      <c r="T83" s="438"/>
      <c r="U83" s="438"/>
      <c r="V83" s="438"/>
      <c r="W83" s="438"/>
      <c r="X83" s="439"/>
      <c r="Y83" s="464"/>
      <c r="Z83" s="465"/>
      <c r="AA83" s="465"/>
      <c r="AB83" s="565"/>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50"/>
      <c r="B84" s="1051"/>
      <c r="C84" s="1051"/>
      <c r="D84" s="1051"/>
      <c r="E84" s="1051"/>
      <c r="F84" s="105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0"/>
      <c r="B85" s="1051"/>
      <c r="C85" s="1051"/>
      <c r="D85" s="1051"/>
      <c r="E85" s="1051"/>
      <c r="F85" s="105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0"/>
      <c r="B86" s="1051"/>
      <c r="C86" s="1051"/>
      <c r="D86" s="1051"/>
      <c r="E86" s="1051"/>
      <c r="F86" s="105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0"/>
      <c r="B87" s="1051"/>
      <c r="C87" s="1051"/>
      <c r="D87" s="1051"/>
      <c r="E87" s="1051"/>
      <c r="F87" s="105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0"/>
      <c r="B88" s="1051"/>
      <c r="C88" s="1051"/>
      <c r="D88" s="1051"/>
      <c r="E88" s="1051"/>
      <c r="F88" s="105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0"/>
      <c r="B89" s="1051"/>
      <c r="C89" s="1051"/>
      <c r="D89" s="1051"/>
      <c r="E89" s="1051"/>
      <c r="F89" s="105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0"/>
      <c r="B90" s="1051"/>
      <c r="C90" s="1051"/>
      <c r="D90" s="1051"/>
      <c r="E90" s="1051"/>
      <c r="F90" s="105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0"/>
      <c r="B91" s="1051"/>
      <c r="C91" s="1051"/>
      <c r="D91" s="1051"/>
      <c r="E91" s="1051"/>
      <c r="F91" s="105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0"/>
      <c r="B92" s="1051"/>
      <c r="C92" s="1051"/>
      <c r="D92" s="1051"/>
      <c r="E92" s="1051"/>
      <c r="F92" s="105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0"/>
      <c r="B93" s="1051"/>
      <c r="C93" s="1051"/>
      <c r="D93" s="1051"/>
      <c r="E93" s="1051"/>
      <c r="F93" s="105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0"/>
      <c r="B94" s="1051"/>
      <c r="C94" s="1051"/>
      <c r="D94" s="1051"/>
      <c r="E94" s="1051"/>
      <c r="F94" s="1052"/>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0"/>
      <c r="B95" s="1051"/>
      <c r="C95" s="1051"/>
      <c r="D95" s="1051"/>
      <c r="E95" s="1051"/>
      <c r="F95" s="105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0"/>
      <c r="B96" s="1051"/>
      <c r="C96" s="1051"/>
      <c r="D96" s="1051"/>
      <c r="E96" s="1051"/>
      <c r="F96" s="1052"/>
      <c r="G96" s="434"/>
      <c r="H96" s="435"/>
      <c r="I96" s="435"/>
      <c r="J96" s="435"/>
      <c r="K96" s="436"/>
      <c r="L96" s="437"/>
      <c r="M96" s="438"/>
      <c r="N96" s="438"/>
      <c r="O96" s="438"/>
      <c r="P96" s="438"/>
      <c r="Q96" s="438"/>
      <c r="R96" s="438"/>
      <c r="S96" s="438"/>
      <c r="T96" s="438"/>
      <c r="U96" s="438"/>
      <c r="V96" s="438"/>
      <c r="W96" s="438"/>
      <c r="X96" s="439"/>
      <c r="Y96" s="464"/>
      <c r="Z96" s="465"/>
      <c r="AA96" s="465"/>
      <c r="AB96" s="565"/>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50"/>
      <c r="B97" s="1051"/>
      <c r="C97" s="1051"/>
      <c r="D97" s="1051"/>
      <c r="E97" s="1051"/>
      <c r="F97" s="105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0"/>
      <c r="B98" s="1051"/>
      <c r="C98" s="1051"/>
      <c r="D98" s="1051"/>
      <c r="E98" s="1051"/>
      <c r="F98" s="105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0"/>
      <c r="B99" s="1051"/>
      <c r="C99" s="1051"/>
      <c r="D99" s="1051"/>
      <c r="E99" s="1051"/>
      <c r="F99" s="105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0"/>
      <c r="B100" s="1051"/>
      <c r="C100" s="1051"/>
      <c r="D100" s="1051"/>
      <c r="E100" s="1051"/>
      <c r="F100" s="105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0"/>
      <c r="B101" s="1051"/>
      <c r="C101" s="1051"/>
      <c r="D101" s="1051"/>
      <c r="E101" s="1051"/>
      <c r="F101" s="105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0"/>
      <c r="B102" s="1051"/>
      <c r="C102" s="1051"/>
      <c r="D102" s="1051"/>
      <c r="E102" s="1051"/>
      <c r="F102" s="105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0"/>
      <c r="B103" s="1051"/>
      <c r="C103" s="1051"/>
      <c r="D103" s="1051"/>
      <c r="E103" s="1051"/>
      <c r="F103" s="105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0"/>
      <c r="B104" s="1051"/>
      <c r="C104" s="1051"/>
      <c r="D104" s="1051"/>
      <c r="E104" s="1051"/>
      <c r="F104" s="105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0"/>
      <c r="B105" s="1051"/>
      <c r="C105" s="1051"/>
      <c r="D105" s="1051"/>
      <c r="E105" s="1051"/>
      <c r="F105" s="105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29</v>
      </c>
      <c r="B108" s="1048"/>
      <c r="C108" s="1048"/>
      <c r="D108" s="1048"/>
      <c r="E108" s="1048"/>
      <c r="F108" s="104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0"/>
      <c r="B109" s="1051"/>
      <c r="C109" s="1051"/>
      <c r="D109" s="1051"/>
      <c r="E109" s="1051"/>
      <c r="F109" s="105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0"/>
      <c r="B110" s="1051"/>
      <c r="C110" s="1051"/>
      <c r="D110" s="1051"/>
      <c r="E110" s="1051"/>
      <c r="F110" s="105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5"/>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50"/>
      <c r="B111" s="1051"/>
      <c r="C111" s="1051"/>
      <c r="D111" s="1051"/>
      <c r="E111" s="1051"/>
      <c r="F111" s="105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0"/>
      <c r="B112" s="1051"/>
      <c r="C112" s="1051"/>
      <c r="D112" s="1051"/>
      <c r="E112" s="1051"/>
      <c r="F112" s="105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0"/>
      <c r="B113" s="1051"/>
      <c r="C113" s="1051"/>
      <c r="D113" s="1051"/>
      <c r="E113" s="1051"/>
      <c r="F113" s="105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0"/>
      <c r="B114" s="1051"/>
      <c r="C114" s="1051"/>
      <c r="D114" s="1051"/>
      <c r="E114" s="1051"/>
      <c r="F114" s="105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0"/>
      <c r="B115" s="1051"/>
      <c r="C115" s="1051"/>
      <c r="D115" s="1051"/>
      <c r="E115" s="1051"/>
      <c r="F115" s="105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0"/>
      <c r="B116" s="1051"/>
      <c r="C116" s="1051"/>
      <c r="D116" s="1051"/>
      <c r="E116" s="1051"/>
      <c r="F116" s="105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0"/>
      <c r="B117" s="1051"/>
      <c r="C117" s="1051"/>
      <c r="D117" s="1051"/>
      <c r="E117" s="1051"/>
      <c r="F117" s="105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0"/>
      <c r="B118" s="1051"/>
      <c r="C118" s="1051"/>
      <c r="D118" s="1051"/>
      <c r="E118" s="1051"/>
      <c r="F118" s="105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0"/>
      <c r="B119" s="1051"/>
      <c r="C119" s="1051"/>
      <c r="D119" s="1051"/>
      <c r="E119" s="1051"/>
      <c r="F119" s="105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0"/>
      <c r="B120" s="1051"/>
      <c r="C120" s="1051"/>
      <c r="D120" s="1051"/>
      <c r="E120" s="1051"/>
      <c r="F120" s="105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0"/>
      <c r="B121" s="1051"/>
      <c r="C121" s="1051"/>
      <c r="D121" s="1051"/>
      <c r="E121" s="1051"/>
      <c r="F121" s="105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0"/>
      <c r="B122" s="1051"/>
      <c r="C122" s="1051"/>
      <c r="D122" s="1051"/>
      <c r="E122" s="1051"/>
      <c r="F122" s="105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0"/>
      <c r="B123" s="1051"/>
      <c r="C123" s="1051"/>
      <c r="D123" s="1051"/>
      <c r="E123" s="1051"/>
      <c r="F123" s="105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5"/>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50"/>
      <c r="B124" s="1051"/>
      <c r="C124" s="1051"/>
      <c r="D124" s="1051"/>
      <c r="E124" s="1051"/>
      <c r="F124" s="105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0"/>
      <c r="B125" s="1051"/>
      <c r="C125" s="1051"/>
      <c r="D125" s="1051"/>
      <c r="E125" s="1051"/>
      <c r="F125" s="105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0"/>
      <c r="B126" s="1051"/>
      <c r="C126" s="1051"/>
      <c r="D126" s="1051"/>
      <c r="E126" s="1051"/>
      <c r="F126" s="105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0"/>
      <c r="B127" s="1051"/>
      <c r="C127" s="1051"/>
      <c r="D127" s="1051"/>
      <c r="E127" s="1051"/>
      <c r="F127" s="105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0"/>
      <c r="B128" s="1051"/>
      <c r="C128" s="1051"/>
      <c r="D128" s="1051"/>
      <c r="E128" s="1051"/>
      <c r="F128" s="105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0"/>
      <c r="B129" s="1051"/>
      <c r="C129" s="1051"/>
      <c r="D129" s="1051"/>
      <c r="E129" s="1051"/>
      <c r="F129" s="105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0"/>
      <c r="B130" s="1051"/>
      <c r="C130" s="1051"/>
      <c r="D130" s="1051"/>
      <c r="E130" s="1051"/>
      <c r="F130" s="105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0"/>
      <c r="B131" s="1051"/>
      <c r="C131" s="1051"/>
      <c r="D131" s="1051"/>
      <c r="E131" s="1051"/>
      <c r="F131" s="105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0"/>
      <c r="B132" s="1051"/>
      <c r="C132" s="1051"/>
      <c r="D132" s="1051"/>
      <c r="E132" s="1051"/>
      <c r="F132" s="105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0"/>
      <c r="B133" s="1051"/>
      <c r="C133" s="1051"/>
      <c r="D133" s="1051"/>
      <c r="E133" s="1051"/>
      <c r="F133" s="105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0"/>
      <c r="B134" s="1051"/>
      <c r="C134" s="1051"/>
      <c r="D134" s="1051"/>
      <c r="E134" s="1051"/>
      <c r="F134" s="105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0"/>
      <c r="B135" s="1051"/>
      <c r="C135" s="1051"/>
      <c r="D135" s="1051"/>
      <c r="E135" s="1051"/>
      <c r="F135" s="105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0"/>
      <c r="B136" s="1051"/>
      <c r="C136" s="1051"/>
      <c r="D136" s="1051"/>
      <c r="E136" s="1051"/>
      <c r="F136" s="105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5"/>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50"/>
      <c r="B137" s="1051"/>
      <c r="C137" s="1051"/>
      <c r="D137" s="1051"/>
      <c r="E137" s="1051"/>
      <c r="F137" s="105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0"/>
      <c r="B138" s="1051"/>
      <c r="C138" s="1051"/>
      <c r="D138" s="1051"/>
      <c r="E138" s="1051"/>
      <c r="F138" s="105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0"/>
      <c r="B139" s="1051"/>
      <c r="C139" s="1051"/>
      <c r="D139" s="1051"/>
      <c r="E139" s="1051"/>
      <c r="F139" s="105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0"/>
      <c r="B140" s="1051"/>
      <c r="C140" s="1051"/>
      <c r="D140" s="1051"/>
      <c r="E140" s="1051"/>
      <c r="F140" s="105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0"/>
      <c r="B141" s="1051"/>
      <c r="C141" s="1051"/>
      <c r="D141" s="1051"/>
      <c r="E141" s="1051"/>
      <c r="F141" s="105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0"/>
      <c r="B142" s="1051"/>
      <c r="C142" s="1051"/>
      <c r="D142" s="1051"/>
      <c r="E142" s="1051"/>
      <c r="F142" s="105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0"/>
      <c r="B143" s="1051"/>
      <c r="C143" s="1051"/>
      <c r="D143" s="1051"/>
      <c r="E143" s="1051"/>
      <c r="F143" s="105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0"/>
      <c r="B144" s="1051"/>
      <c r="C144" s="1051"/>
      <c r="D144" s="1051"/>
      <c r="E144" s="1051"/>
      <c r="F144" s="105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0"/>
      <c r="B145" s="1051"/>
      <c r="C145" s="1051"/>
      <c r="D145" s="1051"/>
      <c r="E145" s="1051"/>
      <c r="F145" s="105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0"/>
      <c r="B146" s="1051"/>
      <c r="C146" s="1051"/>
      <c r="D146" s="1051"/>
      <c r="E146" s="1051"/>
      <c r="F146" s="105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0"/>
      <c r="B147" s="1051"/>
      <c r="C147" s="1051"/>
      <c r="D147" s="1051"/>
      <c r="E147" s="1051"/>
      <c r="F147" s="105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0"/>
      <c r="B148" s="1051"/>
      <c r="C148" s="1051"/>
      <c r="D148" s="1051"/>
      <c r="E148" s="1051"/>
      <c r="F148" s="105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0"/>
      <c r="B149" s="1051"/>
      <c r="C149" s="1051"/>
      <c r="D149" s="1051"/>
      <c r="E149" s="1051"/>
      <c r="F149" s="105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5"/>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50"/>
      <c r="B150" s="1051"/>
      <c r="C150" s="1051"/>
      <c r="D150" s="1051"/>
      <c r="E150" s="1051"/>
      <c r="F150" s="105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0"/>
      <c r="B151" s="1051"/>
      <c r="C151" s="1051"/>
      <c r="D151" s="1051"/>
      <c r="E151" s="1051"/>
      <c r="F151" s="105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0"/>
      <c r="B152" s="1051"/>
      <c r="C152" s="1051"/>
      <c r="D152" s="1051"/>
      <c r="E152" s="1051"/>
      <c r="F152" s="105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0"/>
      <c r="B153" s="1051"/>
      <c r="C153" s="1051"/>
      <c r="D153" s="1051"/>
      <c r="E153" s="1051"/>
      <c r="F153" s="105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0"/>
      <c r="B154" s="1051"/>
      <c r="C154" s="1051"/>
      <c r="D154" s="1051"/>
      <c r="E154" s="1051"/>
      <c r="F154" s="105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0"/>
      <c r="B155" s="1051"/>
      <c r="C155" s="1051"/>
      <c r="D155" s="1051"/>
      <c r="E155" s="1051"/>
      <c r="F155" s="105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0"/>
      <c r="B156" s="1051"/>
      <c r="C156" s="1051"/>
      <c r="D156" s="1051"/>
      <c r="E156" s="1051"/>
      <c r="F156" s="105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0"/>
      <c r="B157" s="1051"/>
      <c r="C157" s="1051"/>
      <c r="D157" s="1051"/>
      <c r="E157" s="1051"/>
      <c r="F157" s="105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0"/>
      <c r="B158" s="1051"/>
      <c r="C158" s="1051"/>
      <c r="D158" s="1051"/>
      <c r="E158" s="1051"/>
      <c r="F158" s="105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29</v>
      </c>
      <c r="B161" s="1048"/>
      <c r="C161" s="1048"/>
      <c r="D161" s="1048"/>
      <c r="E161" s="1048"/>
      <c r="F161" s="104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0"/>
      <c r="B162" s="1051"/>
      <c r="C162" s="1051"/>
      <c r="D162" s="1051"/>
      <c r="E162" s="1051"/>
      <c r="F162" s="105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0"/>
      <c r="B163" s="1051"/>
      <c r="C163" s="1051"/>
      <c r="D163" s="1051"/>
      <c r="E163" s="1051"/>
      <c r="F163" s="105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5"/>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50"/>
      <c r="B164" s="1051"/>
      <c r="C164" s="1051"/>
      <c r="D164" s="1051"/>
      <c r="E164" s="1051"/>
      <c r="F164" s="105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0"/>
      <c r="B165" s="1051"/>
      <c r="C165" s="1051"/>
      <c r="D165" s="1051"/>
      <c r="E165" s="1051"/>
      <c r="F165" s="105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0"/>
      <c r="B166" s="1051"/>
      <c r="C166" s="1051"/>
      <c r="D166" s="1051"/>
      <c r="E166" s="1051"/>
      <c r="F166" s="105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0"/>
      <c r="B167" s="1051"/>
      <c r="C167" s="1051"/>
      <c r="D167" s="1051"/>
      <c r="E167" s="1051"/>
      <c r="F167" s="105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0"/>
      <c r="B168" s="1051"/>
      <c r="C168" s="1051"/>
      <c r="D168" s="1051"/>
      <c r="E168" s="1051"/>
      <c r="F168" s="105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0"/>
      <c r="B169" s="1051"/>
      <c r="C169" s="1051"/>
      <c r="D169" s="1051"/>
      <c r="E169" s="1051"/>
      <c r="F169" s="105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0"/>
      <c r="B170" s="1051"/>
      <c r="C170" s="1051"/>
      <c r="D170" s="1051"/>
      <c r="E170" s="1051"/>
      <c r="F170" s="105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0"/>
      <c r="B171" s="1051"/>
      <c r="C171" s="1051"/>
      <c r="D171" s="1051"/>
      <c r="E171" s="1051"/>
      <c r="F171" s="105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0"/>
      <c r="B172" s="1051"/>
      <c r="C172" s="1051"/>
      <c r="D172" s="1051"/>
      <c r="E172" s="1051"/>
      <c r="F172" s="105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0"/>
      <c r="B173" s="1051"/>
      <c r="C173" s="1051"/>
      <c r="D173" s="1051"/>
      <c r="E173" s="1051"/>
      <c r="F173" s="105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0"/>
      <c r="B174" s="1051"/>
      <c r="C174" s="1051"/>
      <c r="D174" s="1051"/>
      <c r="E174" s="1051"/>
      <c r="F174" s="105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0"/>
      <c r="B175" s="1051"/>
      <c r="C175" s="1051"/>
      <c r="D175" s="1051"/>
      <c r="E175" s="1051"/>
      <c r="F175" s="105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0"/>
      <c r="B176" s="1051"/>
      <c r="C176" s="1051"/>
      <c r="D176" s="1051"/>
      <c r="E176" s="1051"/>
      <c r="F176" s="105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5"/>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50"/>
      <c r="B177" s="1051"/>
      <c r="C177" s="1051"/>
      <c r="D177" s="1051"/>
      <c r="E177" s="1051"/>
      <c r="F177" s="105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0"/>
      <c r="B178" s="1051"/>
      <c r="C178" s="1051"/>
      <c r="D178" s="1051"/>
      <c r="E178" s="1051"/>
      <c r="F178" s="105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0"/>
      <c r="B179" s="1051"/>
      <c r="C179" s="1051"/>
      <c r="D179" s="1051"/>
      <c r="E179" s="1051"/>
      <c r="F179" s="105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0"/>
      <c r="B180" s="1051"/>
      <c r="C180" s="1051"/>
      <c r="D180" s="1051"/>
      <c r="E180" s="1051"/>
      <c r="F180" s="105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0"/>
      <c r="B181" s="1051"/>
      <c r="C181" s="1051"/>
      <c r="D181" s="1051"/>
      <c r="E181" s="1051"/>
      <c r="F181" s="105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0"/>
      <c r="B182" s="1051"/>
      <c r="C182" s="1051"/>
      <c r="D182" s="1051"/>
      <c r="E182" s="1051"/>
      <c r="F182" s="105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0"/>
      <c r="B183" s="1051"/>
      <c r="C183" s="1051"/>
      <c r="D183" s="1051"/>
      <c r="E183" s="1051"/>
      <c r="F183" s="105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0"/>
      <c r="B184" s="1051"/>
      <c r="C184" s="1051"/>
      <c r="D184" s="1051"/>
      <c r="E184" s="1051"/>
      <c r="F184" s="105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0"/>
      <c r="B185" s="1051"/>
      <c r="C185" s="1051"/>
      <c r="D185" s="1051"/>
      <c r="E185" s="1051"/>
      <c r="F185" s="105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0"/>
      <c r="B186" s="1051"/>
      <c r="C186" s="1051"/>
      <c r="D186" s="1051"/>
      <c r="E186" s="1051"/>
      <c r="F186" s="105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0"/>
      <c r="B187" s="1051"/>
      <c r="C187" s="1051"/>
      <c r="D187" s="1051"/>
      <c r="E187" s="1051"/>
      <c r="F187" s="105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0"/>
      <c r="B188" s="1051"/>
      <c r="C188" s="1051"/>
      <c r="D188" s="1051"/>
      <c r="E188" s="1051"/>
      <c r="F188" s="105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0"/>
      <c r="B189" s="1051"/>
      <c r="C189" s="1051"/>
      <c r="D189" s="1051"/>
      <c r="E189" s="1051"/>
      <c r="F189" s="105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5"/>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50"/>
      <c r="B190" s="1051"/>
      <c r="C190" s="1051"/>
      <c r="D190" s="1051"/>
      <c r="E190" s="1051"/>
      <c r="F190" s="105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0"/>
      <c r="B191" s="1051"/>
      <c r="C191" s="1051"/>
      <c r="D191" s="1051"/>
      <c r="E191" s="1051"/>
      <c r="F191" s="105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0"/>
      <c r="B192" s="1051"/>
      <c r="C192" s="1051"/>
      <c r="D192" s="1051"/>
      <c r="E192" s="1051"/>
      <c r="F192" s="105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0"/>
      <c r="B193" s="1051"/>
      <c r="C193" s="1051"/>
      <c r="D193" s="1051"/>
      <c r="E193" s="1051"/>
      <c r="F193" s="105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0"/>
      <c r="B194" s="1051"/>
      <c r="C194" s="1051"/>
      <c r="D194" s="1051"/>
      <c r="E194" s="1051"/>
      <c r="F194" s="105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0"/>
      <c r="B195" s="1051"/>
      <c r="C195" s="1051"/>
      <c r="D195" s="1051"/>
      <c r="E195" s="1051"/>
      <c r="F195" s="105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0"/>
      <c r="B196" s="1051"/>
      <c r="C196" s="1051"/>
      <c r="D196" s="1051"/>
      <c r="E196" s="1051"/>
      <c r="F196" s="105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0"/>
      <c r="B197" s="1051"/>
      <c r="C197" s="1051"/>
      <c r="D197" s="1051"/>
      <c r="E197" s="1051"/>
      <c r="F197" s="105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0"/>
      <c r="B198" s="1051"/>
      <c r="C198" s="1051"/>
      <c r="D198" s="1051"/>
      <c r="E198" s="1051"/>
      <c r="F198" s="105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0"/>
      <c r="B199" s="1051"/>
      <c r="C199" s="1051"/>
      <c r="D199" s="1051"/>
      <c r="E199" s="1051"/>
      <c r="F199" s="105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0"/>
      <c r="B200" s="1051"/>
      <c r="C200" s="1051"/>
      <c r="D200" s="1051"/>
      <c r="E200" s="1051"/>
      <c r="F200" s="105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0"/>
      <c r="B201" s="1051"/>
      <c r="C201" s="1051"/>
      <c r="D201" s="1051"/>
      <c r="E201" s="1051"/>
      <c r="F201" s="105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0"/>
      <c r="B202" s="1051"/>
      <c r="C202" s="1051"/>
      <c r="D202" s="1051"/>
      <c r="E202" s="1051"/>
      <c r="F202" s="105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5"/>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50"/>
      <c r="B203" s="1051"/>
      <c r="C203" s="1051"/>
      <c r="D203" s="1051"/>
      <c r="E203" s="1051"/>
      <c r="F203" s="105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0"/>
      <c r="B204" s="1051"/>
      <c r="C204" s="1051"/>
      <c r="D204" s="1051"/>
      <c r="E204" s="1051"/>
      <c r="F204" s="105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0"/>
      <c r="B205" s="1051"/>
      <c r="C205" s="1051"/>
      <c r="D205" s="1051"/>
      <c r="E205" s="1051"/>
      <c r="F205" s="105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0"/>
      <c r="B206" s="1051"/>
      <c r="C206" s="1051"/>
      <c r="D206" s="1051"/>
      <c r="E206" s="1051"/>
      <c r="F206" s="105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0"/>
      <c r="B207" s="1051"/>
      <c r="C207" s="1051"/>
      <c r="D207" s="1051"/>
      <c r="E207" s="1051"/>
      <c r="F207" s="105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0"/>
      <c r="B208" s="1051"/>
      <c r="C208" s="1051"/>
      <c r="D208" s="1051"/>
      <c r="E208" s="1051"/>
      <c r="F208" s="105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0"/>
      <c r="B209" s="1051"/>
      <c r="C209" s="1051"/>
      <c r="D209" s="1051"/>
      <c r="E209" s="1051"/>
      <c r="F209" s="105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0"/>
      <c r="B210" s="1051"/>
      <c r="C210" s="1051"/>
      <c r="D210" s="1051"/>
      <c r="E210" s="1051"/>
      <c r="F210" s="105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0"/>
      <c r="B211" s="1051"/>
      <c r="C211" s="1051"/>
      <c r="D211" s="1051"/>
      <c r="E211" s="1051"/>
      <c r="F211" s="105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0"/>
      <c r="B215" s="1051"/>
      <c r="C215" s="1051"/>
      <c r="D215" s="1051"/>
      <c r="E215" s="1051"/>
      <c r="F215" s="105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0"/>
      <c r="B216" s="1051"/>
      <c r="C216" s="1051"/>
      <c r="D216" s="1051"/>
      <c r="E216" s="1051"/>
      <c r="F216" s="105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5"/>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50"/>
      <c r="B217" s="1051"/>
      <c r="C217" s="1051"/>
      <c r="D217" s="1051"/>
      <c r="E217" s="1051"/>
      <c r="F217" s="105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0"/>
      <c r="B218" s="1051"/>
      <c r="C218" s="1051"/>
      <c r="D218" s="1051"/>
      <c r="E218" s="1051"/>
      <c r="F218" s="105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0"/>
      <c r="B219" s="1051"/>
      <c r="C219" s="1051"/>
      <c r="D219" s="1051"/>
      <c r="E219" s="1051"/>
      <c r="F219" s="105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0"/>
      <c r="B220" s="1051"/>
      <c r="C220" s="1051"/>
      <c r="D220" s="1051"/>
      <c r="E220" s="1051"/>
      <c r="F220" s="105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0"/>
      <c r="B221" s="1051"/>
      <c r="C221" s="1051"/>
      <c r="D221" s="1051"/>
      <c r="E221" s="1051"/>
      <c r="F221" s="105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0"/>
      <c r="B222" s="1051"/>
      <c r="C222" s="1051"/>
      <c r="D222" s="1051"/>
      <c r="E222" s="1051"/>
      <c r="F222" s="105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0"/>
      <c r="B223" s="1051"/>
      <c r="C223" s="1051"/>
      <c r="D223" s="1051"/>
      <c r="E223" s="1051"/>
      <c r="F223" s="105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0"/>
      <c r="B224" s="1051"/>
      <c r="C224" s="1051"/>
      <c r="D224" s="1051"/>
      <c r="E224" s="1051"/>
      <c r="F224" s="105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0"/>
      <c r="B225" s="1051"/>
      <c r="C225" s="1051"/>
      <c r="D225" s="1051"/>
      <c r="E225" s="1051"/>
      <c r="F225" s="105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0"/>
      <c r="B226" s="1051"/>
      <c r="C226" s="1051"/>
      <c r="D226" s="1051"/>
      <c r="E226" s="1051"/>
      <c r="F226" s="105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0"/>
      <c r="B227" s="1051"/>
      <c r="C227" s="1051"/>
      <c r="D227" s="1051"/>
      <c r="E227" s="1051"/>
      <c r="F227" s="105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0"/>
      <c r="B228" s="1051"/>
      <c r="C228" s="1051"/>
      <c r="D228" s="1051"/>
      <c r="E228" s="1051"/>
      <c r="F228" s="105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0"/>
      <c r="B229" s="1051"/>
      <c r="C229" s="1051"/>
      <c r="D229" s="1051"/>
      <c r="E229" s="1051"/>
      <c r="F229" s="105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5"/>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50"/>
      <c r="B230" s="1051"/>
      <c r="C230" s="1051"/>
      <c r="D230" s="1051"/>
      <c r="E230" s="1051"/>
      <c r="F230" s="105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0"/>
      <c r="B231" s="1051"/>
      <c r="C231" s="1051"/>
      <c r="D231" s="1051"/>
      <c r="E231" s="1051"/>
      <c r="F231" s="105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0"/>
      <c r="B232" s="1051"/>
      <c r="C232" s="1051"/>
      <c r="D232" s="1051"/>
      <c r="E232" s="1051"/>
      <c r="F232" s="105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0"/>
      <c r="B233" s="1051"/>
      <c r="C233" s="1051"/>
      <c r="D233" s="1051"/>
      <c r="E233" s="1051"/>
      <c r="F233" s="105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0"/>
      <c r="B234" s="1051"/>
      <c r="C234" s="1051"/>
      <c r="D234" s="1051"/>
      <c r="E234" s="1051"/>
      <c r="F234" s="105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0"/>
      <c r="B235" s="1051"/>
      <c r="C235" s="1051"/>
      <c r="D235" s="1051"/>
      <c r="E235" s="1051"/>
      <c r="F235" s="105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0"/>
      <c r="B236" s="1051"/>
      <c r="C236" s="1051"/>
      <c r="D236" s="1051"/>
      <c r="E236" s="1051"/>
      <c r="F236" s="105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0"/>
      <c r="B237" s="1051"/>
      <c r="C237" s="1051"/>
      <c r="D237" s="1051"/>
      <c r="E237" s="1051"/>
      <c r="F237" s="105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0"/>
      <c r="B238" s="1051"/>
      <c r="C238" s="1051"/>
      <c r="D238" s="1051"/>
      <c r="E238" s="1051"/>
      <c r="F238" s="105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0"/>
      <c r="B239" s="1051"/>
      <c r="C239" s="1051"/>
      <c r="D239" s="1051"/>
      <c r="E239" s="1051"/>
      <c r="F239" s="105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0"/>
      <c r="B240" s="1051"/>
      <c r="C240" s="1051"/>
      <c r="D240" s="1051"/>
      <c r="E240" s="1051"/>
      <c r="F240" s="105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0"/>
      <c r="B241" s="1051"/>
      <c r="C241" s="1051"/>
      <c r="D241" s="1051"/>
      <c r="E241" s="1051"/>
      <c r="F241" s="105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0"/>
      <c r="B242" s="1051"/>
      <c r="C242" s="1051"/>
      <c r="D242" s="1051"/>
      <c r="E242" s="1051"/>
      <c r="F242" s="105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5"/>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50"/>
      <c r="B243" s="1051"/>
      <c r="C243" s="1051"/>
      <c r="D243" s="1051"/>
      <c r="E243" s="1051"/>
      <c r="F243" s="105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0"/>
      <c r="B244" s="1051"/>
      <c r="C244" s="1051"/>
      <c r="D244" s="1051"/>
      <c r="E244" s="1051"/>
      <c r="F244" s="105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0"/>
      <c r="B245" s="1051"/>
      <c r="C245" s="1051"/>
      <c r="D245" s="1051"/>
      <c r="E245" s="1051"/>
      <c r="F245" s="105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0"/>
      <c r="B246" s="1051"/>
      <c r="C246" s="1051"/>
      <c r="D246" s="1051"/>
      <c r="E246" s="1051"/>
      <c r="F246" s="105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0"/>
      <c r="B247" s="1051"/>
      <c r="C247" s="1051"/>
      <c r="D247" s="1051"/>
      <c r="E247" s="1051"/>
      <c r="F247" s="105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0"/>
      <c r="B248" s="1051"/>
      <c r="C248" s="1051"/>
      <c r="D248" s="1051"/>
      <c r="E248" s="1051"/>
      <c r="F248" s="105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0"/>
      <c r="B249" s="1051"/>
      <c r="C249" s="1051"/>
      <c r="D249" s="1051"/>
      <c r="E249" s="1051"/>
      <c r="F249" s="105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0"/>
      <c r="B250" s="1051"/>
      <c r="C250" s="1051"/>
      <c r="D250" s="1051"/>
      <c r="E250" s="1051"/>
      <c r="F250" s="105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0"/>
      <c r="B251" s="1051"/>
      <c r="C251" s="1051"/>
      <c r="D251" s="1051"/>
      <c r="E251" s="1051"/>
      <c r="F251" s="105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0"/>
      <c r="B252" s="1051"/>
      <c r="C252" s="1051"/>
      <c r="D252" s="1051"/>
      <c r="E252" s="1051"/>
      <c r="F252" s="105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0"/>
      <c r="B253" s="1051"/>
      <c r="C253" s="1051"/>
      <c r="D253" s="1051"/>
      <c r="E253" s="1051"/>
      <c r="F253" s="105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0"/>
      <c r="B254" s="1051"/>
      <c r="C254" s="1051"/>
      <c r="D254" s="1051"/>
      <c r="E254" s="1051"/>
      <c r="F254" s="105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0"/>
      <c r="B255" s="1051"/>
      <c r="C255" s="1051"/>
      <c r="D255" s="1051"/>
      <c r="E255" s="1051"/>
      <c r="F255" s="105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5"/>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50"/>
      <c r="B256" s="1051"/>
      <c r="C256" s="1051"/>
      <c r="D256" s="1051"/>
      <c r="E256" s="1051"/>
      <c r="F256" s="105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0"/>
      <c r="B257" s="1051"/>
      <c r="C257" s="1051"/>
      <c r="D257" s="1051"/>
      <c r="E257" s="1051"/>
      <c r="F257" s="105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0"/>
      <c r="B258" s="1051"/>
      <c r="C258" s="1051"/>
      <c r="D258" s="1051"/>
      <c r="E258" s="1051"/>
      <c r="F258" s="105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0"/>
      <c r="B259" s="1051"/>
      <c r="C259" s="1051"/>
      <c r="D259" s="1051"/>
      <c r="E259" s="1051"/>
      <c r="F259" s="105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0"/>
      <c r="B260" s="1051"/>
      <c r="C260" s="1051"/>
      <c r="D260" s="1051"/>
      <c r="E260" s="1051"/>
      <c r="F260" s="105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0"/>
      <c r="B261" s="1051"/>
      <c r="C261" s="1051"/>
      <c r="D261" s="1051"/>
      <c r="E261" s="1051"/>
      <c r="F261" s="105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0"/>
      <c r="B262" s="1051"/>
      <c r="C262" s="1051"/>
      <c r="D262" s="1051"/>
      <c r="E262" s="1051"/>
      <c r="F262" s="105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0"/>
      <c r="B263" s="1051"/>
      <c r="C263" s="1051"/>
      <c r="D263" s="1051"/>
      <c r="E263" s="1051"/>
      <c r="F263" s="105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0"/>
      <c r="B264" s="1051"/>
      <c r="C264" s="1051"/>
      <c r="D264" s="1051"/>
      <c r="E264" s="1051"/>
      <c r="F264" s="105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0">
        <v>1</v>
      </c>
      <c r="B4" s="107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0">
        <v>2</v>
      </c>
      <c r="B5" s="107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0">
        <v>3</v>
      </c>
      <c r="B6" s="107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0">
        <v>4</v>
      </c>
      <c r="B7" s="107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0">
        <v>5</v>
      </c>
      <c r="B8" s="107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0">
        <v>6</v>
      </c>
      <c r="B9" s="107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0">
        <v>7</v>
      </c>
      <c r="B10" s="107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0">
        <v>8</v>
      </c>
      <c r="B11" s="107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0">
        <v>9</v>
      </c>
      <c r="B12" s="107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0">
        <v>10</v>
      </c>
      <c r="B13" s="107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0">
        <v>11</v>
      </c>
      <c r="B14" s="107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0">
        <v>12</v>
      </c>
      <c r="B15" s="107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0">
        <v>13</v>
      </c>
      <c r="B16" s="107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0">
        <v>14</v>
      </c>
      <c r="B17" s="107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0">
        <v>15</v>
      </c>
      <c r="B18" s="107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0">
        <v>16</v>
      </c>
      <c r="B19" s="107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0">
        <v>17</v>
      </c>
      <c r="B20" s="107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0">
        <v>18</v>
      </c>
      <c r="B21" s="107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0">
        <v>19</v>
      </c>
      <c r="B22" s="107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0">
        <v>20</v>
      </c>
      <c r="B23" s="107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0">
        <v>21</v>
      </c>
      <c r="B24" s="107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0">
        <v>22</v>
      </c>
      <c r="B25" s="107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0">
        <v>23</v>
      </c>
      <c r="B26" s="107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0">
        <v>24</v>
      </c>
      <c r="B27" s="107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0">
        <v>25</v>
      </c>
      <c r="B28" s="107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0">
        <v>26</v>
      </c>
      <c r="B29" s="107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0">
        <v>27</v>
      </c>
      <c r="B30" s="107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0">
        <v>28</v>
      </c>
      <c r="B31" s="107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0">
        <v>29</v>
      </c>
      <c r="B32" s="107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0">
        <v>30</v>
      </c>
      <c r="B33" s="107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0">
        <v>1</v>
      </c>
      <c r="B37" s="107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0">
        <v>2</v>
      </c>
      <c r="B38" s="107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0">
        <v>3</v>
      </c>
      <c r="B39" s="107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0">
        <v>4</v>
      </c>
      <c r="B40" s="107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0">
        <v>5</v>
      </c>
      <c r="B41" s="107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0">
        <v>6</v>
      </c>
      <c r="B42" s="107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0">
        <v>7</v>
      </c>
      <c r="B43" s="107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0">
        <v>8</v>
      </c>
      <c r="B44" s="107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0">
        <v>9</v>
      </c>
      <c r="B45" s="107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0">
        <v>10</v>
      </c>
      <c r="B46" s="107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0">
        <v>11</v>
      </c>
      <c r="B47" s="107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0">
        <v>12</v>
      </c>
      <c r="B48" s="107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0">
        <v>13</v>
      </c>
      <c r="B49" s="107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0">
        <v>14</v>
      </c>
      <c r="B50" s="107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0">
        <v>15</v>
      </c>
      <c r="B51" s="107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0">
        <v>16</v>
      </c>
      <c r="B52" s="107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0">
        <v>17</v>
      </c>
      <c r="B53" s="107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0">
        <v>18</v>
      </c>
      <c r="B54" s="107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0">
        <v>19</v>
      </c>
      <c r="B55" s="107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0">
        <v>20</v>
      </c>
      <c r="B56" s="107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0">
        <v>21</v>
      </c>
      <c r="B57" s="107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0">
        <v>22</v>
      </c>
      <c r="B58" s="107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0">
        <v>23</v>
      </c>
      <c r="B59" s="107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0">
        <v>24</v>
      </c>
      <c r="B60" s="107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0">
        <v>25</v>
      </c>
      <c r="B61" s="107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0">
        <v>26</v>
      </c>
      <c r="B62" s="107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0">
        <v>27</v>
      </c>
      <c r="B63" s="107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0">
        <v>28</v>
      </c>
      <c r="B64" s="107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0">
        <v>29</v>
      </c>
      <c r="B65" s="107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0">
        <v>30</v>
      </c>
      <c r="B66" s="107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0">
        <v>1</v>
      </c>
      <c r="B70" s="107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0">
        <v>2</v>
      </c>
      <c r="B71" s="107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0">
        <v>3</v>
      </c>
      <c r="B72" s="107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0">
        <v>4</v>
      </c>
      <c r="B73" s="107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0">
        <v>5</v>
      </c>
      <c r="B74" s="107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0">
        <v>6</v>
      </c>
      <c r="B75" s="107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0">
        <v>7</v>
      </c>
      <c r="B76" s="107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0">
        <v>8</v>
      </c>
      <c r="B77" s="107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0">
        <v>9</v>
      </c>
      <c r="B78" s="107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0">
        <v>10</v>
      </c>
      <c r="B79" s="107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0">
        <v>11</v>
      </c>
      <c r="B80" s="107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0">
        <v>12</v>
      </c>
      <c r="B81" s="107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0">
        <v>13</v>
      </c>
      <c r="B82" s="107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0">
        <v>14</v>
      </c>
      <c r="B83" s="107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0">
        <v>15</v>
      </c>
      <c r="B84" s="107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0">
        <v>16</v>
      </c>
      <c r="B85" s="107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0">
        <v>17</v>
      </c>
      <c r="B86" s="107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0">
        <v>18</v>
      </c>
      <c r="B87" s="107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0">
        <v>19</v>
      </c>
      <c r="B88" s="107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0">
        <v>20</v>
      </c>
      <c r="B89" s="107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0">
        <v>21</v>
      </c>
      <c r="B90" s="107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0">
        <v>22</v>
      </c>
      <c r="B91" s="107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0">
        <v>23</v>
      </c>
      <c r="B92" s="107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0">
        <v>24</v>
      </c>
      <c r="B93" s="107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0">
        <v>25</v>
      </c>
      <c r="B94" s="107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0">
        <v>26</v>
      </c>
      <c r="B95" s="107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0">
        <v>27</v>
      </c>
      <c r="B96" s="107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0">
        <v>28</v>
      </c>
      <c r="B97" s="107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0">
        <v>29</v>
      </c>
      <c r="B98" s="107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0">
        <v>30</v>
      </c>
      <c r="B99" s="107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0">
        <v>1</v>
      </c>
      <c r="B103" s="107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0">
        <v>2</v>
      </c>
      <c r="B104" s="107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0">
        <v>3</v>
      </c>
      <c r="B105" s="107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0">
        <v>4</v>
      </c>
      <c r="B106" s="107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0">
        <v>5</v>
      </c>
      <c r="B107" s="107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0">
        <v>6</v>
      </c>
      <c r="B108" s="107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0">
        <v>7</v>
      </c>
      <c r="B109" s="107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0">
        <v>8</v>
      </c>
      <c r="B110" s="107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0">
        <v>9</v>
      </c>
      <c r="B111" s="107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0">
        <v>10</v>
      </c>
      <c r="B112" s="107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0">
        <v>11</v>
      </c>
      <c r="B113" s="107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0">
        <v>12</v>
      </c>
      <c r="B114" s="107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0">
        <v>13</v>
      </c>
      <c r="B115" s="107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0">
        <v>14</v>
      </c>
      <c r="B116" s="107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0">
        <v>15</v>
      </c>
      <c r="B117" s="107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0">
        <v>16</v>
      </c>
      <c r="B118" s="107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0">
        <v>17</v>
      </c>
      <c r="B119" s="107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0">
        <v>18</v>
      </c>
      <c r="B120" s="107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0">
        <v>19</v>
      </c>
      <c r="B121" s="107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0">
        <v>20</v>
      </c>
      <c r="B122" s="107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0">
        <v>21</v>
      </c>
      <c r="B123" s="107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0">
        <v>22</v>
      </c>
      <c r="B124" s="107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0">
        <v>23</v>
      </c>
      <c r="B125" s="107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0">
        <v>24</v>
      </c>
      <c r="B126" s="107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0">
        <v>25</v>
      </c>
      <c r="B127" s="107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0">
        <v>26</v>
      </c>
      <c r="B128" s="107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0">
        <v>27</v>
      </c>
      <c r="B129" s="107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0">
        <v>28</v>
      </c>
      <c r="B130" s="107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0">
        <v>29</v>
      </c>
      <c r="B131" s="107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0">
        <v>30</v>
      </c>
      <c r="B132" s="107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0">
        <v>1</v>
      </c>
      <c r="B136" s="107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0">
        <v>2</v>
      </c>
      <c r="B137" s="107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0">
        <v>3</v>
      </c>
      <c r="B138" s="107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0">
        <v>4</v>
      </c>
      <c r="B139" s="107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0">
        <v>5</v>
      </c>
      <c r="B140" s="107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0">
        <v>6</v>
      </c>
      <c r="B141" s="107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0">
        <v>7</v>
      </c>
      <c r="B142" s="107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0">
        <v>8</v>
      </c>
      <c r="B143" s="107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0">
        <v>9</v>
      </c>
      <c r="B144" s="107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0">
        <v>10</v>
      </c>
      <c r="B145" s="107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0">
        <v>11</v>
      </c>
      <c r="B146" s="107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0">
        <v>12</v>
      </c>
      <c r="B147" s="107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0">
        <v>13</v>
      </c>
      <c r="B148" s="107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0">
        <v>14</v>
      </c>
      <c r="B149" s="107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0">
        <v>15</v>
      </c>
      <c r="B150" s="107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0">
        <v>16</v>
      </c>
      <c r="B151" s="107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0">
        <v>17</v>
      </c>
      <c r="B152" s="107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0">
        <v>18</v>
      </c>
      <c r="B153" s="107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0">
        <v>19</v>
      </c>
      <c r="B154" s="107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0">
        <v>20</v>
      </c>
      <c r="B155" s="107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0">
        <v>21</v>
      </c>
      <c r="B156" s="107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0">
        <v>22</v>
      </c>
      <c r="B157" s="107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0">
        <v>23</v>
      </c>
      <c r="B158" s="107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0">
        <v>24</v>
      </c>
      <c r="B159" s="107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0">
        <v>25</v>
      </c>
      <c r="B160" s="107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0">
        <v>26</v>
      </c>
      <c r="B161" s="107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0">
        <v>27</v>
      </c>
      <c r="B162" s="107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0">
        <v>28</v>
      </c>
      <c r="B163" s="107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0">
        <v>29</v>
      </c>
      <c r="B164" s="107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0">
        <v>30</v>
      </c>
      <c r="B165" s="107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0">
        <v>1</v>
      </c>
      <c r="B169" s="107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0">
        <v>2</v>
      </c>
      <c r="B170" s="107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0">
        <v>3</v>
      </c>
      <c r="B171" s="107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0">
        <v>4</v>
      </c>
      <c r="B172" s="107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0">
        <v>5</v>
      </c>
      <c r="B173" s="107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0">
        <v>6</v>
      </c>
      <c r="B174" s="107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0">
        <v>7</v>
      </c>
      <c r="B175" s="107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0">
        <v>8</v>
      </c>
      <c r="B176" s="107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0">
        <v>9</v>
      </c>
      <c r="B177" s="107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0">
        <v>10</v>
      </c>
      <c r="B178" s="107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0">
        <v>11</v>
      </c>
      <c r="B179" s="107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0">
        <v>12</v>
      </c>
      <c r="B180" s="107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0">
        <v>13</v>
      </c>
      <c r="B181" s="107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0">
        <v>14</v>
      </c>
      <c r="B182" s="107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0">
        <v>15</v>
      </c>
      <c r="B183" s="107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0">
        <v>16</v>
      </c>
      <c r="B184" s="107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0">
        <v>17</v>
      </c>
      <c r="B185" s="107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0">
        <v>18</v>
      </c>
      <c r="B186" s="107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0">
        <v>19</v>
      </c>
      <c r="B187" s="107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0">
        <v>20</v>
      </c>
      <c r="B188" s="107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0">
        <v>21</v>
      </c>
      <c r="B189" s="107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0">
        <v>22</v>
      </c>
      <c r="B190" s="107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0">
        <v>23</v>
      </c>
      <c r="B191" s="107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0">
        <v>24</v>
      </c>
      <c r="B192" s="107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0">
        <v>25</v>
      </c>
      <c r="B193" s="107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0">
        <v>26</v>
      </c>
      <c r="B194" s="107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0">
        <v>27</v>
      </c>
      <c r="B195" s="107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0">
        <v>28</v>
      </c>
      <c r="B196" s="107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0">
        <v>29</v>
      </c>
      <c r="B197" s="107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0">
        <v>30</v>
      </c>
      <c r="B198" s="107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0">
        <v>1</v>
      </c>
      <c r="B202" s="107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0">
        <v>2</v>
      </c>
      <c r="B203" s="107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0">
        <v>3</v>
      </c>
      <c r="B204" s="107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0">
        <v>4</v>
      </c>
      <c r="B205" s="107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0">
        <v>5</v>
      </c>
      <c r="B206" s="107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0">
        <v>6</v>
      </c>
      <c r="B207" s="107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0">
        <v>7</v>
      </c>
      <c r="B208" s="107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0">
        <v>8</v>
      </c>
      <c r="B209" s="107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0">
        <v>9</v>
      </c>
      <c r="B210" s="107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0">
        <v>10</v>
      </c>
      <c r="B211" s="107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0">
        <v>11</v>
      </c>
      <c r="B212" s="107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0">
        <v>12</v>
      </c>
      <c r="B213" s="107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0">
        <v>13</v>
      </c>
      <c r="B214" s="107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0">
        <v>14</v>
      </c>
      <c r="B215" s="107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0">
        <v>15</v>
      </c>
      <c r="B216" s="107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0">
        <v>16</v>
      </c>
      <c r="B217" s="107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0">
        <v>17</v>
      </c>
      <c r="B218" s="107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0">
        <v>18</v>
      </c>
      <c r="B219" s="107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0">
        <v>19</v>
      </c>
      <c r="B220" s="107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0">
        <v>20</v>
      </c>
      <c r="B221" s="107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0">
        <v>21</v>
      </c>
      <c r="B222" s="107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0">
        <v>22</v>
      </c>
      <c r="B223" s="107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0">
        <v>23</v>
      </c>
      <c r="B224" s="107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0">
        <v>24</v>
      </c>
      <c r="B225" s="107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0">
        <v>25</v>
      </c>
      <c r="B226" s="107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0">
        <v>26</v>
      </c>
      <c r="B227" s="107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0">
        <v>27</v>
      </c>
      <c r="B228" s="107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0">
        <v>28</v>
      </c>
      <c r="B229" s="107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0">
        <v>29</v>
      </c>
      <c r="B230" s="107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0">
        <v>30</v>
      </c>
      <c r="B231" s="107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0">
        <v>1</v>
      </c>
      <c r="B235" s="107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0">
        <v>2</v>
      </c>
      <c r="B236" s="107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0">
        <v>3</v>
      </c>
      <c r="B237" s="107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0">
        <v>4</v>
      </c>
      <c r="B238" s="107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0">
        <v>5</v>
      </c>
      <c r="B239" s="107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0">
        <v>6</v>
      </c>
      <c r="B240" s="107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0">
        <v>7</v>
      </c>
      <c r="B241" s="107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0">
        <v>8</v>
      </c>
      <c r="B242" s="107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0">
        <v>9</v>
      </c>
      <c r="B243" s="107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0">
        <v>10</v>
      </c>
      <c r="B244" s="107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0">
        <v>11</v>
      </c>
      <c r="B245" s="107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0">
        <v>12</v>
      </c>
      <c r="B246" s="107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0">
        <v>13</v>
      </c>
      <c r="B247" s="107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0">
        <v>14</v>
      </c>
      <c r="B248" s="107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0">
        <v>15</v>
      </c>
      <c r="B249" s="107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0">
        <v>16</v>
      </c>
      <c r="B250" s="107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0">
        <v>17</v>
      </c>
      <c r="B251" s="107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0">
        <v>18</v>
      </c>
      <c r="B252" s="107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0">
        <v>19</v>
      </c>
      <c r="B253" s="107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0">
        <v>20</v>
      </c>
      <c r="B254" s="107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0">
        <v>21</v>
      </c>
      <c r="B255" s="107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0">
        <v>22</v>
      </c>
      <c r="B256" s="107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0">
        <v>23</v>
      </c>
      <c r="B257" s="107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0">
        <v>24</v>
      </c>
      <c r="B258" s="107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0">
        <v>25</v>
      </c>
      <c r="B259" s="107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0">
        <v>26</v>
      </c>
      <c r="B260" s="107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0">
        <v>27</v>
      </c>
      <c r="B261" s="107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0">
        <v>28</v>
      </c>
      <c r="B262" s="107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0">
        <v>29</v>
      </c>
      <c r="B263" s="107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0">
        <v>30</v>
      </c>
      <c r="B264" s="107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0">
        <v>1</v>
      </c>
      <c r="B268" s="107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0">
        <v>2</v>
      </c>
      <c r="B269" s="107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0">
        <v>3</v>
      </c>
      <c r="B270" s="107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0">
        <v>4</v>
      </c>
      <c r="B271" s="107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0">
        <v>5</v>
      </c>
      <c r="B272" s="107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0">
        <v>6</v>
      </c>
      <c r="B273" s="107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0">
        <v>7</v>
      </c>
      <c r="B274" s="107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0">
        <v>8</v>
      </c>
      <c r="B275" s="107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0">
        <v>9</v>
      </c>
      <c r="B276" s="107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0">
        <v>10</v>
      </c>
      <c r="B277" s="107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0">
        <v>11</v>
      </c>
      <c r="B278" s="107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0">
        <v>12</v>
      </c>
      <c r="B279" s="107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0">
        <v>13</v>
      </c>
      <c r="B280" s="107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0">
        <v>14</v>
      </c>
      <c r="B281" s="107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0">
        <v>15</v>
      </c>
      <c r="B282" s="107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0">
        <v>16</v>
      </c>
      <c r="B283" s="107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0">
        <v>17</v>
      </c>
      <c r="B284" s="107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0">
        <v>18</v>
      </c>
      <c r="B285" s="107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0">
        <v>19</v>
      </c>
      <c r="B286" s="107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0">
        <v>20</v>
      </c>
      <c r="B287" s="107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0">
        <v>21</v>
      </c>
      <c r="B288" s="107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0">
        <v>22</v>
      </c>
      <c r="B289" s="107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0">
        <v>23</v>
      </c>
      <c r="B290" s="107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0">
        <v>24</v>
      </c>
      <c r="B291" s="107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0">
        <v>25</v>
      </c>
      <c r="B292" s="107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0">
        <v>26</v>
      </c>
      <c r="B293" s="107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0">
        <v>27</v>
      </c>
      <c r="B294" s="107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0">
        <v>28</v>
      </c>
      <c r="B295" s="107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0">
        <v>29</v>
      </c>
      <c r="B296" s="107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0">
        <v>30</v>
      </c>
      <c r="B297" s="107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0">
        <v>1</v>
      </c>
      <c r="B301" s="107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0">
        <v>2</v>
      </c>
      <c r="B302" s="107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0">
        <v>3</v>
      </c>
      <c r="B303" s="107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0">
        <v>4</v>
      </c>
      <c r="B304" s="107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0">
        <v>5</v>
      </c>
      <c r="B305" s="107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0">
        <v>6</v>
      </c>
      <c r="B306" s="107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0">
        <v>7</v>
      </c>
      <c r="B307" s="107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0">
        <v>8</v>
      </c>
      <c r="B308" s="107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0">
        <v>9</v>
      </c>
      <c r="B309" s="107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0">
        <v>10</v>
      </c>
      <c r="B310" s="107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0">
        <v>11</v>
      </c>
      <c r="B311" s="107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0">
        <v>12</v>
      </c>
      <c r="B312" s="107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0">
        <v>13</v>
      </c>
      <c r="B313" s="107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0">
        <v>14</v>
      </c>
      <c r="B314" s="107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0">
        <v>15</v>
      </c>
      <c r="B315" s="107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0">
        <v>16</v>
      </c>
      <c r="B316" s="107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0">
        <v>17</v>
      </c>
      <c r="B317" s="107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0">
        <v>18</v>
      </c>
      <c r="B318" s="107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0">
        <v>19</v>
      </c>
      <c r="B319" s="107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0">
        <v>20</v>
      </c>
      <c r="B320" s="107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0">
        <v>21</v>
      </c>
      <c r="B321" s="107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0">
        <v>22</v>
      </c>
      <c r="B322" s="107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0">
        <v>23</v>
      </c>
      <c r="B323" s="107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0">
        <v>24</v>
      </c>
      <c r="B324" s="107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0">
        <v>25</v>
      </c>
      <c r="B325" s="107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0">
        <v>26</v>
      </c>
      <c r="B326" s="107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0">
        <v>27</v>
      </c>
      <c r="B327" s="107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0">
        <v>28</v>
      </c>
      <c r="B328" s="107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0">
        <v>29</v>
      </c>
      <c r="B329" s="107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0">
        <v>30</v>
      </c>
      <c r="B330" s="107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0">
        <v>1</v>
      </c>
      <c r="B334" s="107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0">
        <v>2</v>
      </c>
      <c r="B335" s="107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0">
        <v>3</v>
      </c>
      <c r="B336" s="107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0">
        <v>4</v>
      </c>
      <c r="B337" s="107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0">
        <v>5</v>
      </c>
      <c r="B338" s="107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0">
        <v>6</v>
      </c>
      <c r="B339" s="107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0">
        <v>7</v>
      </c>
      <c r="B340" s="107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0">
        <v>8</v>
      </c>
      <c r="B341" s="107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0">
        <v>9</v>
      </c>
      <c r="B342" s="107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0">
        <v>10</v>
      </c>
      <c r="B343" s="107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0">
        <v>11</v>
      </c>
      <c r="B344" s="107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0">
        <v>12</v>
      </c>
      <c r="B345" s="107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0">
        <v>13</v>
      </c>
      <c r="B346" s="107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0">
        <v>14</v>
      </c>
      <c r="B347" s="107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0">
        <v>15</v>
      </c>
      <c r="B348" s="107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0">
        <v>16</v>
      </c>
      <c r="B349" s="107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0">
        <v>17</v>
      </c>
      <c r="B350" s="107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0">
        <v>18</v>
      </c>
      <c r="B351" s="107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0">
        <v>19</v>
      </c>
      <c r="B352" s="107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0">
        <v>20</v>
      </c>
      <c r="B353" s="107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0">
        <v>21</v>
      </c>
      <c r="B354" s="107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0">
        <v>22</v>
      </c>
      <c r="B355" s="107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0">
        <v>23</v>
      </c>
      <c r="B356" s="107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0">
        <v>24</v>
      </c>
      <c r="B357" s="107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0">
        <v>25</v>
      </c>
      <c r="B358" s="107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0">
        <v>26</v>
      </c>
      <c r="B359" s="107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0">
        <v>27</v>
      </c>
      <c r="B360" s="107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0">
        <v>28</v>
      </c>
      <c r="B361" s="107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0">
        <v>29</v>
      </c>
      <c r="B362" s="107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0">
        <v>30</v>
      </c>
      <c r="B363" s="107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0">
        <v>1</v>
      </c>
      <c r="B367" s="107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0">
        <v>2</v>
      </c>
      <c r="B368" s="107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0">
        <v>3</v>
      </c>
      <c r="B369" s="107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0">
        <v>4</v>
      </c>
      <c r="B370" s="107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0">
        <v>5</v>
      </c>
      <c r="B371" s="107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0">
        <v>6</v>
      </c>
      <c r="B372" s="107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0">
        <v>7</v>
      </c>
      <c r="B373" s="107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0">
        <v>8</v>
      </c>
      <c r="B374" s="107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0">
        <v>9</v>
      </c>
      <c r="B375" s="107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0">
        <v>10</v>
      </c>
      <c r="B376" s="107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0">
        <v>11</v>
      </c>
      <c r="B377" s="107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0">
        <v>12</v>
      </c>
      <c r="B378" s="107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0">
        <v>13</v>
      </c>
      <c r="B379" s="107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0">
        <v>14</v>
      </c>
      <c r="B380" s="107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0">
        <v>15</v>
      </c>
      <c r="B381" s="107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0">
        <v>16</v>
      </c>
      <c r="B382" s="107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0">
        <v>17</v>
      </c>
      <c r="B383" s="107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0">
        <v>18</v>
      </c>
      <c r="B384" s="107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0">
        <v>19</v>
      </c>
      <c r="B385" s="107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0">
        <v>20</v>
      </c>
      <c r="B386" s="107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0">
        <v>21</v>
      </c>
      <c r="B387" s="107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0">
        <v>22</v>
      </c>
      <c r="B388" s="107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0">
        <v>23</v>
      </c>
      <c r="B389" s="107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0">
        <v>24</v>
      </c>
      <c r="B390" s="107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0">
        <v>25</v>
      </c>
      <c r="B391" s="107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0">
        <v>26</v>
      </c>
      <c r="B392" s="107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0">
        <v>27</v>
      </c>
      <c r="B393" s="107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0">
        <v>28</v>
      </c>
      <c r="B394" s="107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0">
        <v>29</v>
      </c>
      <c r="B395" s="107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0">
        <v>30</v>
      </c>
      <c r="B396" s="107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0">
        <v>1</v>
      </c>
      <c r="B400" s="107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0">
        <v>2</v>
      </c>
      <c r="B401" s="107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0">
        <v>3</v>
      </c>
      <c r="B402" s="107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0">
        <v>4</v>
      </c>
      <c r="B403" s="107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0">
        <v>5</v>
      </c>
      <c r="B404" s="107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0">
        <v>6</v>
      </c>
      <c r="B405" s="107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0">
        <v>7</v>
      </c>
      <c r="B406" s="107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0">
        <v>8</v>
      </c>
      <c r="B407" s="107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0">
        <v>9</v>
      </c>
      <c r="B408" s="107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0">
        <v>10</v>
      </c>
      <c r="B409" s="107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0">
        <v>11</v>
      </c>
      <c r="B410" s="107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0">
        <v>12</v>
      </c>
      <c r="B411" s="107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0">
        <v>13</v>
      </c>
      <c r="B412" s="107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0">
        <v>14</v>
      </c>
      <c r="B413" s="107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0">
        <v>15</v>
      </c>
      <c r="B414" s="107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0">
        <v>16</v>
      </c>
      <c r="B415" s="107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0">
        <v>17</v>
      </c>
      <c r="B416" s="107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0">
        <v>18</v>
      </c>
      <c r="B417" s="107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0">
        <v>19</v>
      </c>
      <c r="B418" s="107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0">
        <v>20</v>
      </c>
      <c r="B419" s="107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0">
        <v>21</v>
      </c>
      <c r="B420" s="107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0">
        <v>22</v>
      </c>
      <c r="B421" s="107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0">
        <v>23</v>
      </c>
      <c r="B422" s="107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0">
        <v>24</v>
      </c>
      <c r="B423" s="107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0">
        <v>25</v>
      </c>
      <c r="B424" s="107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0">
        <v>26</v>
      </c>
      <c r="B425" s="107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0">
        <v>27</v>
      </c>
      <c r="B426" s="107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0">
        <v>28</v>
      </c>
      <c r="B427" s="107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0">
        <v>29</v>
      </c>
      <c r="B428" s="107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0">
        <v>30</v>
      </c>
      <c r="B429" s="107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0">
        <v>1</v>
      </c>
      <c r="B433" s="107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0">
        <v>2</v>
      </c>
      <c r="B434" s="107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0">
        <v>3</v>
      </c>
      <c r="B435" s="107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0">
        <v>4</v>
      </c>
      <c r="B436" s="107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0">
        <v>5</v>
      </c>
      <c r="B437" s="107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0">
        <v>6</v>
      </c>
      <c r="B438" s="107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0">
        <v>7</v>
      </c>
      <c r="B439" s="107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0">
        <v>8</v>
      </c>
      <c r="B440" s="107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0">
        <v>9</v>
      </c>
      <c r="B441" s="107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0">
        <v>10</v>
      </c>
      <c r="B442" s="107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0">
        <v>11</v>
      </c>
      <c r="B443" s="107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0">
        <v>12</v>
      </c>
      <c r="B444" s="107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0">
        <v>13</v>
      </c>
      <c r="B445" s="107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0">
        <v>14</v>
      </c>
      <c r="B446" s="107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0">
        <v>15</v>
      </c>
      <c r="B447" s="107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0">
        <v>16</v>
      </c>
      <c r="B448" s="107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0">
        <v>17</v>
      </c>
      <c r="B449" s="107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0">
        <v>18</v>
      </c>
      <c r="B450" s="107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0">
        <v>19</v>
      </c>
      <c r="B451" s="107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0">
        <v>20</v>
      </c>
      <c r="B452" s="107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0">
        <v>21</v>
      </c>
      <c r="B453" s="107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0">
        <v>22</v>
      </c>
      <c r="B454" s="107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0">
        <v>23</v>
      </c>
      <c r="B455" s="107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0">
        <v>24</v>
      </c>
      <c r="B456" s="107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0">
        <v>25</v>
      </c>
      <c r="B457" s="107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0">
        <v>26</v>
      </c>
      <c r="B458" s="107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0">
        <v>27</v>
      </c>
      <c r="B459" s="107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0">
        <v>28</v>
      </c>
      <c r="B460" s="107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0">
        <v>29</v>
      </c>
      <c r="B461" s="107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0">
        <v>30</v>
      </c>
      <c r="B462" s="107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0">
        <v>1</v>
      </c>
      <c r="B466" s="107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0">
        <v>2</v>
      </c>
      <c r="B467" s="107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0">
        <v>3</v>
      </c>
      <c r="B468" s="107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0">
        <v>4</v>
      </c>
      <c r="B469" s="107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0">
        <v>5</v>
      </c>
      <c r="B470" s="107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0">
        <v>6</v>
      </c>
      <c r="B471" s="107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0">
        <v>7</v>
      </c>
      <c r="B472" s="107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0">
        <v>8</v>
      </c>
      <c r="B473" s="107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0">
        <v>9</v>
      </c>
      <c r="B474" s="107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0">
        <v>10</v>
      </c>
      <c r="B475" s="107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0">
        <v>11</v>
      </c>
      <c r="B476" s="107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0">
        <v>12</v>
      </c>
      <c r="B477" s="107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0">
        <v>13</v>
      </c>
      <c r="B478" s="107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0">
        <v>14</v>
      </c>
      <c r="B479" s="107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0">
        <v>15</v>
      </c>
      <c r="B480" s="107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0">
        <v>16</v>
      </c>
      <c r="B481" s="107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0">
        <v>17</v>
      </c>
      <c r="B482" s="107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0">
        <v>18</v>
      </c>
      <c r="B483" s="107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0">
        <v>19</v>
      </c>
      <c r="B484" s="107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0">
        <v>20</v>
      </c>
      <c r="B485" s="107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0">
        <v>21</v>
      </c>
      <c r="B486" s="107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0">
        <v>22</v>
      </c>
      <c r="B487" s="107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0">
        <v>23</v>
      </c>
      <c r="B488" s="107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0">
        <v>24</v>
      </c>
      <c r="B489" s="107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0">
        <v>25</v>
      </c>
      <c r="B490" s="107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0">
        <v>26</v>
      </c>
      <c r="B491" s="107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0">
        <v>27</v>
      </c>
      <c r="B492" s="107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0">
        <v>28</v>
      </c>
      <c r="B493" s="107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0">
        <v>29</v>
      </c>
      <c r="B494" s="107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0">
        <v>30</v>
      </c>
      <c r="B495" s="107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0">
        <v>1</v>
      </c>
      <c r="B499" s="107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0">
        <v>2</v>
      </c>
      <c r="B500" s="107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0">
        <v>3</v>
      </c>
      <c r="B501" s="107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0">
        <v>4</v>
      </c>
      <c r="B502" s="107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0">
        <v>5</v>
      </c>
      <c r="B503" s="107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0">
        <v>6</v>
      </c>
      <c r="B504" s="107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0">
        <v>7</v>
      </c>
      <c r="B505" s="107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0">
        <v>8</v>
      </c>
      <c r="B506" s="107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0">
        <v>9</v>
      </c>
      <c r="B507" s="107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0">
        <v>10</v>
      </c>
      <c r="B508" s="107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0">
        <v>11</v>
      </c>
      <c r="B509" s="107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0">
        <v>12</v>
      </c>
      <c r="B510" s="107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0">
        <v>13</v>
      </c>
      <c r="B511" s="107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0">
        <v>14</v>
      </c>
      <c r="B512" s="107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0">
        <v>15</v>
      </c>
      <c r="B513" s="107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0">
        <v>16</v>
      </c>
      <c r="B514" s="107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0">
        <v>17</v>
      </c>
      <c r="B515" s="107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0">
        <v>18</v>
      </c>
      <c r="B516" s="107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0">
        <v>19</v>
      </c>
      <c r="B517" s="107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0">
        <v>20</v>
      </c>
      <c r="B518" s="107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0">
        <v>21</v>
      </c>
      <c r="B519" s="107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0">
        <v>22</v>
      </c>
      <c r="B520" s="107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0">
        <v>23</v>
      </c>
      <c r="B521" s="107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0">
        <v>24</v>
      </c>
      <c r="B522" s="107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0">
        <v>25</v>
      </c>
      <c r="B523" s="107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0">
        <v>26</v>
      </c>
      <c r="B524" s="107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0">
        <v>27</v>
      </c>
      <c r="B525" s="107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0">
        <v>28</v>
      </c>
      <c r="B526" s="107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0">
        <v>29</v>
      </c>
      <c r="B527" s="107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0">
        <v>30</v>
      </c>
      <c r="B528" s="107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0">
        <v>1</v>
      </c>
      <c r="B532" s="107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0">
        <v>2</v>
      </c>
      <c r="B533" s="107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0">
        <v>3</v>
      </c>
      <c r="B534" s="107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0">
        <v>4</v>
      </c>
      <c r="B535" s="107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0">
        <v>5</v>
      </c>
      <c r="B536" s="107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0">
        <v>6</v>
      </c>
      <c r="B537" s="107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0">
        <v>7</v>
      </c>
      <c r="B538" s="107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0">
        <v>8</v>
      </c>
      <c r="B539" s="107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0">
        <v>9</v>
      </c>
      <c r="B540" s="107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0">
        <v>10</v>
      </c>
      <c r="B541" s="107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0">
        <v>11</v>
      </c>
      <c r="B542" s="107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0">
        <v>12</v>
      </c>
      <c r="B543" s="107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0">
        <v>13</v>
      </c>
      <c r="B544" s="107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0">
        <v>14</v>
      </c>
      <c r="B545" s="107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0">
        <v>15</v>
      </c>
      <c r="B546" s="107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0">
        <v>16</v>
      </c>
      <c r="B547" s="107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0">
        <v>17</v>
      </c>
      <c r="B548" s="107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0">
        <v>18</v>
      </c>
      <c r="B549" s="107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0">
        <v>19</v>
      </c>
      <c r="B550" s="107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0">
        <v>20</v>
      </c>
      <c r="B551" s="107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0">
        <v>21</v>
      </c>
      <c r="B552" s="107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0">
        <v>22</v>
      </c>
      <c r="B553" s="107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0">
        <v>23</v>
      </c>
      <c r="B554" s="107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0">
        <v>24</v>
      </c>
      <c r="B555" s="107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0">
        <v>25</v>
      </c>
      <c r="B556" s="107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0">
        <v>26</v>
      </c>
      <c r="B557" s="107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0">
        <v>27</v>
      </c>
      <c r="B558" s="107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0">
        <v>28</v>
      </c>
      <c r="B559" s="107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0">
        <v>29</v>
      </c>
      <c r="B560" s="107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0">
        <v>30</v>
      </c>
      <c r="B561" s="107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0">
        <v>1</v>
      </c>
      <c r="B565" s="107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0">
        <v>2</v>
      </c>
      <c r="B566" s="107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0">
        <v>3</v>
      </c>
      <c r="B567" s="107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0">
        <v>4</v>
      </c>
      <c r="B568" s="107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0">
        <v>5</v>
      </c>
      <c r="B569" s="107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0">
        <v>6</v>
      </c>
      <c r="B570" s="107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0">
        <v>7</v>
      </c>
      <c r="B571" s="107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0">
        <v>8</v>
      </c>
      <c r="B572" s="107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0">
        <v>9</v>
      </c>
      <c r="B573" s="107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0">
        <v>10</v>
      </c>
      <c r="B574" s="107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0">
        <v>11</v>
      </c>
      <c r="B575" s="107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0">
        <v>12</v>
      </c>
      <c r="B576" s="107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0">
        <v>13</v>
      </c>
      <c r="B577" s="107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0">
        <v>14</v>
      </c>
      <c r="B578" s="107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0">
        <v>15</v>
      </c>
      <c r="B579" s="107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0">
        <v>16</v>
      </c>
      <c r="B580" s="107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0">
        <v>17</v>
      </c>
      <c r="B581" s="107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0">
        <v>18</v>
      </c>
      <c r="B582" s="107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0">
        <v>19</v>
      </c>
      <c r="B583" s="107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0">
        <v>20</v>
      </c>
      <c r="B584" s="107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0">
        <v>21</v>
      </c>
      <c r="B585" s="107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0">
        <v>22</v>
      </c>
      <c r="B586" s="107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0">
        <v>23</v>
      </c>
      <c r="B587" s="107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0">
        <v>24</v>
      </c>
      <c r="B588" s="107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0">
        <v>25</v>
      </c>
      <c r="B589" s="107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0">
        <v>26</v>
      </c>
      <c r="B590" s="107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0">
        <v>27</v>
      </c>
      <c r="B591" s="107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0">
        <v>28</v>
      </c>
      <c r="B592" s="107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0">
        <v>29</v>
      </c>
      <c r="B593" s="107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0">
        <v>30</v>
      </c>
      <c r="B594" s="107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0">
        <v>1</v>
      </c>
      <c r="B598" s="107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0">
        <v>2</v>
      </c>
      <c r="B599" s="107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0">
        <v>3</v>
      </c>
      <c r="B600" s="107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0">
        <v>4</v>
      </c>
      <c r="B601" s="107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0">
        <v>5</v>
      </c>
      <c r="B602" s="107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0">
        <v>6</v>
      </c>
      <c r="B603" s="107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0">
        <v>7</v>
      </c>
      <c r="B604" s="107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0">
        <v>8</v>
      </c>
      <c r="B605" s="107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0">
        <v>9</v>
      </c>
      <c r="B606" s="107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0">
        <v>10</v>
      </c>
      <c r="B607" s="107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0">
        <v>11</v>
      </c>
      <c r="B608" s="107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0">
        <v>12</v>
      </c>
      <c r="B609" s="107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0">
        <v>13</v>
      </c>
      <c r="B610" s="107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0">
        <v>14</v>
      </c>
      <c r="B611" s="107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0">
        <v>15</v>
      </c>
      <c r="B612" s="107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0">
        <v>16</v>
      </c>
      <c r="B613" s="107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0">
        <v>17</v>
      </c>
      <c r="B614" s="107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0">
        <v>18</v>
      </c>
      <c r="B615" s="107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0">
        <v>19</v>
      </c>
      <c r="B616" s="107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0">
        <v>20</v>
      </c>
      <c r="B617" s="107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0">
        <v>21</v>
      </c>
      <c r="B618" s="107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0">
        <v>22</v>
      </c>
      <c r="B619" s="107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0">
        <v>23</v>
      </c>
      <c r="B620" s="107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0">
        <v>24</v>
      </c>
      <c r="B621" s="107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0">
        <v>25</v>
      </c>
      <c r="B622" s="107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0">
        <v>26</v>
      </c>
      <c r="B623" s="107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0">
        <v>27</v>
      </c>
      <c r="B624" s="107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0">
        <v>28</v>
      </c>
      <c r="B625" s="107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0">
        <v>29</v>
      </c>
      <c r="B626" s="107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0">
        <v>30</v>
      </c>
      <c r="B627" s="107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0">
        <v>1</v>
      </c>
      <c r="B631" s="107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0">
        <v>2</v>
      </c>
      <c r="B632" s="107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0">
        <v>3</v>
      </c>
      <c r="B633" s="107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0">
        <v>4</v>
      </c>
      <c r="B634" s="107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0">
        <v>5</v>
      </c>
      <c r="B635" s="107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0">
        <v>6</v>
      </c>
      <c r="B636" s="107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0">
        <v>7</v>
      </c>
      <c r="B637" s="107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0">
        <v>8</v>
      </c>
      <c r="B638" s="107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0">
        <v>9</v>
      </c>
      <c r="B639" s="107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0">
        <v>10</v>
      </c>
      <c r="B640" s="107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0">
        <v>11</v>
      </c>
      <c r="B641" s="107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0">
        <v>12</v>
      </c>
      <c r="B642" s="107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0">
        <v>13</v>
      </c>
      <c r="B643" s="107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0">
        <v>14</v>
      </c>
      <c r="B644" s="107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0">
        <v>15</v>
      </c>
      <c r="B645" s="107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0">
        <v>16</v>
      </c>
      <c r="B646" s="107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0">
        <v>17</v>
      </c>
      <c r="B647" s="107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0">
        <v>18</v>
      </c>
      <c r="B648" s="107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0">
        <v>19</v>
      </c>
      <c r="B649" s="107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0">
        <v>20</v>
      </c>
      <c r="B650" s="107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0">
        <v>21</v>
      </c>
      <c r="B651" s="107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0">
        <v>22</v>
      </c>
      <c r="B652" s="107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0">
        <v>23</v>
      </c>
      <c r="B653" s="107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0">
        <v>24</v>
      </c>
      <c r="B654" s="107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0">
        <v>25</v>
      </c>
      <c r="B655" s="107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0">
        <v>26</v>
      </c>
      <c r="B656" s="107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0">
        <v>27</v>
      </c>
      <c r="B657" s="107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0">
        <v>28</v>
      </c>
      <c r="B658" s="107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0">
        <v>29</v>
      </c>
      <c r="B659" s="107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0">
        <v>30</v>
      </c>
      <c r="B660" s="107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0">
        <v>1</v>
      </c>
      <c r="B664" s="107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0">
        <v>2</v>
      </c>
      <c r="B665" s="107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0">
        <v>3</v>
      </c>
      <c r="B666" s="107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0">
        <v>4</v>
      </c>
      <c r="B667" s="107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0">
        <v>5</v>
      </c>
      <c r="B668" s="107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0">
        <v>6</v>
      </c>
      <c r="B669" s="107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0">
        <v>7</v>
      </c>
      <c r="B670" s="107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0">
        <v>8</v>
      </c>
      <c r="B671" s="107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0">
        <v>9</v>
      </c>
      <c r="B672" s="107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0">
        <v>10</v>
      </c>
      <c r="B673" s="107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0">
        <v>11</v>
      </c>
      <c r="B674" s="107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0">
        <v>12</v>
      </c>
      <c r="B675" s="107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0">
        <v>13</v>
      </c>
      <c r="B676" s="107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0">
        <v>14</v>
      </c>
      <c r="B677" s="107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0">
        <v>15</v>
      </c>
      <c r="B678" s="107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0">
        <v>16</v>
      </c>
      <c r="B679" s="107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0">
        <v>17</v>
      </c>
      <c r="B680" s="107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0">
        <v>18</v>
      </c>
      <c r="B681" s="107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0">
        <v>19</v>
      </c>
      <c r="B682" s="107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0">
        <v>20</v>
      </c>
      <c r="B683" s="107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0">
        <v>21</v>
      </c>
      <c r="B684" s="107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0">
        <v>22</v>
      </c>
      <c r="B685" s="107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0">
        <v>23</v>
      </c>
      <c r="B686" s="107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0">
        <v>24</v>
      </c>
      <c r="B687" s="107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0">
        <v>25</v>
      </c>
      <c r="B688" s="107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0">
        <v>26</v>
      </c>
      <c r="B689" s="107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0">
        <v>27</v>
      </c>
      <c r="B690" s="107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0">
        <v>28</v>
      </c>
      <c r="B691" s="107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0">
        <v>29</v>
      </c>
      <c r="B692" s="107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0">
        <v>30</v>
      </c>
      <c r="B693" s="107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0">
        <v>1</v>
      </c>
      <c r="B697" s="107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0">
        <v>2</v>
      </c>
      <c r="B698" s="107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0">
        <v>3</v>
      </c>
      <c r="B699" s="107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0">
        <v>4</v>
      </c>
      <c r="B700" s="107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0">
        <v>5</v>
      </c>
      <c r="B701" s="107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0">
        <v>6</v>
      </c>
      <c r="B702" s="107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0">
        <v>7</v>
      </c>
      <c r="B703" s="107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0">
        <v>8</v>
      </c>
      <c r="B704" s="107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0">
        <v>9</v>
      </c>
      <c r="B705" s="107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0">
        <v>10</v>
      </c>
      <c r="B706" s="107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0">
        <v>11</v>
      </c>
      <c r="B707" s="107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0">
        <v>12</v>
      </c>
      <c r="B708" s="107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0">
        <v>13</v>
      </c>
      <c r="B709" s="107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0">
        <v>14</v>
      </c>
      <c r="B710" s="107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0">
        <v>15</v>
      </c>
      <c r="B711" s="107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0">
        <v>16</v>
      </c>
      <c r="B712" s="107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0">
        <v>17</v>
      </c>
      <c r="B713" s="107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0">
        <v>18</v>
      </c>
      <c r="B714" s="107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0">
        <v>19</v>
      </c>
      <c r="B715" s="107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0">
        <v>20</v>
      </c>
      <c r="B716" s="107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0">
        <v>21</v>
      </c>
      <c r="B717" s="107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0">
        <v>22</v>
      </c>
      <c r="B718" s="107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0">
        <v>23</v>
      </c>
      <c r="B719" s="107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0">
        <v>24</v>
      </c>
      <c r="B720" s="107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0">
        <v>25</v>
      </c>
      <c r="B721" s="107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0">
        <v>26</v>
      </c>
      <c r="B722" s="107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0">
        <v>27</v>
      </c>
      <c r="B723" s="107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0">
        <v>28</v>
      </c>
      <c r="B724" s="107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0">
        <v>29</v>
      </c>
      <c r="B725" s="107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0">
        <v>30</v>
      </c>
      <c r="B726" s="107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0">
        <v>1</v>
      </c>
      <c r="B730" s="107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0">
        <v>2</v>
      </c>
      <c r="B731" s="107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0">
        <v>3</v>
      </c>
      <c r="B732" s="107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0">
        <v>4</v>
      </c>
      <c r="B733" s="107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0">
        <v>5</v>
      </c>
      <c r="B734" s="107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0">
        <v>6</v>
      </c>
      <c r="B735" s="107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0">
        <v>7</v>
      </c>
      <c r="B736" s="107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0">
        <v>8</v>
      </c>
      <c r="B737" s="107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0">
        <v>9</v>
      </c>
      <c r="B738" s="107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0">
        <v>10</v>
      </c>
      <c r="B739" s="107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0">
        <v>11</v>
      </c>
      <c r="B740" s="107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0">
        <v>12</v>
      </c>
      <c r="B741" s="107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0">
        <v>13</v>
      </c>
      <c r="B742" s="107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0">
        <v>14</v>
      </c>
      <c r="B743" s="107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0">
        <v>15</v>
      </c>
      <c r="B744" s="107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0">
        <v>16</v>
      </c>
      <c r="B745" s="107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0">
        <v>17</v>
      </c>
      <c r="B746" s="107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0">
        <v>18</v>
      </c>
      <c r="B747" s="107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0">
        <v>19</v>
      </c>
      <c r="B748" s="107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0">
        <v>20</v>
      </c>
      <c r="B749" s="107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0">
        <v>21</v>
      </c>
      <c r="B750" s="107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0">
        <v>22</v>
      </c>
      <c r="B751" s="107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0">
        <v>23</v>
      </c>
      <c r="B752" s="107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0">
        <v>24</v>
      </c>
      <c r="B753" s="107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0">
        <v>25</v>
      </c>
      <c r="B754" s="107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0">
        <v>26</v>
      </c>
      <c r="B755" s="107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0">
        <v>27</v>
      </c>
      <c r="B756" s="107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0">
        <v>28</v>
      </c>
      <c r="B757" s="107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0">
        <v>29</v>
      </c>
      <c r="B758" s="107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0">
        <v>30</v>
      </c>
      <c r="B759" s="107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0">
        <v>1</v>
      </c>
      <c r="B763" s="107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0">
        <v>2</v>
      </c>
      <c r="B764" s="107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0">
        <v>3</v>
      </c>
      <c r="B765" s="107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0">
        <v>4</v>
      </c>
      <c r="B766" s="107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0">
        <v>5</v>
      </c>
      <c r="B767" s="107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0">
        <v>6</v>
      </c>
      <c r="B768" s="107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0">
        <v>7</v>
      </c>
      <c r="B769" s="107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0">
        <v>8</v>
      </c>
      <c r="B770" s="107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0">
        <v>9</v>
      </c>
      <c r="B771" s="107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0">
        <v>10</v>
      </c>
      <c r="B772" s="107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0">
        <v>11</v>
      </c>
      <c r="B773" s="107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0">
        <v>12</v>
      </c>
      <c r="B774" s="107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0">
        <v>13</v>
      </c>
      <c r="B775" s="107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0">
        <v>14</v>
      </c>
      <c r="B776" s="107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0">
        <v>15</v>
      </c>
      <c r="B777" s="107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0">
        <v>16</v>
      </c>
      <c r="B778" s="107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0">
        <v>17</v>
      </c>
      <c r="B779" s="107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0">
        <v>18</v>
      </c>
      <c r="B780" s="107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0">
        <v>19</v>
      </c>
      <c r="B781" s="107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0">
        <v>20</v>
      </c>
      <c r="B782" s="107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0">
        <v>21</v>
      </c>
      <c r="B783" s="107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0">
        <v>22</v>
      </c>
      <c r="B784" s="107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0">
        <v>23</v>
      </c>
      <c r="B785" s="107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0">
        <v>24</v>
      </c>
      <c r="B786" s="107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0">
        <v>25</v>
      </c>
      <c r="B787" s="107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0">
        <v>26</v>
      </c>
      <c r="B788" s="107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0">
        <v>27</v>
      </c>
      <c r="B789" s="107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0">
        <v>28</v>
      </c>
      <c r="B790" s="107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0">
        <v>29</v>
      </c>
      <c r="B791" s="107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0">
        <v>30</v>
      </c>
      <c r="B792" s="107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0">
        <v>1</v>
      </c>
      <c r="B796" s="107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0">
        <v>2</v>
      </c>
      <c r="B797" s="107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0">
        <v>3</v>
      </c>
      <c r="B798" s="107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0">
        <v>4</v>
      </c>
      <c r="B799" s="107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0">
        <v>5</v>
      </c>
      <c r="B800" s="107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0">
        <v>6</v>
      </c>
      <c r="B801" s="107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0">
        <v>7</v>
      </c>
      <c r="B802" s="107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0">
        <v>8</v>
      </c>
      <c r="B803" s="107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0">
        <v>9</v>
      </c>
      <c r="B804" s="107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0">
        <v>10</v>
      </c>
      <c r="B805" s="107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0">
        <v>11</v>
      </c>
      <c r="B806" s="107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0">
        <v>12</v>
      </c>
      <c r="B807" s="107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0">
        <v>13</v>
      </c>
      <c r="B808" s="107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0">
        <v>14</v>
      </c>
      <c r="B809" s="107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0">
        <v>15</v>
      </c>
      <c r="B810" s="107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0">
        <v>16</v>
      </c>
      <c r="B811" s="107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0">
        <v>17</v>
      </c>
      <c r="B812" s="107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0">
        <v>18</v>
      </c>
      <c r="B813" s="107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0">
        <v>19</v>
      </c>
      <c r="B814" s="107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0">
        <v>20</v>
      </c>
      <c r="B815" s="107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0">
        <v>21</v>
      </c>
      <c r="B816" s="107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0">
        <v>22</v>
      </c>
      <c r="B817" s="107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0">
        <v>23</v>
      </c>
      <c r="B818" s="107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0">
        <v>24</v>
      </c>
      <c r="B819" s="107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0">
        <v>25</v>
      </c>
      <c r="B820" s="107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0">
        <v>26</v>
      </c>
      <c r="B821" s="107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0">
        <v>27</v>
      </c>
      <c r="B822" s="107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0">
        <v>28</v>
      </c>
      <c r="B823" s="107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0">
        <v>29</v>
      </c>
      <c r="B824" s="107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0">
        <v>30</v>
      </c>
      <c r="B825" s="107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0">
        <v>1</v>
      </c>
      <c r="B829" s="107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0">
        <v>2</v>
      </c>
      <c r="B830" s="107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0">
        <v>3</v>
      </c>
      <c r="B831" s="107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0">
        <v>4</v>
      </c>
      <c r="B832" s="107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0">
        <v>5</v>
      </c>
      <c r="B833" s="107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0">
        <v>6</v>
      </c>
      <c r="B834" s="107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0">
        <v>7</v>
      </c>
      <c r="B835" s="107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0">
        <v>8</v>
      </c>
      <c r="B836" s="107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0">
        <v>9</v>
      </c>
      <c r="B837" s="107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0">
        <v>10</v>
      </c>
      <c r="B838" s="107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0">
        <v>11</v>
      </c>
      <c r="B839" s="107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0">
        <v>12</v>
      </c>
      <c r="B840" s="107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0">
        <v>13</v>
      </c>
      <c r="B841" s="107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0">
        <v>14</v>
      </c>
      <c r="B842" s="107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0">
        <v>15</v>
      </c>
      <c r="B843" s="107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0">
        <v>16</v>
      </c>
      <c r="B844" s="107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0">
        <v>17</v>
      </c>
      <c r="B845" s="107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0">
        <v>18</v>
      </c>
      <c r="B846" s="107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0">
        <v>19</v>
      </c>
      <c r="B847" s="107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0">
        <v>20</v>
      </c>
      <c r="B848" s="107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0">
        <v>21</v>
      </c>
      <c r="B849" s="107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0">
        <v>22</v>
      </c>
      <c r="B850" s="107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0">
        <v>23</v>
      </c>
      <c r="B851" s="107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0">
        <v>24</v>
      </c>
      <c r="B852" s="107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0">
        <v>25</v>
      </c>
      <c r="B853" s="107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0">
        <v>26</v>
      </c>
      <c r="B854" s="107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0">
        <v>27</v>
      </c>
      <c r="B855" s="107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0">
        <v>28</v>
      </c>
      <c r="B856" s="107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0">
        <v>29</v>
      </c>
      <c r="B857" s="107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0">
        <v>30</v>
      </c>
      <c r="B858" s="107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0">
        <v>1</v>
      </c>
      <c r="B862" s="107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0">
        <v>2</v>
      </c>
      <c r="B863" s="107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0">
        <v>3</v>
      </c>
      <c r="B864" s="107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0">
        <v>4</v>
      </c>
      <c r="B865" s="107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0">
        <v>5</v>
      </c>
      <c r="B866" s="107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0">
        <v>6</v>
      </c>
      <c r="B867" s="107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0">
        <v>7</v>
      </c>
      <c r="B868" s="107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0">
        <v>8</v>
      </c>
      <c r="B869" s="107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0">
        <v>9</v>
      </c>
      <c r="B870" s="107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0">
        <v>10</v>
      </c>
      <c r="B871" s="107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0">
        <v>11</v>
      </c>
      <c r="B872" s="107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0">
        <v>12</v>
      </c>
      <c r="B873" s="107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0">
        <v>13</v>
      </c>
      <c r="B874" s="107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0">
        <v>14</v>
      </c>
      <c r="B875" s="107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0">
        <v>15</v>
      </c>
      <c r="B876" s="107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0">
        <v>16</v>
      </c>
      <c r="B877" s="107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0">
        <v>17</v>
      </c>
      <c r="B878" s="107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0">
        <v>18</v>
      </c>
      <c r="B879" s="107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0">
        <v>19</v>
      </c>
      <c r="B880" s="107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0">
        <v>20</v>
      </c>
      <c r="B881" s="107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0">
        <v>21</v>
      </c>
      <c r="B882" s="107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0">
        <v>22</v>
      </c>
      <c r="B883" s="107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0">
        <v>23</v>
      </c>
      <c r="B884" s="107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0">
        <v>24</v>
      </c>
      <c r="B885" s="107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0">
        <v>25</v>
      </c>
      <c r="B886" s="107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0">
        <v>26</v>
      </c>
      <c r="B887" s="107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0">
        <v>27</v>
      </c>
      <c r="B888" s="107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0">
        <v>28</v>
      </c>
      <c r="B889" s="107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0">
        <v>29</v>
      </c>
      <c r="B890" s="107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0">
        <v>30</v>
      </c>
      <c r="B891" s="107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0">
        <v>1</v>
      </c>
      <c r="B895" s="107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0">
        <v>2</v>
      </c>
      <c r="B896" s="107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0">
        <v>3</v>
      </c>
      <c r="B897" s="107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0">
        <v>4</v>
      </c>
      <c r="B898" s="107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0">
        <v>5</v>
      </c>
      <c r="B899" s="107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0">
        <v>6</v>
      </c>
      <c r="B900" s="107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0">
        <v>7</v>
      </c>
      <c r="B901" s="107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0">
        <v>8</v>
      </c>
      <c r="B902" s="107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0">
        <v>9</v>
      </c>
      <c r="B903" s="107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0">
        <v>10</v>
      </c>
      <c r="B904" s="107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0">
        <v>11</v>
      </c>
      <c r="B905" s="107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0">
        <v>12</v>
      </c>
      <c r="B906" s="107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0">
        <v>13</v>
      </c>
      <c r="B907" s="107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0">
        <v>14</v>
      </c>
      <c r="B908" s="107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0">
        <v>15</v>
      </c>
      <c r="B909" s="107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0">
        <v>16</v>
      </c>
      <c r="B910" s="107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0">
        <v>17</v>
      </c>
      <c r="B911" s="107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0">
        <v>18</v>
      </c>
      <c r="B912" s="107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0">
        <v>19</v>
      </c>
      <c r="B913" s="107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0">
        <v>20</v>
      </c>
      <c r="B914" s="107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0">
        <v>21</v>
      </c>
      <c r="B915" s="107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0">
        <v>22</v>
      </c>
      <c r="B916" s="107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0">
        <v>23</v>
      </c>
      <c r="B917" s="107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0">
        <v>24</v>
      </c>
      <c r="B918" s="107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0">
        <v>25</v>
      </c>
      <c r="B919" s="107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0">
        <v>26</v>
      </c>
      <c r="B920" s="107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0">
        <v>27</v>
      </c>
      <c r="B921" s="107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0">
        <v>28</v>
      </c>
      <c r="B922" s="107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0">
        <v>29</v>
      </c>
      <c r="B923" s="107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0">
        <v>30</v>
      </c>
      <c r="B924" s="107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0">
        <v>1</v>
      </c>
      <c r="B928" s="107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0">
        <v>2</v>
      </c>
      <c r="B929" s="107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0">
        <v>3</v>
      </c>
      <c r="B930" s="107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0">
        <v>4</v>
      </c>
      <c r="B931" s="107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0">
        <v>5</v>
      </c>
      <c r="B932" s="107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0">
        <v>6</v>
      </c>
      <c r="B933" s="107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0">
        <v>7</v>
      </c>
      <c r="B934" s="107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0">
        <v>8</v>
      </c>
      <c r="B935" s="107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0">
        <v>9</v>
      </c>
      <c r="B936" s="107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0">
        <v>10</v>
      </c>
      <c r="B937" s="107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0">
        <v>11</v>
      </c>
      <c r="B938" s="107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0">
        <v>12</v>
      </c>
      <c r="B939" s="107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0">
        <v>13</v>
      </c>
      <c r="B940" s="107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0">
        <v>14</v>
      </c>
      <c r="B941" s="107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0">
        <v>15</v>
      </c>
      <c r="B942" s="107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0">
        <v>16</v>
      </c>
      <c r="B943" s="107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0">
        <v>17</v>
      </c>
      <c r="B944" s="107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0">
        <v>18</v>
      </c>
      <c r="B945" s="107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0">
        <v>19</v>
      </c>
      <c r="B946" s="107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0">
        <v>20</v>
      </c>
      <c r="B947" s="107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0">
        <v>21</v>
      </c>
      <c r="B948" s="107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0">
        <v>22</v>
      </c>
      <c r="B949" s="107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0">
        <v>23</v>
      </c>
      <c r="B950" s="107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0">
        <v>24</v>
      </c>
      <c r="B951" s="107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0">
        <v>25</v>
      </c>
      <c r="B952" s="107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0">
        <v>26</v>
      </c>
      <c r="B953" s="107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0">
        <v>27</v>
      </c>
      <c r="B954" s="107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0">
        <v>28</v>
      </c>
      <c r="B955" s="107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0">
        <v>29</v>
      </c>
      <c r="B956" s="107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0">
        <v>30</v>
      </c>
      <c r="B957" s="107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0">
        <v>1</v>
      </c>
      <c r="B961" s="107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0">
        <v>2</v>
      </c>
      <c r="B962" s="107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0">
        <v>3</v>
      </c>
      <c r="B963" s="107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0">
        <v>4</v>
      </c>
      <c r="B964" s="107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0">
        <v>5</v>
      </c>
      <c r="B965" s="107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0">
        <v>6</v>
      </c>
      <c r="B966" s="107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0">
        <v>7</v>
      </c>
      <c r="B967" s="107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0">
        <v>8</v>
      </c>
      <c r="B968" s="107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0">
        <v>9</v>
      </c>
      <c r="B969" s="107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0">
        <v>10</v>
      </c>
      <c r="B970" s="107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0">
        <v>11</v>
      </c>
      <c r="B971" s="107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0">
        <v>12</v>
      </c>
      <c r="B972" s="107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0">
        <v>13</v>
      </c>
      <c r="B973" s="107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0">
        <v>14</v>
      </c>
      <c r="B974" s="107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0">
        <v>15</v>
      </c>
      <c r="B975" s="107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0">
        <v>16</v>
      </c>
      <c r="B976" s="107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0">
        <v>17</v>
      </c>
      <c r="B977" s="107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0">
        <v>18</v>
      </c>
      <c r="B978" s="107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0">
        <v>19</v>
      </c>
      <c r="B979" s="107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0">
        <v>20</v>
      </c>
      <c r="B980" s="107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0">
        <v>21</v>
      </c>
      <c r="B981" s="107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0">
        <v>22</v>
      </c>
      <c r="B982" s="107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0">
        <v>23</v>
      </c>
      <c r="B983" s="107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0">
        <v>24</v>
      </c>
      <c r="B984" s="107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0">
        <v>25</v>
      </c>
      <c r="B985" s="107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0">
        <v>26</v>
      </c>
      <c r="B986" s="107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0">
        <v>27</v>
      </c>
      <c r="B987" s="107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0">
        <v>28</v>
      </c>
      <c r="B988" s="107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0">
        <v>29</v>
      </c>
      <c r="B989" s="107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0">
        <v>30</v>
      </c>
      <c r="B990" s="107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0">
        <v>1</v>
      </c>
      <c r="B994" s="107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0">
        <v>2</v>
      </c>
      <c r="B995" s="107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0">
        <v>3</v>
      </c>
      <c r="B996" s="107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0">
        <v>4</v>
      </c>
      <c r="B997" s="107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0">
        <v>5</v>
      </c>
      <c r="B998" s="107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0">
        <v>6</v>
      </c>
      <c r="B999" s="107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0">
        <v>7</v>
      </c>
      <c r="B1000" s="107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0">
        <v>8</v>
      </c>
      <c r="B1001" s="107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0">
        <v>9</v>
      </c>
      <c r="B1002" s="107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0">
        <v>10</v>
      </c>
      <c r="B1003" s="107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0">
        <v>11</v>
      </c>
      <c r="B1004" s="107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0">
        <v>12</v>
      </c>
      <c r="B1005" s="107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0">
        <v>13</v>
      </c>
      <c r="B1006" s="107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0">
        <v>14</v>
      </c>
      <c r="B1007" s="107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0">
        <v>15</v>
      </c>
      <c r="B1008" s="107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0">
        <v>16</v>
      </c>
      <c r="B1009" s="107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0">
        <v>17</v>
      </c>
      <c r="B1010" s="107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0">
        <v>18</v>
      </c>
      <c r="B1011" s="107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0">
        <v>19</v>
      </c>
      <c r="B1012" s="107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0">
        <v>20</v>
      </c>
      <c r="B1013" s="107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0">
        <v>21</v>
      </c>
      <c r="B1014" s="107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0">
        <v>22</v>
      </c>
      <c r="B1015" s="107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0">
        <v>23</v>
      </c>
      <c r="B1016" s="107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0">
        <v>24</v>
      </c>
      <c r="B1017" s="107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0">
        <v>25</v>
      </c>
      <c r="B1018" s="107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0">
        <v>26</v>
      </c>
      <c r="B1019" s="107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0">
        <v>27</v>
      </c>
      <c r="B1020" s="107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0">
        <v>28</v>
      </c>
      <c r="B1021" s="107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0">
        <v>29</v>
      </c>
      <c r="B1022" s="107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0">
        <v>30</v>
      </c>
      <c r="B1023" s="107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0">
        <v>1</v>
      </c>
      <c r="B1027" s="107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0">
        <v>2</v>
      </c>
      <c r="B1028" s="107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0">
        <v>3</v>
      </c>
      <c r="B1029" s="107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0">
        <v>4</v>
      </c>
      <c r="B1030" s="107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0">
        <v>5</v>
      </c>
      <c r="B1031" s="107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0">
        <v>6</v>
      </c>
      <c r="B1032" s="107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0">
        <v>7</v>
      </c>
      <c r="B1033" s="107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0">
        <v>8</v>
      </c>
      <c r="B1034" s="107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0">
        <v>9</v>
      </c>
      <c r="B1035" s="107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0">
        <v>10</v>
      </c>
      <c r="B1036" s="107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0">
        <v>11</v>
      </c>
      <c r="B1037" s="107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0">
        <v>12</v>
      </c>
      <c r="B1038" s="107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0">
        <v>13</v>
      </c>
      <c r="B1039" s="107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0">
        <v>14</v>
      </c>
      <c r="B1040" s="107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0">
        <v>15</v>
      </c>
      <c r="B1041" s="107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0">
        <v>16</v>
      </c>
      <c r="B1042" s="107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0">
        <v>17</v>
      </c>
      <c r="B1043" s="107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0">
        <v>18</v>
      </c>
      <c r="B1044" s="107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0">
        <v>19</v>
      </c>
      <c r="B1045" s="107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0">
        <v>20</v>
      </c>
      <c r="B1046" s="107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0">
        <v>21</v>
      </c>
      <c r="B1047" s="107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0">
        <v>22</v>
      </c>
      <c r="B1048" s="107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0">
        <v>23</v>
      </c>
      <c r="B1049" s="107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0">
        <v>24</v>
      </c>
      <c r="B1050" s="107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0">
        <v>25</v>
      </c>
      <c r="B1051" s="107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0">
        <v>26</v>
      </c>
      <c r="B1052" s="107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0">
        <v>27</v>
      </c>
      <c r="B1053" s="107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0">
        <v>28</v>
      </c>
      <c r="B1054" s="107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0">
        <v>29</v>
      </c>
      <c r="B1055" s="107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0">
        <v>30</v>
      </c>
      <c r="B1056" s="107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0">
        <v>1</v>
      </c>
      <c r="B1060" s="107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0">
        <v>2</v>
      </c>
      <c r="B1061" s="107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0">
        <v>3</v>
      </c>
      <c r="B1062" s="107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0">
        <v>4</v>
      </c>
      <c r="B1063" s="107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0">
        <v>5</v>
      </c>
      <c r="B1064" s="107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0">
        <v>6</v>
      </c>
      <c r="B1065" s="107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0">
        <v>7</v>
      </c>
      <c r="B1066" s="107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0">
        <v>8</v>
      </c>
      <c r="B1067" s="107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0">
        <v>9</v>
      </c>
      <c r="B1068" s="107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0">
        <v>10</v>
      </c>
      <c r="B1069" s="107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0">
        <v>11</v>
      </c>
      <c r="B1070" s="107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0">
        <v>12</v>
      </c>
      <c r="B1071" s="107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0">
        <v>13</v>
      </c>
      <c r="B1072" s="107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0">
        <v>14</v>
      </c>
      <c r="B1073" s="107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0">
        <v>15</v>
      </c>
      <c r="B1074" s="107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0">
        <v>16</v>
      </c>
      <c r="B1075" s="107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0">
        <v>17</v>
      </c>
      <c r="B1076" s="107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0">
        <v>18</v>
      </c>
      <c r="B1077" s="107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0">
        <v>19</v>
      </c>
      <c r="B1078" s="107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0">
        <v>20</v>
      </c>
      <c r="B1079" s="107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0">
        <v>21</v>
      </c>
      <c r="B1080" s="107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0">
        <v>22</v>
      </c>
      <c r="B1081" s="107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0">
        <v>23</v>
      </c>
      <c r="B1082" s="107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0">
        <v>24</v>
      </c>
      <c r="B1083" s="107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0">
        <v>25</v>
      </c>
      <c r="B1084" s="107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0">
        <v>26</v>
      </c>
      <c r="B1085" s="107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0">
        <v>27</v>
      </c>
      <c r="B1086" s="107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0">
        <v>28</v>
      </c>
      <c r="B1087" s="107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0">
        <v>29</v>
      </c>
      <c r="B1088" s="107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0">
        <v>30</v>
      </c>
      <c r="B1089" s="107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0">
        <v>1</v>
      </c>
      <c r="B1093" s="107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0">
        <v>2</v>
      </c>
      <c r="B1094" s="107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0">
        <v>3</v>
      </c>
      <c r="B1095" s="107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0">
        <v>4</v>
      </c>
      <c r="B1096" s="107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0">
        <v>5</v>
      </c>
      <c r="B1097" s="107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0">
        <v>6</v>
      </c>
      <c r="B1098" s="107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0">
        <v>7</v>
      </c>
      <c r="B1099" s="107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0">
        <v>8</v>
      </c>
      <c r="B1100" s="107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0">
        <v>9</v>
      </c>
      <c r="B1101" s="107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0">
        <v>10</v>
      </c>
      <c r="B1102" s="107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0">
        <v>11</v>
      </c>
      <c r="B1103" s="107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0">
        <v>12</v>
      </c>
      <c r="B1104" s="107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0">
        <v>13</v>
      </c>
      <c r="B1105" s="107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0">
        <v>14</v>
      </c>
      <c r="B1106" s="107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0">
        <v>15</v>
      </c>
      <c r="B1107" s="107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0">
        <v>16</v>
      </c>
      <c r="B1108" s="107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0">
        <v>17</v>
      </c>
      <c r="B1109" s="107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0">
        <v>18</v>
      </c>
      <c r="B1110" s="107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0">
        <v>19</v>
      </c>
      <c r="B1111" s="107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0">
        <v>20</v>
      </c>
      <c r="B1112" s="107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0">
        <v>21</v>
      </c>
      <c r="B1113" s="107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0">
        <v>22</v>
      </c>
      <c r="B1114" s="107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0">
        <v>23</v>
      </c>
      <c r="B1115" s="107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0">
        <v>24</v>
      </c>
      <c r="B1116" s="107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0">
        <v>25</v>
      </c>
      <c r="B1117" s="107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0">
        <v>26</v>
      </c>
      <c r="B1118" s="107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0">
        <v>27</v>
      </c>
      <c r="B1119" s="107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0">
        <v>28</v>
      </c>
      <c r="B1120" s="107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0">
        <v>29</v>
      </c>
      <c r="B1121" s="107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0">
        <v>30</v>
      </c>
      <c r="B1122" s="107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0">
        <v>1</v>
      </c>
      <c r="B1126" s="107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0">
        <v>2</v>
      </c>
      <c r="B1127" s="107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0">
        <v>3</v>
      </c>
      <c r="B1128" s="107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0">
        <v>4</v>
      </c>
      <c r="B1129" s="107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0">
        <v>5</v>
      </c>
      <c r="B1130" s="107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0">
        <v>6</v>
      </c>
      <c r="B1131" s="107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0">
        <v>7</v>
      </c>
      <c r="B1132" s="107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0">
        <v>8</v>
      </c>
      <c r="B1133" s="107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0">
        <v>9</v>
      </c>
      <c r="B1134" s="107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0">
        <v>10</v>
      </c>
      <c r="B1135" s="107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0">
        <v>11</v>
      </c>
      <c r="B1136" s="107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0">
        <v>12</v>
      </c>
      <c r="B1137" s="107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0">
        <v>13</v>
      </c>
      <c r="B1138" s="107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0">
        <v>14</v>
      </c>
      <c r="B1139" s="107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0">
        <v>15</v>
      </c>
      <c r="B1140" s="107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0">
        <v>16</v>
      </c>
      <c r="B1141" s="107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0">
        <v>17</v>
      </c>
      <c r="B1142" s="107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0">
        <v>18</v>
      </c>
      <c r="B1143" s="107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0">
        <v>19</v>
      </c>
      <c r="B1144" s="107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0">
        <v>20</v>
      </c>
      <c r="B1145" s="107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0">
        <v>21</v>
      </c>
      <c r="B1146" s="107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0">
        <v>22</v>
      </c>
      <c r="B1147" s="107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0">
        <v>23</v>
      </c>
      <c r="B1148" s="107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0">
        <v>24</v>
      </c>
      <c r="B1149" s="107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0">
        <v>25</v>
      </c>
      <c r="B1150" s="107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0">
        <v>26</v>
      </c>
      <c r="B1151" s="107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0">
        <v>27</v>
      </c>
      <c r="B1152" s="107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0">
        <v>28</v>
      </c>
      <c r="B1153" s="107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0">
        <v>29</v>
      </c>
      <c r="B1154" s="107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0">
        <v>30</v>
      </c>
      <c r="B1155" s="107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0">
        <v>1</v>
      </c>
      <c r="B1159" s="107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0">
        <v>2</v>
      </c>
      <c r="B1160" s="107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0">
        <v>3</v>
      </c>
      <c r="B1161" s="107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0">
        <v>4</v>
      </c>
      <c r="B1162" s="107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0">
        <v>5</v>
      </c>
      <c r="B1163" s="107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0">
        <v>6</v>
      </c>
      <c r="B1164" s="107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0">
        <v>7</v>
      </c>
      <c r="B1165" s="107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0">
        <v>8</v>
      </c>
      <c r="B1166" s="107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0">
        <v>9</v>
      </c>
      <c r="B1167" s="107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0">
        <v>10</v>
      </c>
      <c r="B1168" s="107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0">
        <v>11</v>
      </c>
      <c r="B1169" s="107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0">
        <v>12</v>
      </c>
      <c r="B1170" s="107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0">
        <v>13</v>
      </c>
      <c r="B1171" s="107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0">
        <v>14</v>
      </c>
      <c r="B1172" s="107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0">
        <v>15</v>
      </c>
      <c r="B1173" s="107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0">
        <v>16</v>
      </c>
      <c r="B1174" s="107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0">
        <v>17</v>
      </c>
      <c r="B1175" s="107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0">
        <v>18</v>
      </c>
      <c r="B1176" s="107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0">
        <v>19</v>
      </c>
      <c r="B1177" s="107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0">
        <v>20</v>
      </c>
      <c r="B1178" s="107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0">
        <v>21</v>
      </c>
      <c r="B1179" s="107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0">
        <v>22</v>
      </c>
      <c r="B1180" s="107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0">
        <v>23</v>
      </c>
      <c r="B1181" s="107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0">
        <v>24</v>
      </c>
      <c r="B1182" s="107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0">
        <v>25</v>
      </c>
      <c r="B1183" s="107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0">
        <v>26</v>
      </c>
      <c r="B1184" s="107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0">
        <v>27</v>
      </c>
      <c r="B1185" s="107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0">
        <v>28</v>
      </c>
      <c r="B1186" s="107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0">
        <v>29</v>
      </c>
      <c r="B1187" s="107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0">
        <v>30</v>
      </c>
      <c r="B1188" s="107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0">
        <v>1</v>
      </c>
      <c r="B1192" s="107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0">
        <v>2</v>
      </c>
      <c r="B1193" s="107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0">
        <v>3</v>
      </c>
      <c r="B1194" s="107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0">
        <v>4</v>
      </c>
      <c r="B1195" s="107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0">
        <v>5</v>
      </c>
      <c r="B1196" s="107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0">
        <v>6</v>
      </c>
      <c r="B1197" s="107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0">
        <v>7</v>
      </c>
      <c r="B1198" s="107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0">
        <v>8</v>
      </c>
      <c r="B1199" s="107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0">
        <v>9</v>
      </c>
      <c r="B1200" s="107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0">
        <v>10</v>
      </c>
      <c r="B1201" s="107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0">
        <v>11</v>
      </c>
      <c r="B1202" s="107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0">
        <v>12</v>
      </c>
      <c r="B1203" s="107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0">
        <v>13</v>
      </c>
      <c r="B1204" s="107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0">
        <v>14</v>
      </c>
      <c r="B1205" s="107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0">
        <v>15</v>
      </c>
      <c r="B1206" s="107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0">
        <v>16</v>
      </c>
      <c r="B1207" s="107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0">
        <v>17</v>
      </c>
      <c r="B1208" s="107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0">
        <v>18</v>
      </c>
      <c r="B1209" s="107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0">
        <v>19</v>
      </c>
      <c r="B1210" s="107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0">
        <v>20</v>
      </c>
      <c r="B1211" s="107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0">
        <v>21</v>
      </c>
      <c r="B1212" s="107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0">
        <v>22</v>
      </c>
      <c r="B1213" s="107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0">
        <v>23</v>
      </c>
      <c r="B1214" s="107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0">
        <v>24</v>
      </c>
      <c r="B1215" s="107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0">
        <v>25</v>
      </c>
      <c r="B1216" s="107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0">
        <v>26</v>
      </c>
      <c r="B1217" s="107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0">
        <v>27</v>
      </c>
      <c r="B1218" s="107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0">
        <v>28</v>
      </c>
      <c r="B1219" s="107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0">
        <v>29</v>
      </c>
      <c r="B1220" s="107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0">
        <v>30</v>
      </c>
      <c r="B1221" s="107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0">
        <v>1</v>
      </c>
      <c r="B1225" s="107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0">
        <v>2</v>
      </c>
      <c r="B1226" s="107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0">
        <v>3</v>
      </c>
      <c r="B1227" s="107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0">
        <v>4</v>
      </c>
      <c r="B1228" s="107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0">
        <v>5</v>
      </c>
      <c r="B1229" s="107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0">
        <v>6</v>
      </c>
      <c r="B1230" s="107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0">
        <v>7</v>
      </c>
      <c r="B1231" s="107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0">
        <v>8</v>
      </c>
      <c r="B1232" s="107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0">
        <v>9</v>
      </c>
      <c r="B1233" s="107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0">
        <v>10</v>
      </c>
      <c r="B1234" s="107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0">
        <v>11</v>
      </c>
      <c r="B1235" s="107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0">
        <v>12</v>
      </c>
      <c r="B1236" s="107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0">
        <v>13</v>
      </c>
      <c r="B1237" s="107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0">
        <v>14</v>
      </c>
      <c r="B1238" s="107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0">
        <v>15</v>
      </c>
      <c r="B1239" s="107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0">
        <v>16</v>
      </c>
      <c r="B1240" s="107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0">
        <v>17</v>
      </c>
      <c r="B1241" s="107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0">
        <v>18</v>
      </c>
      <c r="B1242" s="107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0">
        <v>19</v>
      </c>
      <c r="B1243" s="107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0">
        <v>20</v>
      </c>
      <c r="B1244" s="107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0">
        <v>21</v>
      </c>
      <c r="B1245" s="107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0">
        <v>22</v>
      </c>
      <c r="B1246" s="107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0">
        <v>23</v>
      </c>
      <c r="B1247" s="107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0">
        <v>24</v>
      </c>
      <c r="B1248" s="107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0">
        <v>25</v>
      </c>
      <c r="B1249" s="107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0">
        <v>26</v>
      </c>
      <c r="B1250" s="107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0">
        <v>27</v>
      </c>
      <c r="B1251" s="107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0">
        <v>28</v>
      </c>
      <c r="B1252" s="107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0">
        <v>29</v>
      </c>
      <c r="B1253" s="107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0">
        <v>30</v>
      </c>
      <c r="B1254" s="107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0">
        <v>1</v>
      </c>
      <c r="B1258" s="107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0">
        <v>2</v>
      </c>
      <c r="B1259" s="107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0">
        <v>3</v>
      </c>
      <c r="B1260" s="107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0">
        <v>4</v>
      </c>
      <c r="B1261" s="107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0">
        <v>5</v>
      </c>
      <c r="B1262" s="107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0">
        <v>6</v>
      </c>
      <c r="B1263" s="107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0">
        <v>7</v>
      </c>
      <c r="B1264" s="107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0">
        <v>8</v>
      </c>
      <c r="B1265" s="107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0">
        <v>9</v>
      </c>
      <c r="B1266" s="107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0">
        <v>10</v>
      </c>
      <c r="B1267" s="107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0">
        <v>11</v>
      </c>
      <c r="B1268" s="107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0">
        <v>12</v>
      </c>
      <c r="B1269" s="107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0">
        <v>13</v>
      </c>
      <c r="B1270" s="107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0">
        <v>14</v>
      </c>
      <c r="B1271" s="107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0">
        <v>15</v>
      </c>
      <c r="B1272" s="107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0">
        <v>16</v>
      </c>
      <c r="B1273" s="107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0">
        <v>17</v>
      </c>
      <c r="B1274" s="107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0">
        <v>18</v>
      </c>
      <c r="B1275" s="107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0">
        <v>19</v>
      </c>
      <c r="B1276" s="107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0">
        <v>20</v>
      </c>
      <c r="B1277" s="107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0">
        <v>21</v>
      </c>
      <c r="B1278" s="107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0">
        <v>22</v>
      </c>
      <c r="B1279" s="107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0">
        <v>23</v>
      </c>
      <c r="B1280" s="107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0">
        <v>24</v>
      </c>
      <c r="B1281" s="107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0">
        <v>25</v>
      </c>
      <c r="B1282" s="107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0">
        <v>26</v>
      </c>
      <c r="B1283" s="107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0">
        <v>27</v>
      </c>
      <c r="B1284" s="107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0">
        <v>28</v>
      </c>
      <c r="B1285" s="107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0">
        <v>29</v>
      </c>
      <c r="B1286" s="107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0">
        <v>30</v>
      </c>
      <c r="B1287" s="107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0">
        <v>1</v>
      </c>
      <c r="B1291" s="107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0">
        <v>2</v>
      </c>
      <c r="B1292" s="107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0">
        <v>3</v>
      </c>
      <c r="B1293" s="107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0">
        <v>4</v>
      </c>
      <c r="B1294" s="107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0">
        <v>5</v>
      </c>
      <c r="B1295" s="107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0">
        <v>6</v>
      </c>
      <c r="B1296" s="107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0">
        <v>7</v>
      </c>
      <c r="B1297" s="107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0">
        <v>8</v>
      </c>
      <c r="B1298" s="107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0">
        <v>9</v>
      </c>
      <c r="B1299" s="107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0">
        <v>10</v>
      </c>
      <c r="B1300" s="107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0">
        <v>11</v>
      </c>
      <c r="B1301" s="107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0">
        <v>12</v>
      </c>
      <c r="B1302" s="107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0">
        <v>13</v>
      </c>
      <c r="B1303" s="107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0">
        <v>14</v>
      </c>
      <c r="B1304" s="107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0">
        <v>15</v>
      </c>
      <c r="B1305" s="107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0">
        <v>16</v>
      </c>
      <c r="B1306" s="107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0">
        <v>17</v>
      </c>
      <c r="B1307" s="107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0">
        <v>18</v>
      </c>
      <c r="B1308" s="107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0">
        <v>19</v>
      </c>
      <c r="B1309" s="107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0">
        <v>20</v>
      </c>
      <c r="B1310" s="107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0">
        <v>21</v>
      </c>
      <c r="B1311" s="107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0">
        <v>22</v>
      </c>
      <c r="B1312" s="107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0">
        <v>23</v>
      </c>
      <c r="B1313" s="107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0">
        <v>24</v>
      </c>
      <c r="B1314" s="107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0">
        <v>25</v>
      </c>
      <c r="B1315" s="107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0">
        <v>26</v>
      </c>
      <c r="B1316" s="107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0">
        <v>27</v>
      </c>
      <c r="B1317" s="107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0">
        <v>28</v>
      </c>
      <c r="B1318" s="107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0">
        <v>29</v>
      </c>
      <c r="B1319" s="107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0">
        <v>30</v>
      </c>
      <c r="B1320" s="107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2017-08-28T03:22:33Z</cp:lastPrinted>
  <dcterms:created xsi:type="dcterms:W3CDTF">2012-03-13T00:50:25Z</dcterms:created>
  <dcterms:modified xsi:type="dcterms:W3CDTF">2017-09-08T05:50:16Z</dcterms:modified>
</cp:coreProperties>
</file>