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72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<sst xmlns="http://schemas.openxmlformats.org/spreadsheetml/2006/main" count="3092" uniqueCount="715">
  <si>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</si>
  <si>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</si>
  <si>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</si>
  <si>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</si>
  <si>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</si>
  <si>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</si>
  <si>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</si>
  <si>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</si>
  <si>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</si>
  <si>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</si>
  <si>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</si>
  <si>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</si>
  <si>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</si>
  <si>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</si>
  <si>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</si>
  <si>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</si>
  <si>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</si>
  <si>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</si>
  <si>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</si>
  <si>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</si>
  <si>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</si>
  <si>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</si>
  <si>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</si>
  <si>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</si>
  <si>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</si>
  <si>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</si>
  <si>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</si>
  <si>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</si>
  <si>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</si>
  <si>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</si>
  <si>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</si>
  <si>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</si>
  <si>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</si>
  <si>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</si>
  <si>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</si>
  <si>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</si>
  <si>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</si>
  <si>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</si>
  <si>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</si>
  <si>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</si>
  <si>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</si>
  <si>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</si>
  <si>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</si>
  <si>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</si>
  <si>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</si>
  <si>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</si>
  <si>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</si>
  <si>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</si>
  <si>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</si>
  <si>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</si>
  <si>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</si>
  <si>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</si>
  <si>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</si>
  <si>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</si>
  <si>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</si>
  <si>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</si>
  <si>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</si>
  <si>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</si>
  <si>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</si>
  <si>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</si>
  <si>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</si>
  <si>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</si>
  <si>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</si>
  <si>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</si>
  <si>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</si>
  <si>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</si>
  <si>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</si>
  <si>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</si>
  <si>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</si>
  <si>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</si>
  <si>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</si>
  <si>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</si>
  <si>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</si>
  <si>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</si>
  <si>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</si>
  <si>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</si>
  <si>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</si>
  <si>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</si>
  <si>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</si>
  <si>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</si>
  <si>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</si>
  <si>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</si>
  <si>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</si>
  <si>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</si>
  <si>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</si>
  <si>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</si>
  <si>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</si>
  <si>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</si>
  <si>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</si>
  <si>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</si>
  <si>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</si>
  <si>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</si>
  <si>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</si>
  <si>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</si>
  <si>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</si>
  <si>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</si>
  <si>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</si>
  <si>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</si>
  <si>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</si>
  <si>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</si>
  <si>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</si>
  <si>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</si>
  <si>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</si>
  <si>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</si>
  <si>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</si>
  <si>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</si>
  <si>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</si>
  <si>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</si>
  <si>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</si>
  <si>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</si>
  <si>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</si>
  <si>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</si>
  <si>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</si>
  <si>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</si>
  <si>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</si>
  <si>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</si>
  <si>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</si>
  <si>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</si>
  <si>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</si>
  <si>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</si>
  <si>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</si>
  <si>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</si>
  <si>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</si>
  <si>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</si>
  <si>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</si>
  <si>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</si>
  <si>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</si>
  <si>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</si>
  <si>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</si>
  <si>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</si>
  <si>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</si>
  <si>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</si>
  <si>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</si>
  <si>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</si>
  <si>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</si>
  <si>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</si>
  <si>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</si>
  <si>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</si>
  <si>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</si>
  <si>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</si>
  <si>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</si>
  <si>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</si>
  <si>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</si>
  <si>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</si>
  <si>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</si>
  <si>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</si>
  <si>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</si>
  <si>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</si>
  <si>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</si>
  <si>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</si>
  <si>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</si>
  <si>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</si>
  <si>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</si>
  <si>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</si>
  <si>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</si>
  <si>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</si>
  <si>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</si>
  <si>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</si>
  <si>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</si>
  <si>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</si>
  <si>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</si>
  <si>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</si>
  <si>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</si>
  <si>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</si>
  <si>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</si>
  <si>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</si>
  <si>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</si>
  <si>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</si>
  <si>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</si>
  <si>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</si>
  <si>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</si>
  <si>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</si>
  <si>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</si>
  <si>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</si>
  <si>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</si>
  <si>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</si>
  <si>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</si>
  <si>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</si>
  <si>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</si>
  <si>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</si>
  <si>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</si>
  <si>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</si>
  <si>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</si>
  <si>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</si>
  <si>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</si>
  <si>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</si>
  <si>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</si>
  <si>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</si>
  <si>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</si>
  <si>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</si>
  <si>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</si>
  <si>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</si>
  <si>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</si>
  <si>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</si>
  <si>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</si>
  <si>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</si>
  <si>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</si>
  <si>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</si>
  <si>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</si>
  <si>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</si>
  <si>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</si>
  <si>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</si>
  <si>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</si>
  <si>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</si>
  <si>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</si>
  <si>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</si>
  <si>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</si>
  <si>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</si>
  <si>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</si>
  <si>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</si>
  <si>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</si>
  <si>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</si>
  <si>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</si>
  <si>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</si>
  <si>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</si>
  <si>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</si>
  <si>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</si>
  <si>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</si>
  <si>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</si>
  <si>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</si>
  <si>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</si>
  <si>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</si>
  <si>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</si>
  <si>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</si>
  <si>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</si>
  <si>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</si>
  <si>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</si>
  <si>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</si>
  <si>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</si>
  <si>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</si>
  <si>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</si>
  <si>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</si>
  <si>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</si>
  <si>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</si>
  <si>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</si>
  <si>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</si>
  <si>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</si>
  <si>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</si>
  <si>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</si>
  <si>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</si>
  <si>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</si>
  <si>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</si>
  <si>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</si>
  <si>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</si>
  <si>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</si>
  <si>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</si>
  <si>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</si>
  <si>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</si>
  <si>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</si>
  <si>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</si>
  <si>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</si>
  <si>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</si>
  <si>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</si>
  <si>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</si>
  <si>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</si>
  <si>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</si>
  <si>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</si>
  <si>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</si>
  <si>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</si>
  <si>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</si>
  <si>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</si>
  <si>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</si>
  <si>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</si>
  <si>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</si>
  <si>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</si>
  <si>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</si>
  <si>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</si>
  <si>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</si>
  <si>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</si>
  <si>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</si>
  <si>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</si>
  <si>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</si>
  <si>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</si>
  <si>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</si>
  <si>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</si>
  <si>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</si>
  <si>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</si>
  <si>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</si>
  <si>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</si>
  <si>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</si>
  <si>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</si>
  <si>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</si>
  <si>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</si>
  <si>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</si>
  <si>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</si>
  <si>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</si>
  <si>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</si>
  <si>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</si>
  <si>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</si>
  <si>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</si>
  <si>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</si>
  <si>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</si>
  <si>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</si>
  <si>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</si>
  <si>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</si>
  <si>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</si>
  <si>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</si>
  <si>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</si>
  <si>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</si>
  <si>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</si>
  <si>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</si>
  <si>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</si>
  <si>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</si>
  <si>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</si>
  <si>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</si>
  <si>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</si>
  <si>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</si>
  <si>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</si>
  <si>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</si>
  <si>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</si>
  <si>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</si>
  <si>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</si>
  <si>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</si>
  <si>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</si>
  <si>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</si>
  <si>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</si>
  <si>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</si>
  <si>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</si>
  <si>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</si>
  <si>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</si>
  <si>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</si>
  <si>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</si>
  <si>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</si>
  <si>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</si>
  <si>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</si>
  <si>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</si>
  <si>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</si>
  <si>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</si>
  <si>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</si>
  <si>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</si>
  <si>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</si>
  <si>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</si>
  <si>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</si>
  <si>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</si>
  <si>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</si>
  <si>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</si>
  <si>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</si>
  <si>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</si>
  <si>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</si>
  <si>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</si>
  <si>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</si>
  <si>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</si>
  <si>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</si>
  <si>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</si>
  <si>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</si>
  <si>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</si>
  <si>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</si>
  <si>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</si>
  <si>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</si>
  <si>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</si>
  <si>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</si>
  <si>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</si>
  <si>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</si>
  <si>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</si>
  <si>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</si>
  <si>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</si>
  <si>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</si>
  <si>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</si>
  <si>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</si>
  <si>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</si>
  <si>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</si>
  <si>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</si>
  <si>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</si>
  <si>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</si>
  <si>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</si>
  <si>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</si>
  <si>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</si>
  <si>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</si>
  <si>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</si>
  <si>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</si>
  <si>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</si>
  <si>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</si>
  <si>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</si>
  <si>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</si>
  <si>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</si>
  <si>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</si>
  <si>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</si>
  <si>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</si>
  <si>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</si>
  <si>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</si>
  <si>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</si>
  <si>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</si>
  <si>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</si>
  <si>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</si>
  <si>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</si>
  <si>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</si>
  <si>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</si>
  <si>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</si>
  <si>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</si>
  <si>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</si>
  <si>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</si>
  <si>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</si>
  <si>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</si>
  <si>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</si>
  <si>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</si>
  <si>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</si>
  <si>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</si>
  <si>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</si>
  <si>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</si>
  <si>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</si>
  <si>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</si>
  <si>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</si>
  <si>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</si>
  <si>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</si>
  <si>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</si>
  <si>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</si>
  <si>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</si>
  <si>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</si>
  <si>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</si>
  <si>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</si>
  <si>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</si>
  <si>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</si>
  <si>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</si>
  <si>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</si>
  <si>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</si>
  <si>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</si>
  <si>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</si>
  <si>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</si>
  <si>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</si>
  <si>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</si>
  <si>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</si>
  <si>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</si>
  <si>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</si>
  <si>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</si>
  <si>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</si>
  <si>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</si>
  <si>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</si>
  <si>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</si>
  <si>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</si>
  <si>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</si>
  <si>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</si>
  <si>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</si>
  <si>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</si>
  <si>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</si>
  <si>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</si>
  <si>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</si>
  <si>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</si>
  <si>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</si>
  <si>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</si>
  <si>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</si>
  <si>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</si>
  <si>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</si>
  <si>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</si>
  <si>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</si>
  <si>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</si>
  <si>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</si>
  <si>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</si>
  <si>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</si>
  <si>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</si>
  <si>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</si>
  <si>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</si>
  <si>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</si>
  <si>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</si>
  <si>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</si>
  <si>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</si>
  <si>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</si>
  <si>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</si>
  <si>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</si>
  <si>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</si>
  <si>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</si>
  <si>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</si>
  <si>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</si>
  <si>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</si>
  <si>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</si>
  <si>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</si>
  <si>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</si>
  <si>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</si>
  <si>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</si>
  <si>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</si>
  <si>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</si>
  <si>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</si>
  <si>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</si>
  <si>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</si>
  <si>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</si>
  <si>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</si>
  <si>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</si>
  <si>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</si>
  <si>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</si>
  <si>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</si>
  <si>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</si>
  <si>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</si>
  <si>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</si>
  <si>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</si>
  <si>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</si>
  <si>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</si>
  <si>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</si>
  <si>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</si>
  <si>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</si>
  <si>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</si>
  <si>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</si>
  <si>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</si>
  <si>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</si>
  <si>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</si>
  <si>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</si>
  <si>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</si>
  <si>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</si>
  <si>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</si>
  <si>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</si>
  <si>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</si>
  <si>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</si>
  <si>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</si>
  <si>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</si>
  <si>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</si>
  <si>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</si>
  <si>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</si>
  <si>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</si>
  <si>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</si>
  <si>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</si>
  <si>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</si>
  <si>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</si>
  <si>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</si>
  <si>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</si>
  <si>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</si>
  <si>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</si>
  <si>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</si>
  <si>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</si>
  <si>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</si>
  <si>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</si>
  <si>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</si>
  <si>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</si>
  <si>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</si>
  <si>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</si>
  <si>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</si>
  <si>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</si>
  <si>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</si>
  <si>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</si>
  <si>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</si>
  <si>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</si>
  <si>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</si>
  <si>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</si>
  <si>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</si>
  <si>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</si>
  <si>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</si>
  <si>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</si>
  <si>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</si>
  <si>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</si>
  <si>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</si>
  <si>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開発協力の理解促進</t>
    <rPh sb="0" eb="2">
      <t>カイハツ</t>
    </rPh>
    <rPh sb="2" eb="4">
      <t>キョウリョク</t>
    </rPh>
    <rPh sb="5" eb="7">
      <t>リカイ</t>
    </rPh>
    <rPh sb="7" eb="9">
      <t>ソクシン</t>
    </rPh>
    <phoneticPr fontId="5"/>
  </si>
  <si>
    <t>外務省</t>
    <rPh sb="0" eb="3">
      <t>ガイムショウ</t>
    </rPh>
    <phoneticPr fontId="5"/>
  </si>
  <si>
    <t>国際協力局政策課</t>
    <rPh sb="0" eb="8">
      <t>コッキョウセイ</t>
    </rPh>
    <phoneticPr fontId="5"/>
  </si>
  <si>
    <t>今福 孝男</t>
    <rPh sb="0" eb="2">
      <t>イマフク</t>
    </rPh>
    <rPh sb="3" eb="5">
      <t>タカオ</t>
    </rPh>
    <phoneticPr fontId="5"/>
  </si>
  <si>
    <t>○</t>
  </si>
  <si>
    <t>【開発協力広報テレビ番組】
開発協力に関する理解・関心を促進するため，７％以上の番組視聴率を得る。</t>
    <rPh sb="1" eb="3">
      <t>カイハツ</t>
    </rPh>
    <rPh sb="3" eb="5">
      <t>キョウリョク</t>
    </rPh>
    <rPh sb="5" eb="7">
      <t>コウホウ</t>
    </rPh>
    <rPh sb="10" eb="12">
      <t>バングミ</t>
    </rPh>
    <rPh sb="14" eb="16">
      <t>カイハツ</t>
    </rPh>
    <rPh sb="16" eb="18">
      <t>キョウリョク</t>
    </rPh>
    <rPh sb="19" eb="20">
      <t>カン</t>
    </rPh>
    <rPh sb="22" eb="24">
      <t>リカイ</t>
    </rPh>
    <rPh sb="25" eb="27">
      <t>カンシン</t>
    </rPh>
    <rPh sb="28" eb="30">
      <t>ソクシン</t>
    </rPh>
    <rPh sb="37" eb="39">
      <t>イジョウ</t>
    </rPh>
    <rPh sb="40" eb="42">
      <t>バングミ</t>
    </rPh>
    <rPh sb="42" eb="45">
      <t>シチョウリツ</t>
    </rPh>
    <rPh sb="46" eb="47">
      <t>エ</t>
    </rPh>
    <phoneticPr fontId="5"/>
  </si>
  <si>
    <t>番組の視聴率</t>
    <rPh sb="0" eb="2">
      <t>バングミ</t>
    </rPh>
    <rPh sb="3" eb="6">
      <t>シチョウリツ</t>
    </rPh>
    <phoneticPr fontId="5"/>
  </si>
  <si>
    <t>【開発協力広報テレビ番組】
開発協力番組の視聴を通じた開発協力に関する理解・関心度合いを視聴前後で調査し，増加率を４０％まで上げる。</t>
    <rPh sb="1" eb="3">
      <t>カイハツ</t>
    </rPh>
    <rPh sb="3" eb="5">
      <t>キョウリョク</t>
    </rPh>
    <rPh sb="5" eb="7">
      <t>コウホウ</t>
    </rPh>
    <rPh sb="10" eb="12">
      <t>バングミ</t>
    </rPh>
    <rPh sb="14" eb="16">
      <t>カイハツ</t>
    </rPh>
    <rPh sb="16" eb="18">
      <t>キョウリョク</t>
    </rPh>
    <rPh sb="18" eb="20">
      <t>バングミ</t>
    </rPh>
    <rPh sb="21" eb="23">
      <t>シチョウ</t>
    </rPh>
    <rPh sb="24" eb="25">
      <t>ツウ</t>
    </rPh>
    <rPh sb="27" eb="29">
      <t>カイハツ</t>
    </rPh>
    <rPh sb="29" eb="31">
      <t>キョウリョク</t>
    </rPh>
    <rPh sb="32" eb="33">
      <t>カン</t>
    </rPh>
    <rPh sb="35" eb="37">
      <t>リカイ</t>
    </rPh>
    <rPh sb="38" eb="40">
      <t>カンシン</t>
    </rPh>
    <rPh sb="40" eb="42">
      <t>ドア</t>
    </rPh>
    <rPh sb="44" eb="46">
      <t>シチョウ</t>
    </rPh>
    <rPh sb="46" eb="48">
      <t>ゼンゴ</t>
    </rPh>
    <rPh sb="49" eb="51">
      <t>チョウサ</t>
    </rPh>
    <rPh sb="53" eb="56">
      <t>ゾウカリツ</t>
    </rPh>
    <rPh sb="62" eb="63">
      <t>ア</t>
    </rPh>
    <phoneticPr fontId="5"/>
  </si>
  <si>
    <t>視聴者の関心度増加率</t>
    <rPh sb="0" eb="3">
      <t>シチョウシャ</t>
    </rPh>
    <rPh sb="4" eb="7">
      <t>カンシンド</t>
    </rPh>
    <rPh sb="7" eb="10">
      <t>ゾウカリツ</t>
    </rPh>
    <phoneticPr fontId="5"/>
  </si>
  <si>
    <t>-</t>
    <phoneticPr fontId="5"/>
  </si>
  <si>
    <t>-</t>
    <phoneticPr fontId="5"/>
  </si>
  <si>
    <t>-</t>
    <phoneticPr fontId="5"/>
  </si>
  <si>
    <t>外交に関する世論調査</t>
    <rPh sb="0" eb="2">
      <t>ガイコウ</t>
    </rPh>
    <rPh sb="3" eb="4">
      <t>カン</t>
    </rPh>
    <rPh sb="6" eb="8">
      <t>ヨロン</t>
    </rPh>
    <rPh sb="8" eb="10">
      <t>チョウサ</t>
    </rPh>
    <phoneticPr fontId="5"/>
  </si>
  <si>
    <t>今後の開発協力のあり方に関する質問への「積極的に進めるべきだ」回答率</t>
    <rPh sb="0" eb="2">
      <t>コンゴ</t>
    </rPh>
    <rPh sb="3" eb="5">
      <t>カイハツ</t>
    </rPh>
    <rPh sb="5" eb="7">
      <t>キョウリョク</t>
    </rPh>
    <rPh sb="10" eb="11">
      <t>カタ</t>
    </rPh>
    <rPh sb="12" eb="13">
      <t>カン</t>
    </rPh>
    <rPh sb="15" eb="17">
      <t>シツモン</t>
    </rPh>
    <rPh sb="20" eb="23">
      <t>セッキョクテキ</t>
    </rPh>
    <rPh sb="24" eb="25">
      <t>スス</t>
    </rPh>
    <rPh sb="31" eb="34">
      <t>カイトウリツ</t>
    </rPh>
    <phoneticPr fontId="5"/>
  </si>
  <si>
    <t>内閣府HP（外交に関する世論調査結果）：http://survey.gov-online.go.jp/h28/h28-gaiko/zh/z20.html</t>
    <rPh sb="0" eb="3">
      <t>ナイカクフ</t>
    </rPh>
    <rPh sb="16" eb="18">
      <t>ケッカ</t>
    </rPh>
    <phoneticPr fontId="5"/>
  </si>
  <si>
    <t>開発協力広報テレビ番組放送回数</t>
    <rPh sb="0" eb="2">
      <t>カイハツ</t>
    </rPh>
    <rPh sb="2" eb="4">
      <t>キョウリョク</t>
    </rPh>
    <rPh sb="4" eb="6">
      <t>コウホウ</t>
    </rPh>
    <rPh sb="9" eb="11">
      <t>バングミ</t>
    </rPh>
    <rPh sb="11" eb="13">
      <t>ホウソウ</t>
    </rPh>
    <rPh sb="13" eb="15">
      <t>カイスウ</t>
    </rPh>
    <phoneticPr fontId="5"/>
  </si>
  <si>
    <t>回</t>
    <rPh sb="0" eb="1">
      <t>カイ</t>
    </rPh>
    <phoneticPr fontId="5"/>
  </si>
  <si>
    <t>-</t>
    <phoneticPr fontId="5"/>
  </si>
  <si>
    <t>ODA出前講座実施回数</t>
    <rPh sb="3" eb="5">
      <t>デマエ</t>
    </rPh>
    <rPh sb="5" eb="7">
      <t>コウザ</t>
    </rPh>
    <rPh sb="7" eb="9">
      <t>ジッシ</t>
    </rPh>
    <rPh sb="9" eb="11">
      <t>カイスウ</t>
    </rPh>
    <phoneticPr fontId="5"/>
  </si>
  <si>
    <t>-</t>
    <phoneticPr fontId="5"/>
  </si>
  <si>
    <t>シンポジウム実施回数</t>
    <rPh sb="6" eb="8">
      <t>ジッシ</t>
    </rPh>
    <rPh sb="8" eb="10">
      <t>カイスウ</t>
    </rPh>
    <phoneticPr fontId="5"/>
  </si>
  <si>
    <t>ワン・ワールド・フェスティバル実施回数</t>
    <rPh sb="15" eb="17">
      <t>ジッシ</t>
    </rPh>
    <rPh sb="17" eb="19">
      <t>カイスウ</t>
    </rPh>
    <phoneticPr fontId="5"/>
  </si>
  <si>
    <t>-</t>
    <phoneticPr fontId="5"/>
  </si>
  <si>
    <t>日章旗ステッカー配布数</t>
    <rPh sb="0" eb="3">
      <t>ニッショウキ</t>
    </rPh>
    <rPh sb="8" eb="10">
      <t>ハイフ</t>
    </rPh>
    <rPh sb="10" eb="11">
      <t>スウ</t>
    </rPh>
    <phoneticPr fontId="5"/>
  </si>
  <si>
    <t>枚</t>
    <rPh sb="0" eb="1">
      <t>マイ</t>
    </rPh>
    <phoneticPr fontId="5"/>
  </si>
  <si>
    <t>-</t>
    <phoneticPr fontId="5"/>
  </si>
  <si>
    <t>円</t>
    <rPh sb="0" eb="1">
      <t>エン</t>
    </rPh>
    <phoneticPr fontId="5"/>
  </si>
  <si>
    <t>　円/回数</t>
    <rPh sb="1" eb="2">
      <t>エン</t>
    </rPh>
    <rPh sb="3" eb="5">
      <t>カイスウ</t>
    </rPh>
    <phoneticPr fontId="5"/>
  </si>
  <si>
    <t>　　円/人数</t>
    <rPh sb="2" eb="3">
      <t>エン</t>
    </rPh>
    <rPh sb="4" eb="6">
      <t>ニンズウ</t>
    </rPh>
    <phoneticPr fontId="5"/>
  </si>
  <si>
    <t>　円/枚</t>
    <rPh sb="1" eb="2">
      <t>エン</t>
    </rPh>
    <rPh sb="3" eb="4">
      <t>マイ</t>
    </rPh>
    <phoneticPr fontId="5"/>
  </si>
  <si>
    <t>開発協力６０周年広報（含む開発協力広報テレビ）／推計リーチ数　</t>
    <rPh sb="0" eb="2">
      <t>カイハツ</t>
    </rPh>
    <rPh sb="2" eb="4">
      <t>キョウリョク</t>
    </rPh>
    <rPh sb="6" eb="8">
      <t>シュウネン</t>
    </rPh>
    <rPh sb="8" eb="10">
      <t>コウホウ</t>
    </rPh>
    <rPh sb="11" eb="12">
      <t>フク</t>
    </rPh>
    <rPh sb="13" eb="15">
      <t>カイハツ</t>
    </rPh>
    <rPh sb="15" eb="17">
      <t>キョウリョク</t>
    </rPh>
    <rPh sb="17" eb="19">
      <t>コウホウ</t>
    </rPh>
    <rPh sb="24" eb="26">
      <t>スイケイ</t>
    </rPh>
    <rPh sb="29" eb="30">
      <t>スウ</t>
    </rPh>
    <phoneticPr fontId="5"/>
  </si>
  <si>
    <t>-</t>
    <phoneticPr fontId="5"/>
  </si>
  <si>
    <t>123,022,800/3</t>
    <phoneticPr fontId="5"/>
  </si>
  <si>
    <t>179,150,400/1,327,959</t>
    <phoneticPr fontId="5"/>
  </si>
  <si>
    <t>ODA出前講座
円／回（出張旅費が発生した場合のみの回数）　　　　　　　　　　　　　　</t>
    <rPh sb="3" eb="5">
      <t>デマエ</t>
    </rPh>
    <rPh sb="5" eb="7">
      <t>コウザ</t>
    </rPh>
    <rPh sb="8" eb="9">
      <t>エン</t>
    </rPh>
    <rPh sb="10" eb="11">
      <t>カイ</t>
    </rPh>
    <rPh sb="12" eb="14">
      <t>シュッチョウ</t>
    </rPh>
    <rPh sb="14" eb="16">
      <t>リョヒ</t>
    </rPh>
    <rPh sb="17" eb="19">
      <t>ハッセイ</t>
    </rPh>
    <rPh sb="21" eb="23">
      <t>バアイ</t>
    </rPh>
    <rPh sb="26" eb="28">
      <t>カイスウ</t>
    </rPh>
    <phoneticPr fontId="5"/>
  </si>
  <si>
    <t>257,760/29</t>
    <phoneticPr fontId="5"/>
  </si>
  <si>
    <t>237,452/12</t>
    <phoneticPr fontId="5"/>
  </si>
  <si>
    <t>180,534/10</t>
    <phoneticPr fontId="5"/>
  </si>
  <si>
    <t>%</t>
    <phoneticPr fontId="5"/>
  </si>
  <si>
    <t>%</t>
    <phoneticPr fontId="5"/>
  </si>
  <si>
    <t>事業委託企業作成の報告書</t>
    <rPh sb="0" eb="2">
      <t>ジギョウ</t>
    </rPh>
    <rPh sb="2" eb="4">
      <t>イタク</t>
    </rPh>
    <rPh sb="4" eb="6">
      <t>キギョウ</t>
    </rPh>
    <rPh sb="6" eb="8">
      <t>サクセイ</t>
    </rPh>
    <rPh sb="9" eb="12">
      <t>ホウコクショ</t>
    </rPh>
    <phoneticPr fontId="5"/>
  </si>
  <si>
    <t>1,721,628/102,200</t>
    <phoneticPr fontId="5"/>
  </si>
  <si>
    <t>1,427,868/83,100</t>
    <phoneticPr fontId="5"/>
  </si>
  <si>
    <t>1,652.292/113,500</t>
    <phoneticPr fontId="5"/>
  </si>
  <si>
    <t>1,640,520/83,000</t>
    <phoneticPr fontId="5"/>
  </si>
  <si>
    <t>-</t>
    <phoneticPr fontId="5"/>
  </si>
  <si>
    <t>-</t>
    <phoneticPr fontId="5"/>
  </si>
  <si>
    <t>-</t>
    <phoneticPr fontId="5"/>
  </si>
  <si>
    <t>施策VI-1　経済協力</t>
    <rPh sb="0" eb="2">
      <t>シサク</t>
    </rPh>
    <rPh sb="7" eb="9">
      <t>ケイザイ</t>
    </rPh>
    <rPh sb="9" eb="11">
      <t>キョウリョク</t>
    </rPh>
    <phoneticPr fontId="5"/>
  </si>
  <si>
    <t>【開発協力広報テレビ番組】
番組視聴を通じた開発協力に関する理解・関心度合いを40％まで増加させる。</t>
    <rPh sb="1" eb="3">
      <t>カイハツ</t>
    </rPh>
    <rPh sb="3" eb="5">
      <t>キョウリョク</t>
    </rPh>
    <rPh sb="5" eb="7">
      <t>コウホウ</t>
    </rPh>
    <rPh sb="10" eb="12">
      <t>バングミ</t>
    </rPh>
    <rPh sb="14" eb="16">
      <t>バングミ</t>
    </rPh>
    <rPh sb="16" eb="18">
      <t>シチョウ</t>
    </rPh>
    <rPh sb="19" eb="20">
      <t>ツウ</t>
    </rPh>
    <rPh sb="22" eb="24">
      <t>カイハツ</t>
    </rPh>
    <rPh sb="24" eb="26">
      <t>キョウリョク</t>
    </rPh>
    <rPh sb="27" eb="28">
      <t>カン</t>
    </rPh>
    <rPh sb="30" eb="32">
      <t>リカイ</t>
    </rPh>
    <rPh sb="33" eb="35">
      <t>カンシン</t>
    </rPh>
    <rPh sb="35" eb="37">
      <t>ドア</t>
    </rPh>
    <rPh sb="44" eb="46">
      <t>ゾウカ</t>
    </rPh>
    <phoneticPr fontId="5"/>
  </si>
  <si>
    <t>%</t>
    <phoneticPr fontId="5"/>
  </si>
  <si>
    <t>-</t>
    <phoneticPr fontId="5"/>
  </si>
  <si>
    <t>-</t>
    <phoneticPr fontId="5"/>
  </si>
  <si>
    <t>【外交に関する世論調査（内閣府実施）】
今後の開発協力のあり方に関する調査結果における「積極的に進めるべき」の回答率を35%まで増加させる。</t>
    <rPh sb="1" eb="3">
      <t>ガイコウ</t>
    </rPh>
    <rPh sb="4" eb="5">
      <t>カン</t>
    </rPh>
    <rPh sb="7" eb="9">
      <t>ヨロン</t>
    </rPh>
    <rPh sb="9" eb="11">
      <t>チョウサ</t>
    </rPh>
    <rPh sb="12" eb="15">
      <t>ナイカクフ</t>
    </rPh>
    <rPh sb="15" eb="17">
      <t>ジッシ</t>
    </rPh>
    <rPh sb="20" eb="22">
      <t>コンゴ</t>
    </rPh>
    <rPh sb="23" eb="25">
      <t>カイハツ</t>
    </rPh>
    <rPh sb="25" eb="27">
      <t>キョウリョク</t>
    </rPh>
    <rPh sb="30" eb="31">
      <t>カタ</t>
    </rPh>
    <rPh sb="32" eb="33">
      <t>カン</t>
    </rPh>
    <rPh sb="35" eb="37">
      <t>チョウサ</t>
    </rPh>
    <rPh sb="37" eb="39">
      <t>ケッカ</t>
    </rPh>
    <rPh sb="44" eb="47">
      <t>セッキョクテキ</t>
    </rPh>
    <rPh sb="48" eb="49">
      <t>スス</t>
    </rPh>
    <rPh sb="55" eb="58">
      <t>カイトウリツ</t>
    </rPh>
    <rPh sb="64" eb="66">
      <t>ゾウカ</t>
    </rPh>
    <phoneticPr fontId="5"/>
  </si>
  <si>
    <t>【ODA出前講座】
出前講座を年間40以上回実施する。</t>
    <rPh sb="4" eb="6">
      <t>デマエ</t>
    </rPh>
    <rPh sb="6" eb="8">
      <t>コウザ</t>
    </rPh>
    <rPh sb="10" eb="12">
      <t>デマエ</t>
    </rPh>
    <rPh sb="12" eb="14">
      <t>コウザ</t>
    </rPh>
    <rPh sb="15" eb="17">
      <t>ネンカン</t>
    </rPh>
    <rPh sb="19" eb="21">
      <t>イジョウ</t>
    </rPh>
    <rPh sb="21" eb="22">
      <t>カイ</t>
    </rPh>
    <rPh sb="22" eb="24">
      <t>ジッシ</t>
    </rPh>
    <phoneticPr fontId="5"/>
  </si>
  <si>
    <t>国際貢献の柱である開発協力事業及びこれまでの成果について幅広い国民階層の理解及び支持を促進するため，積極的・戦略的に関連情報及び知識を発信する。我が国の開発協力への理解と支持を促進させることは，国際社会の平和と安定及び繁栄の確保に貢献し，延いては国益の確保に資する。</t>
    <rPh sb="0" eb="2">
      <t>コクサイ</t>
    </rPh>
    <rPh sb="2" eb="4">
      <t>コウケン</t>
    </rPh>
    <rPh sb="5" eb="6">
      <t>ハシラ</t>
    </rPh>
    <rPh sb="9" eb="11">
      <t>カイハツ</t>
    </rPh>
    <rPh sb="11" eb="13">
      <t>キョウリョク</t>
    </rPh>
    <rPh sb="13" eb="15">
      <t>ジギョウ</t>
    </rPh>
    <rPh sb="15" eb="16">
      <t>オヨ</t>
    </rPh>
    <rPh sb="22" eb="24">
      <t>セイカ</t>
    </rPh>
    <rPh sb="28" eb="30">
      <t>ハバヒロ</t>
    </rPh>
    <rPh sb="31" eb="33">
      <t>コクミン</t>
    </rPh>
    <rPh sb="33" eb="35">
      <t>カイソウ</t>
    </rPh>
    <rPh sb="36" eb="38">
      <t>リカイ</t>
    </rPh>
    <rPh sb="38" eb="39">
      <t>オヨ</t>
    </rPh>
    <rPh sb="40" eb="42">
      <t>シジ</t>
    </rPh>
    <rPh sb="43" eb="45">
      <t>ソクシン</t>
    </rPh>
    <rPh sb="50" eb="53">
      <t>セッキョクテキ</t>
    </rPh>
    <rPh sb="54" eb="57">
      <t>センリャクテキ</t>
    </rPh>
    <rPh sb="58" eb="60">
      <t>カンレン</t>
    </rPh>
    <rPh sb="60" eb="62">
      <t>ジョウホウ</t>
    </rPh>
    <rPh sb="62" eb="63">
      <t>オヨ</t>
    </rPh>
    <rPh sb="64" eb="66">
      <t>チシキ</t>
    </rPh>
    <rPh sb="67" eb="69">
      <t>ハッシン</t>
    </rPh>
    <rPh sb="72" eb="73">
      <t>ワ</t>
    </rPh>
    <rPh sb="74" eb="75">
      <t>クニ</t>
    </rPh>
    <rPh sb="76" eb="78">
      <t>カイハツ</t>
    </rPh>
    <rPh sb="78" eb="80">
      <t>キョウリョク</t>
    </rPh>
    <rPh sb="82" eb="84">
      <t>リカイ</t>
    </rPh>
    <rPh sb="85" eb="87">
      <t>シジ</t>
    </rPh>
    <rPh sb="88" eb="90">
      <t>ソクシン</t>
    </rPh>
    <rPh sb="97" eb="99">
      <t>コクサイ</t>
    </rPh>
    <rPh sb="99" eb="101">
      <t>シャカイ</t>
    </rPh>
    <rPh sb="102" eb="104">
      <t>ヘイワ</t>
    </rPh>
    <rPh sb="105" eb="107">
      <t>アンテイ</t>
    </rPh>
    <rPh sb="107" eb="108">
      <t>オヨ</t>
    </rPh>
    <rPh sb="109" eb="111">
      <t>ハンエイ</t>
    </rPh>
    <rPh sb="112" eb="114">
      <t>カクホ</t>
    </rPh>
    <rPh sb="115" eb="117">
      <t>コウケン</t>
    </rPh>
    <rPh sb="119" eb="120">
      <t>ヒ</t>
    </rPh>
    <rPh sb="123" eb="125">
      <t>コクエキ</t>
    </rPh>
    <rPh sb="126" eb="128">
      <t>カクホ</t>
    </rPh>
    <rPh sb="129" eb="130">
      <t>シ</t>
    </rPh>
    <phoneticPr fontId="5"/>
  </si>
  <si>
    <t>我が国の開発協力による貢献が充分に周知。評価されることは，開発協力を積極的に進める上で不可欠であり，そのための施策である本事業は優先度の高い事業である。</t>
    <rPh sb="0" eb="1">
      <t>ワ</t>
    </rPh>
    <rPh sb="2" eb="3">
      <t>コク</t>
    </rPh>
    <rPh sb="4" eb="6">
      <t>カイハツ</t>
    </rPh>
    <rPh sb="6" eb="8">
      <t>キョウリョク</t>
    </rPh>
    <rPh sb="11" eb="13">
      <t>コウケン</t>
    </rPh>
    <rPh sb="14" eb="16">
      <t>ジュウブン</t>
    </rPh>
    <rPh sb="17" eb="19">
      <t>シュウチ</t>
    </rPh>
    <rPh sb="20" eb="22">
      <t>ヒョウカ</t>
    </rPh>
    <rPh sb="29" eb="31">
      <t>カイハツ</t>
    </rPh>
    <rPh sb="31" eb="33">
      <t>キョウリョク</t>
    </rPh>
    <rPh sb="34" eb="37">
      <t>セッキョクテキ</t>
    </rPh>
    <rPh sb="38" eb="39">
      <t>スス</t>
    </rPh>
    <rPh sb="41" eb="42">
      <t>ウエ</t>
    </rPh>
    <rPh sb="43" eb="46">
      <t>フカケツ</t>
    </rPh>
    <rPh sb="55" eb="57">
      <t>シサク</t>
    </rPh>
    <rPh sb="60" eb="61">
      <t>ホン</t>
    </rPh>
    <rPh sb="61" eb="63">
      <t>ジギョウ</t>
    </rPh>
    <rPh sb="64" eb="67">
      <t>ユウセンド</t>
    </rPh>
    <rPh sb="68" eb="69">
      <t>タカ</t>
    </rPh>
    <rPh sb="70" eb="72">
      <t>ジギョウ</t>
    </rPh>
    <phoneticPr fontId="5"/>
  </si>
  <si>
    <t>有</t>
  </si>
  <si>
    <t>無</t>
  </si>
  <si>
    <t>‐</t>
  </si>
  <si>
    <t>妥当である。</t>
    <rPh sb="0" eb="2">
      <t>ダトウ</t>
    </rPh>
    <phoneticPr fontId="5"/>
  </si>
  <si>
    <t>合理的である。</t>
    <rPh sb="0" eb="3">
      <t>ゴウリテキ</t>
    </rPh>
    <phoneticPr fontId="5"/>
  </si>
  <si>
    <t>限定されている。</t>
    <rPh sb="0" eb="2">
      <t>ゲンテイ</t>
    </rPh>
    <phoneticPr fontId="5"/>
  </si>
  <si>
    <t>国民各層の開発協力に対する理解・支持を促進するため，国民にとって身近なツール（テレビ番組，国際協力イベント等）を用いて効果的・効率的に事業を実施してきている。（東京で開催する「グローバルフェスタJAPAN」は例年約１０万人が来場。）</t>
    <rPh sb="0" eb="2">
      <t>コクミン</t>
    </rPh>
    <rPh sb="2" eb="4">
      <t>カクソウ</t>
    </rPh>
    <rPh sb="5" eb="7">
      <t>カイハツ</t>
    </rPh>
    <rPh sb="7" eb="9">
      <t>キョウリョク</t>
    </rPh>
    <rPh sb="10" eb="11">
      <t>タイ</t>
    </rPh>
    <rPh sb="13" eb="15">
      <t>リカイ</t>
    </rPh>
    <rPh sb="16" eb="18">
      <t>シジ</t>
    </rPh>
    <rPh sb="19" eb="21">
      <t>ソクシン</t>
    </rPh>
    <rPh sb="26" eb="28">
      <t>コクミン</t>
    </rPh>
    <rPh sb="32" eb="34">
      <t>ミジカ</t>
    </rPh>
    <rPh sb="42" eb="44">
      <t>バングミ</t>
    </rPh>
    <rPh sb="45" eb="47">
      <t>コクサイ</t>
    </rPh>
    <rPh sb="47" eb="49">
      <t>キョウリョク</t>
    </rPh>
    <rPh sb="53" eb="54">
      <t>ナド</t>
    </rPh>
    <rPh sb="56" eb="57">
      <t>モチ</t>
    </rPh>
    <rPh sb="59" eb="62">
      <t>コウカテキ</t>
    </rPh>
    <rPh sb="63" eb="65">
      <t>コウリツ</t>
    </rPh>
    <rPh sb="65" eb="66">
      <t>テキ</t>
    </rPh>
    <rPh sb="67" eb="69">
      <t>ジギョウ</t>
    </rPh>
    <rPh sb="70" eb="72">
      <t>ジッシ</t>
    </rPh>
    <rPh sb="80" eb="82">
      <t>トウキョウ</t>
    </rPh>
    <rPh sb="83" eb="85">
      <t>カイサイ</t>
    </rPh>
    <rPh sb="104" eb="106">
      <t>レイネン</t>
    </rPh>
    <rPh sb="106" eb="107">
      <t>ヤク</t>
    </rPh>
    <rPh sb="109" eb="111">
      <t>マンニン</t>
    </rPh>
    <rPh sb="112" eb="114">
      <t>ライジョウ</t>
    </rPh>
    <phoneticPr fontId="5"/>
  </si>
  <si>
    <t>実施できている。</t>
    <rPh sb="0" eb="2">
      <t>ジッシ</t>
    </rPh>
    <phoneticPr fontId="5"/>
  </si>
  <si>
    <t>A.株式会社　電通</t>
    <rPh sb="2" eb="6">
      <t>カブシキガイシャ</t>
    </rPh>
    <rPh sb="7" eb="9">
      <t>デンツウ</t>
    </rPh>
    <phoneticPr fontId="5"/>
  </si>
  <si>
    <t>B.株式会社　ナチュラル</t>
    <rPh sb="2" eb="6">
      <t>カブシキガイシャ</t>
    </rPh>
    <phoneticPr fontId="5"/>
  </si>
  <si>
    <t>C.株式会社　ハップ</t>
    <rPh sb="2" eb="6">
      <t>カブシキガイシャ</t>
    </rPh>
    <phoneticPr fontId="5"/>
  </si>
  <si>
    <t>制作費</t>
    <rPh sb="0" eb="3">
      <t>セイサクヒ</t>
    </rPh>
    <phoneticPr fontId="5"/>
  </si>
  <si>
    <t>平成２８年度日章旗ステッカーの増刷</t>
    <rPh sb="0" eb="2">
      <t>ヘイセイ</t>
    </rPh>
    <rPh sb="4" eb="6">
      <t>ネンド</t>
    </rPh>
    <rPh sb="6" eb="9">
      <t>ニッショウキ</t>
    </rPh>
    <rPh sb="15" eb="17">
      <t>ゾウサツ</t>
    </rPh>
    <phoneticPr fontId="5"/>
  </si>
  <si>
    <t>D.出張者A</t>
    <rPh sb="2" eb="5">
      <t>シュッチョウシャ</t>
    </rPh>
    <phoneticPr fontId="5"/>
  </si>
  <si>
    <t>E.株式会社日広通信社</t>
    <rPh sb="2" eb="6">
      <t>カブシキガイシャ</t>
    </rPh>
    <rPh sb="6" eb="8">
      <t>ニッコウ</t>
    </rPh>
    <rPh sb="8" eb="11">
      <t>ツウシンシャ</t>
    </rPh>
    <phoneticPr fontId="5"/>
  </si>
  <si>
    <t>F. 特定非営利活動法人関西国際交流団体協議会</t>
    <rPh sb="3" eb="5">
      <t>トクテイ</t>
    </rPh>
    <rPh sb="5" eb="8">
      <t>ヒエイリ</t>
    </rPh>
    <rPh sb="8" eb="10">
      <t>カツドウ</t>
    </rPh>
    <rPh sb="10" eb="12">
      <t>ホウジン</t>
    </rPh>
    <rPh sb="12" eb="14">
      <t>カンサイ</t>
    </rPh>
    <rPh sb="14" eb="16">
      <t>コクサイ</t>
    </rPh>
    <rPh sb="16" eb="18">
      <t>コウリュウ</t>
    </rPh>
    <rPh sb="18" eb="20">
      <t>ダンタイ</t>
    </rPh>
    <rPh sb="20" eb="23">
      <t>キョウギカイ</t>
    </rPh>
    <phoneticPr fontId="5"/>
  </si>
  <si>
    <t>G.株式会社紀伊國屋書店</t>
    <rPh sb="2" eb="6">
      <t>カブシキガイシャ</t>
    </rPh>
    <rPh sb="6" eb="10">
      <t>キノクニヤ</t>
    </rPh>
    <rPh sb="10" eb="12">
      <t>ショテン</t>
    </rPh>
    <phoneticPr fontId="5"/>
  </si>
  <si>
    <t>資料購入費</t>
    <rPh sb="0" eb="2">
      <t>シリョウ</t>
    </rPh>
    <rPh sb="2" eb="5">
      <t>コウニュウヒ</t>
    </rPh>
    <phoneticPr fontId="5"/>
  </si>
  <si>
    <t>執務参考資料（国際開発ジャーナル誌）の購入</t>
    <rPh sb="0" eb="2">
      <t>シツム</t>
    </rPh>
    <rPh sb="2" eb="4">
      <t>サンコウ</t>
    </rPh>
    <rPh sb="4" eb="6">
      <t>シリョウ</t>
    </rPh>
    <rPh sb="7" eb="9">
      <t>コクサイ</t>
    </rPh>
    <rPh sb="9" eb="11">
      <t>カイハツ</t>
    </rPh>
    <rPh sb="16" eb="17">
      <t>シ</t>
    </rPh>
    <rPh sb="19" eb="21">
      <t>コウニュウ</t>
    </rPh>
    <phoneticPr fontId="5"/>
  </si>
  <si>
    <t>調査謝金</t>
    <rPh sb="0" eb="2">
      <t>チョウサ</t>
    </rPh>
    <rPh sb="2" eb="4">
      <t>シャキン</t>
    </rPh>
    <phoneticPr fontId="5"/>
  </si>
  <si>
    <t>H.経済協力専門員</t>
    <rPh sb="2" eb="4">
      <t>ケイザイ</t>
    </rPh>
    <rPh sb="4" eb="6">
      <t>キョウリョク</t>
    </rPh>
    <rPh sb="6" eb="9">
      <t>センモンイン</t>
    </rPh>
    <phoneticPr fontId="5"/>
  </si>
  <si>
    <t>開発協力広報補助業務</t>
    <rPh sb="0" eb="2">
      <t>カイハツ</t>
    </rPh>
    <rPh sb="2" eb="4">
      <t>キョウリョク</t>
    </rPh>
    <rPh sb="4" eb="6">
      <t>コウホウ</t>
    </rPh>
    <rPh sb="6" eb="8">
      <t>ホジョ</t>
    </rPh>
    <rPh sb="8" eb="10">
      <t>ギョウム</t>
    </rPh>
    <phoneticPr fontId="5"/>
  </si>
  <si>
    <t xml:space="preserve">I. </t>
    <phoneticPr fontId="5"/>
  </si>
  <si>
    <t>番組製作製作・放映等</t>
    <rPh sb="0" eb="2">
      <t>バングミ</t>
    </rPh>
    <rPh sb="2" eb="4">
      <t>セイサク</t>
    </rPh>
    <rPh sb="4" eb="6">
      <t>セイサク</t>
    </rPh>
    <rPh sb="7" eb="9">
      <t>ホウエイ</t>
    </rPh>
    <rPh sb="9" eb="10">
      <t>ナド</t>
    </rPh>
    <phoneticPr fontId="5"/>
  </si>
  <si>
    <t>資料製作費</t>
    <rPh sb="0" eb="2">
      <t>シリョウ</t>
    </rPh>
    <rPh sb="2" eb="4">
      <t>セイサク</t>
    </rPh>
    <phoneticPr fontId="5"/>
  </si>
  <si>
    <t>パンフレット作成費</t>
    <rPh sb="6" eb="8">
      <t>サクセイ</t>
    </rPh>
    <rPh sb="8" eb="9">
      <t>ヒ</t>
    </rPh>
    <phoneticPr fontId="5"/>
  </si>
  <si>
    <t>ODA出前講座で講師を務めるための職員出張旅費</t>
    <rPh sb="3" eb="5">
      <t>デマエ</t>
    </rPh>
    <rPh sb="5" eb="7">
      <t>コウザ</t>
    </rPh>
    <rPh sb="8" eb="10">
      <t>コウシ</t>
    </rPh>
    <rPh sb="11" eb="12">
      <t>ツト</t>
    </rPh>
    <rPh sb="17" eb="19">
      <t>ショクイン</t>
    </rPh>
    <rPh sb="19" eb="21">
      <t>シュッチョウ</t>
    </rPh>
    <rPh sb="21" eb="23">
      <t>リョヒ</t>
    </rPh>
    <phoneticPr fontId="5"/>
  </si>
  <si>
    <t>旅費</t>
    <rPh sb="0" eb="2">
      <t>リョヒ</t>
    </rPh>
    <phoneticPr fontId="5"/>
  </si>
  <si>
    <t>開催費用</t>
    <rPh sb="0" eb="2">
      <t>カイサイ</t>
    </rPh>
    <rPh sb="2" eb="4">
      <t>ヒヨウ</t>
    </rPh>
    <phoneticPr fontId="5"/>
  </si>
  <si>
    <t>グローバルフェスタJAPAN２０１６企画・施工・運営業務</t>
    <rPh sb="18" eb="20">
      <t>キカク</t>
    </rPh>
    <rPh sb="21" eb="23">
      <t>シコウ</t>
    </rPh>
    <rPh sb="24" eb="26">
      <t>ウンエイ</t>
    </rPh>
    <rPh sb="26" eb="28">
      <t>ギョウム</t>
    </rPh>
    <phoneticPr fontId="5"/>
  </si>
  <si>
    <t>ワン・ワールドフェスティバルにおけるイベント業務管理</t>
    <rPh sb="22" eb="24">
      <t>ギョウム</t>
    </rPh>
    <rPh sb="24" eb="26">
      <t>カンリ</t>
    </rPh>
    <phoneticPr fontId="5"/>
  </si>
  <si>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0" eb="2">
      <t>キホン</t>
    </rPh>
    <rPh sb="2" eb="4">
      <t>モクヒョウ</t>
    </rPh>
    <rPh sb="7" eb="9">
      <t>ケイザイ</t>
    </rPh>
    <rPh sb="9" eb="11">
      <t>キョウリョク</t>
    </rPh>
    <rPh sb="12" eb="14">
      <t>セイフ</t>
    </rPh>
    <rPh sb="14" eb="16">
      <t>カイハツ</t>
    </rPh>
    <rPh sb="16" eb="18">
      <t>エンジョ</t>
    </rPh>
    <rPh sb="19" eb="22">
      <t>ニコクカン</t>
    </rPh>
    <rPh sb="23" eb="24">
      <t>マタ</t>
    </rPh>
    <rPh sb="25" eb="28">
      <t>タコクカン</t>
    </rPh>
    <rPh sb="29" eb="31">
      <t>カイハツ</t>
    </rPh>
    <rPh sb="31" eb="33">
      <t>キョウリョク</t>
    </rPh>
    <rPh sb="34" eb="35">
      <t>ツウ</t>
    </rPh>
    <rPh sb="37" eb="39">
      <t>コクサイ</t>
    </rPh>
    <rPh sb="39" eb="41">
      <t>シャカイ</t>
    </rPh>
    <rPh sb="42" eb="44">
      <t>ヘイワ</t>
    </rPh>
    <rPh sb="45" eb="47">
      <t>アンテイ</t>
    </rPh>
    <rPh sb="47" eb="48">
      <t>オヨ</t>
    </rPh>
    <rPh sb="49" eb="51">
      <t>ハンエイ</t>
    </rPh>
    <rPh sb="52" eb="54">
      <t>カクホ</t>
    </rPh>
    <rPh sb="55" eb="57">
      <t>コウケン</t>
    </rPh>
    <rPh sb="64" eb="65">
      <t>ワ</t>
    </rPh>
    <rPh sb="66" eb="67">
      <t>クニ</t>
    </rPh>
    <rPh sb="68" eb="70">
      <t>ヘイワ</t>
    </rPh>
    <rPh sb="71" eb="73">
      <t>アンゼン</t>
    </rPh>
    <rPh sb="74" eb="76">
      <t>イジ</t>
    </rPh>
    <rPh sb="77" eb="78">
      <t>サラ</t>
    </rPh>
    <rPh sb="80" eb="82">
      <t>ハンエイ</t>
    </rPh>
    <rPh sb="83" eb="85">
      <t>ジツゲン</t>
    </rPh>
    <rPh sb="89" eb="91">
      <t>コクエキ</t>
    </rPh>
    <rPh sb="92" eb="94">
      <t>カクホ</t>
    </rPh>
    <phoneticPr fontId="5"/>
  </si>
  <si>
    <t>株式会社電通</t>
    <rPh sb="0" eb="4">
      <t>カブシキガイシャ</t>
    </rPh>
    <rPh sb="4" eb="6">
      <t>デンツウ</t>
    </rPh>
    <phoneticPr fontId="25"/>
  </si>
  <si>
    <t>株式会社ナチュラル</t>
    <rPh sb="0" eb="4">
      <t>カブシキガイシャ</t>
    </rPh>
    <phoneticPr fontId="25"/>
  </si>
  <si>
    <t>株式会社アーバン・コネクションズ</t>
    <rPh sb="0" eb="4">
      <t>カブシキガイシャ</t>
    </rPh>
    <phoneticPr fontId="25"/>
  </si>
  <si>
    <t>特定非営利活動法人　開発教育協会</t>
    <rPh sb="0" eb="2">
      <t>トクテイ</t>
    </rPh>
    <rPh sb="2" eb="5">
      <t>ヒエイリ</t>
    </rPh>
    <rPh sb="5" eb="7">
      <t>カツドウ</t>
    </rPh>
    <rPh sb="7" eb="9">
      <t>ホウジン</t>
    </rPh>
    <rPh sb="10" eb="12">
      <t>カイハツ</t>
    </rPh>
    <rPh sb="12" eb="14">
      <t>キョウイク</t>
    </rPh>
    <rPh sb="14" eb="16">
      <t>キョウカイ</t>
    </rPh>
    <phoneticPr fontId="25"/>
  </si>
  <si>
    <t>「持続可能な開発のための２０３０アジェンダ」</t>
    <rPh sb="1" eb="3">
      <t>ジゾク</t>
    </rPh>
    <rPh sb="3" eb="5">
      <t>カノウ</t>
    </rPh>
    <rPh sb="6" eb="8">
      <t>カイハツ</t>
    </rPh>
    <phoneticPr fontId="25"/>
  </si>
  <si>
    <t>「日本の人道支援」</t>
    <rPh sb="1" eb="3">
      <t>ニホン</t>
    </rPh>
    <rPh sb="4" eb="6">
      <t>ジンドウ</t>
    </rPh>
    <rPh sb="6" eb="8">
      <t>シエン</t>
    </rPh>
    <phoneticPr fontId="25"/>
  </si>
  <si>
    <t>「海の向こうのちょっといい話」</t>
    <rPh sb="1" eb="2">
      <t>ウミ</t>
    </rPh>
    <rPh sb="3" eb="4">
      <t>ム</t>
    </rPh>
    <rPh sb="13" eb="14">
      <t>ハナシ</t>
    </rPh>
    <phoneticPr fontId="25"/>
  </si>
  <si>
    <t>「持続可能な開発目標（SDGｓ）実施指針」</t>
    <rPh sb="1" eb="3">
      <t>ジゾク</t>
    </rPh>
    <rPh sb="3" eb="5">
      <t>カノウ</t>
    </rPh>
    <rPh sb="6" eb="8">
      <t>カイハツ</t>
    </rPh>
    <rPh sb="8" eb="10">
      <t>モクヒョウ</t>
    </rPh>
    <rPh sb="16" eb="18">
      <t>ジッシ</t>
    </rPh>
    <rPh sb="18" eb="20">
      <t>シシン</t>
    </rPh>
    <phoneticPr fontId="25"/>
  </si>
  <si>
    <t>開発協力に係わる広報番組の企画・制作・放映等</t>
    <rPh sb="0" eb="2">
      <t>カイハツ</t>
    </rPh>
    <rPh sb="2" eb="4">
      <t>キョウリョク</t>
    </rPh>
    <rPh sb="5" eb="6">
      <t>カカ</t>
    </rPh>
    <rPh sb="8" eb="10">
      <t>コウホウ</t>
    </rPh>
    <rPh sb="10" eb="12">
      <t>バングミ</t>
    </rPh>
    <rPh sb="13" eb="15">
      <t>キカク</t>
    </rPh>
    <rPh sb="16" eb="18">
      <t>セイサク</t>
    </rPh>
    <rPh sb="19" eb="21">
      <t>ホウエイ</t>
    </rPh>
    <rPh sb="21" eb="22">
      <t>トウ</t>
    </rPh>
    <phoneticPr fontId="25"/>
  </si>
  <si>
    <t>株式会社日広通信社</t>
    <rPh sb="0" eb="4">
      <t>カブシキガイシャ</t>
    </rPh>
    <rPh sb="4" eb="6">
      <t>ニッコウ</t>
    </rPh>
    <rPh sb="6" eb="9">
      <t>ツウシンシャ</t>
    </rPh>
    <phoneticPr fontId="25"/>
  </si>
  <si>
    <t>SDGｓ啓発広報グッズ</t>
    <rPh sb="4" eb="6">
      <t>ケイハツ</t>
    </rPh>
    <rPh sb="6" eb="8">
      <t>コウホウ</t>
    </rPh>
    <phoneticPr fontId="25"/>
  </si>
  <si>
    <t>-</t>
    <phoneticPr fontId="25"/>
  </si>
  <si>
    <t>-</t>
    <phoneticPr fontId="25"/>
  </si>
  <si>
    <t>-</t>
    <phoneticPr fontId="25"/>
  </si>
  <si>
    <t>-</t>
    <phoneticPr fontId="25"/>
  </si>
  <si>
    <t>株式会社ハップ</t>
    <rPh sb="0" eb="4">
      <t>カブシキガイシャ</t>
    </rPh>
    <phoneticPr fontId="25"/>
  </si>
  <si>
    <t>日章旗ステッカーの増刷</t>
    <phoneticPr fontId="25"/>
  </si>
  <si>
    <t>-</t>
    <phoneticPr fontId="25"/>
  </si>
  <si>
    <t>出張者A</t>
    <rPh sb="0" eb="3">
      <t>シュッチョウシャ</t>
    </rPh>
    <phoneticPr fontId="5"/>
  </si>
  <si>
    <t>出張者B</t>
    <rPh sb="0" eb="3">
      <t>シュッチョウシャ</t>
    </rPh>
    <phoneticPr fontId="5"/>
  </si>
  <si>
    <t>出張者C</t>
    <phoneticPr fontId="5"/>
  </si>
  <si>
    <t>出張者D</t>
    <phoneticPr fontId="5"/>
  </si>
  <si>
    <t>出張者E</t>
    <phoneticPr fontId="5"/>
  </si>
  <si>
    <t>出張者F</t>
    <phoneticPr fontId="5"/>
  </si>
  <si>
    <t>出張者G</t>
    <phoneticPr fontId="5"/>
  </si>
  <si>
    <t>出張者H</t>
    <phoneticPr fontId="5"/>
  </si>
  <si>
    <t>出張者I</t>
    <phoneticPr fontId="5"/>
  </si>
  <si>
    <t>出張者J</t>
    <phoneticPr fontId="5"/>
  </si>
  <si>
    <t>ODA出前講座で講師を勤める為の職員出張旅費</t>
    <phoneticPr fontId="25"/>
  </si>
  <si>
    <t>-</t>
    <phoneticPr fontId="25"/>
  </si>
  <si>
    <t>-</t>
    <phoneticPr fontId="25"/>
  </si>
  <si>
    <t>-</t>
    <phoneticPr fontId="25"/>
  </si>
  <si>
    <t>-</t>
    <phoneticPr fontId="25"/>
  </si>
  <si>
    <t>特定非営利活動法人関西国際交流団体協議会</t>
    <phoneticPr fontId="25"/>
  </si>
  <si>
    <t>-</t>
    <phoneticPr fontId="25"/>
  </si>
  <si>
    <r>
      <t>平成2</t>
    </r>
    <r>
      <rPr>
        <sz val="11"/>
        <rFont val="ＭＳ Ｐゴシック"/>
        <family val="3"/>
        <charset val="128"/>
      </rPr>
      <t>8</t>
    </r>
    <r>
      <rPr>
        <sz val="11"/>
        <rFont val="ＭＳ Ｐゴシック"/>
        <family val="3"/>
        <charset val="128"/>
      </rPr>
      <t>年度ワン・ワールド・フェスティバル（大阪）における外務省主催トークセッション等の開催業務</t>
    </r>
    <phoneticPr fontId="25"/>
  </si>
  <si>
    <t>株式会社紀伊國屋書店</t>
    <phoneticPr fontId="25"/>
  </si>
  <si>
    <t>国際開発ジャーナル誌購入</t>
    <phoneticPr fontId="25"/>
  </si>
  <si>
    <t>経済協力専門員Ａ</t>
    <rPh sb="0" eb="2">
      <t>ケイザイ</t>
    </rPh>
    <rPh sb="2" eb="4">
      <t>キョウリョク</t>
    </rPh>
    <rPh sb="4" eb="7">
      <t>センモンイン</t>
    </rPh>
    <phoneticPr fontId="5"/>
  </si>
  <si>
    <t>経済協力専門員Ｂ</t>
    <rPh sb="0" eb="2">
      <t>ケイザイ</t>
    </rPh>
    <rPh sb="2" eb="4">
      <t>キョウリョク</t>
    </rPh>
    <rPh sb="4" eb="7">
      <t>センモンイン</t>
    </rPh>
    <phoneticPr fontId="5"/>
  </si>
  <si>
    <t>経済協力専門員Ｃ</t>
    <rPh sb="0" eb="2">
      <t>ケイザイ</t>
    </rPh>
    <rPh sb="2" eb="4">
      <t>キョウリョク</t>
    </rPh>
    <rPh sb="4" eb="7">
      <t>センモンイン</t>
    </rPh>
    <phoneticPr fontId="5"/>
  </si>
  <si>
    <t>ＯＤＡ広報補助業務</t>
    <rPh sb="3" eb="5">
      <t>コウホウ</t>
    </rPh>
    <rPh sb="5" eb="7">
      <t>ホジョ</t>
    </rPh>
    <rPh sb="7" eb="9">
      <t>ギョウム</t>
    </rPh>
    <phoneticPr fontId="5"/>
  </si>
  <si>
    <t>-</t>
    <phoneticPr fontId="25"/>
  </si>
  <si>
    <t>-</t>
    <phoneticPr fontId="25"/>
  </si>
  <si>
    <t>-</t>
    <phoneticPr fontId="25"/>
  </si>
  <si>
    <t>開発協力に関する①幅広い国民階層への情報提供及び知識普及，②国民参加の推進，並びに③開発教育の推進を行うことにより，開発協力を一層効果的に実施するために不可欠な国民の理解と支持を得ることを目的とする。</t>
    <rPh sb="0" eb="2">
      <t>カイハツ</t>
    </rPh>
    <rPh sb="2" eb="4">
      <t>キョウリョク</t>
    </rPh>
    <rPh sb="5" eb="6">
      <t>カン</t>
    </rPh>
    <rPh sb="9" eb="11">
      <t>ハバヒロ</t>
    </rPh>
    <rPh sb="12" eb="14">
      <t>コクミン</t>
    </rPh>
    <rPh sb="14" eb="16">
      <t>カイソウ</t>
    </rPh>
    <rPh sb="18" eb="20">
      <t>ジョウホウ</t>
    </rPh>
    <rPh sb="20" eb="22">
      <t>テイキョウ</t>
    </rPh>
    <rPh sb="22" eb="23">
      <t>オヨ</t>
    </rPh>
    <rPh sb="24" eb="26">
      <t>チシキ</t>
    </rPh>
    <rPh sb="26" eb="28">
      <t>フキュウ</t>
    </rPh>
    <rPh sb="30" eb="32">
      <t>コクミン</t>
    </rPh>
    <rPh sb="32" eb="34">
      <t>サンカ</t>
    </rPh>
    <rPh sb="35" eb="37">
      <t>スイシン</t>
    </rPh>
    <rPh sb="38" eb="39">
      <t>ナラ</t>
    </rPh>
    <rPh sb="42" eb="44">
      <t>カイハツ</t>
    </rPh>
    <rPh sb="44" eb="46">
      <t>キョウイク</t>
    </rPh>
    <rPh sb="47" eb="49">
      <t>スイシン</t>
    </rPh>
    <rPh sb="50" eb="51">
      <t>オコナ</t>
    </rPh>
    <rPh sb="58" eb="60">
      <t>カイハツ</t>
    </rPh>
    <rPh sb="60" eb="62">
      <t>キョウリョク</t>
    </rPh>
    <rPh sb="63" eb="65">
      <t>イッソウ</t>
    </rPh>
    <rPh sb="65" eb="68">
      <t>コウカテキ</t>
    </rPh>
    <rPh sb="69" eb="71">
      <t>ジッシ</t>
    </rPh>
    <rPh sb="76" eb="79">
      <t>フカケツ</t>
    </rPh>
    <rPh sb="80" eb="82">
      <t>コクミン</t>
    </rPh>
    <rPh sb="83" eb="85">
      <t>リカイ</t>
    </rPh>
    <rPh sb="86" eb="88">
      <t>シジ</t>
    </rPh>
    <rPh sb="89" eb="90">
      <t>エ</t>
    </rPh>
    <rPh sb="94" eb="96">
      <t>モクテキ</t>
    </rPh>
    <phoneticPr fontId="5"/>
  </si>
  <si>
    <t>経済協力評価等調査謝金</t>
    <phoneticPr fontId="25"/>
  </si>
  <si>
    <t>職員旅費（内国旅費）</t>
    <phoneticPr fontId="25"/>
  </si>
  <si>
    <t>委員等旅費</t>
    <phoneticPr fontId="25"/>
  </si>
  <si>
    <t>庁費</t>
    <phoneticPr fontId="25"/>
  </si>
  <si>
    <t>啓発宣伝費</t>
    <phoneticPr fontId="25"/>
  </si>
  <si>
    <t>厳しい財政事情の中，国民の税金を原資とする開発協力に対する国民の関心は高く，その理解・支持を得る場として，国際協力イベントや開発協力広報テレビは非常に有効な手段である。</t>
    <rPh sb="0" eb="1">
      <t>キビ</t>
    </rPh>
    <rPh sb="3" eb="5">
      <t>ザイセイ</t>
    </rPh>
    <rPh sb="5" eb="7">
      <t>ジジョウ</t>
    </rPh>
    <rPh sb="8" eb="9">
      <t>ナカ</t>
    </rPh>
    <rPh sb="10" eb="12">
      <t>コクミン</t>
    </rPh>
    <rPh sb="13" eb="15">
      <t>ゼイキン</t>
    </rPh>
    <rPh sb="16" eb="18">
      <t>ゲンシ</t>
    </rPh>
    <rPh sb="21" eb="23">
      <t>カイハツ</t>
    </rPh>
    <rPh sb="23" eb="25">
      <t>キョウリョク</t>
    </rPh>
    <rPh sb="26" eb="27">
      <t>タイ</t>
    </rPh>
    <rPh sb="29" eb="31">
      <t>コクミン</t>
    </rPh>
    <rPh sb="32" eb="34">
      <t>カンシン</t>
    </rPh>
    <rPh sb="35" eb="36">
      <t>タカ</t>
    </rPh>
    <rPh sb="40" eb="42">
      <t>リカイ</t>
    </rPh>
    <rPh sb="43" eb="45">
      <t>シジ</t>
    </rPh>
    <rPh sb="46" eb="47">
      <t>エ</t>
    </rPh>
    <rPh sb="48" eb="49">
      <t>バ</t>
    </rPh>
    <rPh sb="53" eb="55">
      <t>コクサイ</t>
    </rPh>
    <rPh sb="55" eb="57">
      <t>キョウリョク</t>
    </rPh>
    <rPh sb="62" eb="64">
      <t>カイハツ</t>
    </rPh>
    <rPh sb="64" eb="66">
      <t>キョウリョク</t>
    </rPh>
    <rPh sb="66" eb="68">
      <t>コウホウ</t>
    </rPh>
    <rPh sb="72" eb="74">
      <t>ヒジョウ</t>
    </rPh>
    <rPh sb="75" eb="77">
      <t>ユウコウ</t>
    </rPh>
    <rPh sb="78" eb="80">
      <t>シュダン</t>
    </rPh>
    <phoneticPr fontId="5"/>
  </si>
  <si>
    <t>開発協力の主たる提供者は国であり，国が自ら広報を行うことが必要。</t>
    <rPh sb="0" eb="2">
      <t>カイハツ</t>
    </rPh>
    <rPh sb="2" eb="4">
      <t>キョウリョク</t>
    </rPh>
    <rPh sb="5" eb="6">
      <t>シュ</t>
    </rPh>
    <rPh sb="8" eb="11">
      <t>テイキョウシャ</t>
    </rPh>
    <rPh sb="12" eb="13">
      <t>クニ</t>
    </rPh>
    <rPh sb="17" eb="18">
      <t>クニ</t>
    </rPh>
    <rPh sb="19" eb="20">
      <t>ミズカ</t>
    </rPh>
    <rPh sb="21" eb="23">
      <t>コウホウ</t>
    </rPh>
    <rPh sb="24" eb="25">
      <t>オコナ</t>
    </rPh>
    <rPh sb="29" eb="31">
      <t>ヒツヨウ</t>
    </rPh>
    <phoneticPr fontId="5"/>
  </si>
  <si>
    <t>競争性が確保された選定方法により委託先業者を決定し，一層のコスト削減・効率化を求めている。</t>
    <phoneticPr fontId="5"/>
  </si>
  <si>
    <t>見合ったものになっている。</t>
    <rPh sb="0" eb="2">
      <t>ミア</t>
    </rPh>
    <phoneticPr fontId="5"/>
  </si>
  <si>
    <t>施設を整備したことはない。日章旗ステッカーやパンフレット等については十分に活用されている。</t>
    <rPh sb="0" eb="2">
      <t>シセツ</t>
    </rPh>
    <rPh sb="3" eb="5">
      <t>セイビ</t>
    </rPh>
    <rPh sb="13" eb="16">
      <t>ニッショウキ</t>
    </rPh>
    <rPh sb="28" eb="29">
      <t>ナド</t>
    </rPh>
    <rPh sb="34" eb="36">
      <t>ジュウブン</t>
    </rPh>
    <rPh sb="37" eb="39">
      <t>カツヨウ</t>
    </rPh>
    <phoneticPr fontId="5"/>
  </si>
  <si>
    <t>事業実施後の効果及び効率性について検証を行った結果，各事業に関して一定の効果が確認された。
外務省において直接実施している事業及び委託事業の各支出状況についても然るべく確認を行っている。</t>
    <rPh sb="0" eb="2">
      <t>ジギョウ</t>
    </rPh>
    <rPh sb="2" eb="4">
      <t>ジッシ</t>
    </rPh>
    <rPh sb="4" eb="5">
      <t>ゴ</t>
    </rPh>
    <rPh sb="6" eb="8">
      <t>コウカ</t>
    </rPh>
    <rPh sb="8" eb="9">
      <t>オヨ</t>
    </rPh>
    <rPh sb="10" eb="13">
      <t>コウリツセイ</t>
    </rPh>
    <rPh sb="17" eb="19">
      <t>ケンショウ</t>
    </rPh>
    <rPh sb="20" eb="21">
      <t>オコナ</t>
    </rPh>
    <rPh sb="23" eb="25">
      <t>ケッカ</t>
    </rPh>
    <rPh sb="26" eb="29">
      <t>カクジギョウ</t>
    </rPh>
    <rPh sb="30" eb="31">
      <t>カン</t>
    </rPh>
    <rPh sb="33" eb="35">
      <t>イッテイ</t>
    </rPh>
    <rPh sb="36" eb="38">
      <t>コウカ</t>
    </rPh>
    <rPh sb="39" eb="41">
      <t>カクニン</t>
    </rPh>
    <rPh sb="46" eb="49">
      <t>ガイムショウ</t>
    </rPh>
    <rPh sb="53" eb="55">
      <t>チョクセツ</t>
    </rPh>
    <rPh sb="55" eb="57">
      <t>ジッシ</t>
    </rPh>
    <rPh sb="61" eb="63">
      <t>ジギョウ</t>
    </rPh>
    <rPh sb="63" eb="64">
      <t>オヨ</t>
    </rPh>
    <rPh sb="65" eb="67">
      <t>イタク</t>
    </rPh>
    <rPh sb="67" eb="69">
      <t>ジギョウ</t>
    </rPh>
    <rPh sb="70" eb="71">
      <t>カク</t>
    </rPh>
    <rPh sb="71" eb="73">
      <t>シシュツ</t>
    </rPh>
    <rPh sb="73" eb="75">
      <t>ジョウキョウ</t>
    </rPh>
    <rPh sb="80" eb="81">
      <t>シカ</t>
    </rPh>
    <rPh sb="84" eb="86">
      <t>カクニン</t>
    </rPh>
    <rPh sb="87" eb="88">
      <t>オコナ</t>
    </rPh>
    <phoneticPr fontId="5"/>
  </si>
  <si>
    <t>各事業の効果・効率性について継続的に検証を行い，より適切な広報手段を引き続き検討する。</t>
    <phoneticPr fontId="5"/>
  </si>
  <si>
    <t>外務省設置法第４条第１項</t>
    <phoneticPr fontId="25"/>
  </si>
  <si>
    <t>グローバルフェスタJAPAN2016企画・施工・運営業務</t>
    <phoneticPr fontId="25"/>
  </si>
  <si>
    <t>79,822,800/5</t>
    <phoneticPr fontId="5"/>
  </si>
  <si>
    <t>日章旗ステッカー　　　　　　　　　　　　　　</t>
    <rPh sb="0" eb="3">
      <t>ニッショウキ</t>
    </rPh>
    <phoneticPr fontId="5"/>
  </si>
  <si>
    <t>-</t>
    <phoneticPr fontId="25"/>
  </si>
  <si>
    <t>開発協力大綱</t>
    <rPh sb="0" eb="2">
      <t>カイハツ</t>
    </rPh>
    <rPh sb="2" eb="4">
      <t>キョウリョク</t>
    </rPh>
    <rPh sb="4" eb="6">
      <t>タイコウ</t>
    </rPh>
    <phoneticPr fontId="25"/>
  </si>
  <si>
    <t>国民一般を対象として，開発協力広報・情報公開を行うため，主に以下の施策を実施。
１．開発協力広報テレビ番組の制作・放映
２．国際協力イベントの開催
３．広報資料（パンフレット等）を作成
４．日章旗ステッカーの作成
５．ODA出前講座</t>
    <rPh sb="0" eb="2">
      <t>コクミン</t>
    </rPh>
    <rPh sb="2" eb="4">
      <t>イッパン</t>
    </rPh>
    <rPh sb="5" eb="7">
      <t>タイショウ</t>
    </rPh>
    <rPh sb="11" eb="13">
      <t>カイハツ</t>
    </rPh>
    <rPh sb="13" eb="15">
      <t>キョウリョク</t>
    </rPh>
    <rPh sb="15" eb="17">
      <t>コウホウ</t>
    </rPh>
    <rPh sb="18" eb="20">
      <t>ジョウホウ</t>
    </rPh>
    <rPh sb="20" eb="22">
      <t>コウカイ</t>
    </rPh>
    <rPh sb="23" eb="24">
      <t>オコナ</t>
    </rPh>
    <rPh sb="28" eb="29">
      <t>オモ</t>
    </rPh>
    <rPh sb="30" eb="32">
      <t>イカ</t>
    </rPh>
    <rPh sb="33" eb="35">
      <t>シサク</t>
    </rPh>
    <rPh sb="36" eb="38">
      <t>ジッシ</t>
    </rPh>
    <rPh sb="42" eb="44">
      <t>カイハツ</t>
    </rPh>
    <rPh sb="44" eb="46">
      <t>キョウリョク</t>
    </rPh>
    <rPh sb="46" eb="48">
      <t>コウホウ</t>
    </rPh>
    <rPh sb="51" eb="53">
      <t>バングミ</t>
    </rPh>
    <rPh sb="57" eb="59">
      <t>ホウエイ</t>
    </rPh>
    <rPh sb="62" eb="64">
      <t>コクサイ</t>
    </rPh>
    <rPh sb="64" eb="66">
      <t>キョウリョク</t>
    </rPh>
    <rPh sb="71" eb="73">
      <t>カイサイ</t>
    </rPh>
    <rPh sb="76" eb="78">
      <t>コウホウ</t>
    </rPh>
    <rPh sb="78" eb="80">
      <t>シリョウ</t>
    </rPh>
    <rPh sb="87" eb="88">
      <t>ナド</t>
    </rPh>
    <rPh sb="90" eb="92">
      <t>サクセイ</t>
    </rPh>
    <rPh sb="112" eb="114">
      <t>デマエ</t>
    </rPh>
    <rPh sb="114" eb="116">
      <t>コウザ</t>
    </rPh>
    <phoneticPr fontId="5"/>
  </si>
  <si>
    <t>回</t>
    <rPh sb="0" eb="1">
      <t>カイ</t>
    </rPh>
    <phoneticPr fontId="25"/>
  </si>
  <si>
    <t>-</t>
    <phoneticPr fontId="25"/>
  </si>
  <si>
    <t>開発協力広報テレビ番組
円／放送回数
（※平成２６年度については，下段参照）　　　　　　　　　　　　　</t>
    <rPh sb="0" eb="2">
      <t>カイハツ</t>
    </rPh>
    <rPh sb="2" eb="4">
      <t>キョウリョク</t>
    </rPh>
    <rPh sb="4" eb="6">
      <t>コウホウ</t>
    </rPh>
    <rPh sb="9" eb="11">
      <t>バングミ</t>
    </rPh>
    <rPh sb="12" eb="13">
      <t>エン</t>
    </rPh>
    <rPh sb="14" eb="16">
      <t>ホウソウ</t>
    </rPh>
    <rPh sb="16" eb="18">
      <t>カイスウ</t>
    </rPh>
    <rPh sb="21" eb="23">
      <t>ヘイセイ</t>
    </rPh>
    <rPh sb="25" eb="27">
      <t>ネンド</t>
    </rPh>
    <rPh sb="33" eb="35">
      <t>カダン</t>
    </rPh>
    <rPh sb="35" eb="37">
      <t>サンショウ</t>
    </rPh>
    <phoneticPr fontId="5"/>
  </si>
  <si>
    <t>80,028000/3</t>
    <phoneticPr fontId="5"/>
  </si>
  <si>
    <t>300,000/17</t>
    <phoneticPr fontId="5"/>
  </si>
  <si>
    <t>開発協力広報テレビ番組の製作・放映</t>
    <rPh sb="0" eb="2">
      <t>カイハツ</t>
    </rPh>
    <rPh sb="2" eb="4">
      <t>キョウリョク</t>
    </rPh>
    <rPh sb="4" eb="6">
      <t>コウホウ</t>
    </rPh>
    <rPh sb="9" eb="11">
      <t>バングミ</t>
    </rPh>
    <rPh sb="12" eb="14">
      <t>セイサク</t>
    </rPh>
    <rPh sb="15" eb="17">
      <t>ホウエイ</t>
    </rPh>
    <phoneticPr fontId="5"/>
  </si>
  <si>
    <t>-</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</si>
  <si>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</si>
  <si>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</si>
  <si>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</si>
  <si>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</si>
  <si>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</si>
  <si>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</si>
  <si>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</si>
  <si>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</si>
  <si>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</si>
  <si>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</si>
  <si>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</si>
  <si>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働き方改革実現会議」において，政府の統一賃金・同一労働のガイドラインが示され，国家公務員の非常勤職員（含む期間業務職員）の処遇の改善がされたことに伴い，30年度要求において，非常勤職員の処遇改善として，昇級相当額，期末・勤勉手当の相当額等を計上したこと及びODAホームページ関連経費の新規要求による増額。</t>
    <rPh sb="1" eb="2">
      <t>ハタラ</t>
    </rPh>
    <rPh sb="3" eb="4">
      <t>カタ</t>
    </rPh>
    <rPh sb="4" eb="6">
      <t>カイカク</t>
    </rPh>
    <rPh sb="6" eb="8">
      <t>ジツゲン</t>
    </rPh>
    <rPh sb="8" eb="10">
      <t>カイギ</t>
    </rPh>
    <rPh sb="16" eb="18">
      <t>セイフ</t>
    </rPh>
    <rPh sb="19" eb="21">
      <t>トウイツ</t>
    </rPh>
    <rPh sb="21" eb="23">
      <t>チンギン</t>
    </rPh>
    <rPh sb="24" eb="26">
      <t>ドウイツ</t>
    </rPh>
    <rPh sb="26" eb="28">
      <t>ロウドウ</t>
    </rPh>
    <rPh sb="36" eb="37">
      <t>シメ</t>
    </rPh>
    <rPh sb="40" eb="42">
      <t>コッカ</t>
    </rPh>
    <rPh sb="42" eb="45">
      <t>コウムイン</t>
    </rPh>
    <rPh sb="46" eb="49">
      <t>ヒジョウキン</t>
    </rPh>
    <rPh sb="49" eb="51">
      <t>ショクイン</t>
    </rPh>
    <rPh sb="52" eb="53">
      <t>フク</t>
    </rPh>
    <rPh sb="54" eb="56">
      <t>キカン</t>
    </rPh>
    <rPh sb="56" eb="58">
      <t>ギョウム</t>
    </rPh>
    <rPh sb="58" eb="60">
      <t>ショクイン</t>
    </rPh>
    <rPh sb="62" eb="64">
      <t>ショグウ</t>
    </rPh>
    <rPh sb="65" eb="67">
      <t>カイゼン</t>
    </rPh>
    <rPh sb="74" eb="75">
      <t>トモナ</t>
    </rPh>
    <rPh sb="79" eb="81">
      <t>ネンド</t>
    </rPh>
    <rPh sb="81" eb="83">
      <t>ヨウキュウ</t>
    </rPh>
    <rPh sb="88" eb="91">
      <t>ヒジョウキン</t>
    </rPh>
    <rPh sb="91" eb="93">
      <t>ショクイン</t>
    </rPh>
    <rPh sb="94" eb="96">
      <t>ショグウ</t>
    </rPh>
    <rPh sb="96" eb="98">
      <t>カイゼン</t>
    </rPh>
    <rPh sb="102" eb="104">
      <t>ショウキュウ</t>
    </rPh>
    <rPh sb="104" eb="107">
      <t>ソウトウガク</t>
    </rPh>
    <rPh sb="108" eb="110">
      <t>キマツ</t>
    </rPh>
    <rPh sb="111" eb="113">
      <t>キンベン</t>
    </rPh>
    <rPh sb="113" eb="115">
      <t>テアテ</t>
    </rPh>
    <rPh sb="116" eb="119">
      <t>ソウトウガク</t>
    </rPh>
    <rPh sb="119" eb="120">
      <t>トウ</t>
    </rPh>
    <rPh sb="121" eb="123">
      <t>ケイジョウ</t>
    </rPh>
    <rPh sb="127" eb="128">
      <t>オヨ</t>
    </rPh>
    <rPh sb="138" eb="140">
      <t>カンレン</t>
    </rPh>
    <rPh sb="140" eb="142">
      <t>ケイヒ</t>
    </rPh>
    <rPh sb="143" eb="145">
      <t>シンキ</t>
    </rPh>
    <rPh sb="145" eb="147">
      <t>ヨウキュウ</t>
    </rPh>
    <rPh sb="150" eb="152">
      <t>ゾウガク</t>
    </rPh>
    <phoneticPr fontId="25"/>
  </si>
  <si>
    <t>競争性が確保された選定方法により委託先業者を決定している。各事業において費用対効果を高める工夫を行っている。平成２８年度は予算削減のため，一者応札となったが，適切な選定を行っている。</t>
    <rPh sb="0" eb="3">
      <t>キョウソウセイ</t>
    </rPh>
    <rPh sb="4" eb="6">
      <t>カクホ</t>
    </rPh>
    <rPh sb="9" eb="11">
      <t>センテイ</t>
    </rPh>
    <rPh sb="11" eb="13">
      <t>ホウホウ</t>
    </rPh>
    <rPh sb="16" eb="19">
      <t>イタクサキ</t>
    </rPh>
    <rPh sb="19" eb="21">
      <t>ギョウシャ</t>
    </rPh>
    <rPh sb="22" eb="24">
      <t>ケッテイ</t>
    </rPh>
    <rPh sb="29" eb="32">
      <t>カクジギョウ</t>
    </rPh>
    <rPh sb="36" eb="41">
      <t>ヒヨウタイコウカ</t>
    </rPh>
    <rPh sb="42" eb="43">
      <t>タカ</t>
    </rPh>
    <rPh sb="45" eb="47">
      <t>クフウ</t>
    </rPh>
    <rPh sb="48" eb="49">
      <t>オコナ</t>
    </rPh>
    <rPh sb="54" eb="56">
      <t>ヘイセイ</t>
    </rPh>
    <rPh sb="58" eb="60">
      <t>ネンド</t>
    </rPh>
    <rPh sb="61" eb="63">
      <t>ヨサン</t>
    </rPh>
    <rPh sb="63" eb="65">
      <t>サクゲン</t>
    </rPh>
    <rPh sb="69" eb="70">
      <t>イッ</t>
    </rPh>
    <rPh sb="70" eb="71">
      <t>シャ</t>
    </rPh>
    <rPh sb="71" eb="73">
      <t>オウサツ</t>
    </rPh>
    <rPh sb="79" eb="81">
      <t>テキセツ</t>
    </rPh>
    <rPh sb="82" eb="84">
      <t>センテイ</t>
    </rPh>
    <rPh sb="85" eb="86">
      <t>オコナ</t>
    </rPh>
    <phoneticPr fontId="5"/>
  </si>
  <si>
    <t>-</t>
    <phoneticPr fontId="25"/>
  </si>
  <si>
    <t>引き続き適切かつ効率的な事業実施に努める。また，外部有識者のご指摘を踏まえ，必要な対応を行う。</t>
    <rPh sb="38" eb="40">
      <t>ヒツヨウ</t>
    </rPh>
    <phoneticPr fontId="25"/>
  </si>
  <si>
    <t>　開発協力を一層効果的に実施するために不可欠な国民の理解と支持を得ることを目的とするものであり事業の必要性は高い。このような開発協力の理解促進に係る広報的な支出は，いくらかかったから支出するのではなく，いくらかけるかという意図のもとで支出をする投資的支出である。この点，ここ数年当初予算，執行額ともに減少傾向にあるが，同時に「ODA出前講座実施回数」などの実績も減少している。今後，限られた予算の中で如何に実績（アウトプット）を維持するか，またその先にある成果目標（アウトカム）を達成するかについての検討が必要である。</t>
    <phoneticPr fontId="25"/>
  </si>
  <si>
    <t>限られた予算の中で，最大限の実績（アウトプット）を維持するとともに，成果目標（アウトカム）を達成するため引き続き検討を行う。なお，平成29年度の「ODA出前講座」においては，SNSを通じた広報を実施し，スーパーグローバル指定校に対して案内を発送する等，実績数の増加に努めている。その結果，（8月25日時点で）24回の講義実施が確定しており，相当程度の改善が見られている（昨年同時期の確定数は12件であった）。</t>
    <rPh sb="56" eb="58">
      <t>ケントウ</t>
    </rPh>
    <rPh sb="59" eb="60">
      <t>オコナ</t>
    </rPh>
    <rPh sb="170" eb="172">
      <t>ソウトウ</t>
    </rPh>
    <rPh sb="172" eb="174">
      <t>テイド</t>
    </rPh>
    <rPh sb="175" eb="177">
      <t>カイゼン</t>
    </rPh>
    <rPh sb="178" eb="179">
      <t>ミ</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</si>
</sst>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741</xdr:row>
      <xdr:rowOff>0</xdr:rowOff>
    </xdr:from>
    <xdr:to>
      <xdr:col>40</xdr:col>
      <xdr:colOff>38100</xdr:colOff>
      <xdr:row>777</xdr:row>
      <xdr:rowOff>17128</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0200" y="50053875"/>
          <a:ext cx="6438900" cy="131425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132</v>
      </c>
      <c r="AT2" s="187"/>
      <c r="AU2" s="187"/>
      <c r="AV2" s="52" t="str">
        <f>IF(AW2="", "", "-")</f>
        <v/>
      </c>
      <c r="AW2" s="386"/>
      <c r="AX2" s="386"/>
    </row>
    <row r="3" spans="1:50" ht="21" customHeight="1" thickBot="1" x14ac:dyDescent="0.2">
      <c r="A3" s="492" t="s">
        <v>468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537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538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69</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539</v>
      </c>
      <c r="AF5" s="704"/>
      <c r="AG5" s="704"/>
      <c r="AH5" s="704"/>
      <c r="AI5" s="704"/>
      <c r="AJ5" s="704"/>
      <c r="AK5" s="704"/>
      <c r="AL5" s="704"/>
      <c r="AM5" s="704"/>
      <c r="AN5" s="704"/>
      <c r="AO5" s="704"/>
      <c r="AP5" s="705"/>
      <c r="AQ5" s="706" t="s">
        <v>540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684</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689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390</v>
      </c>
      <c r="B8" s="814"/>
      <c r="C8" s="814"/>
      <c r="D8" s="814"/>
      <c r="E8" s="814"/>
      <c r="F8" s="815"/>
      <c r="G8" s="193" t="str">
        <f>入力規則等!A26</f>
        <v>ＯＤＡ</v>
      </c>
      <c r="H8" s="194"/>
      <c r="I8" s="194"/>
      <c r="J8" s="194"/>
      <c r="K8" s="194"/>
      <c r="L8" s="194"/>
      <c r="M8" s="194"/>
      <c r="N8" s="194"/>
      <c r="O8" s="194"/>
      <c r="P8" s="194"/>
      <c r="Q8" s="194"/>
      <c r="R8" s="194"/>
      <c r="S8" s="194"/>
      <c r="T8" s="194"/>
      <c r="U8" s="194"/>
      <c r="V8" s="194"/>
      <c r="W8" s="194"/>
      <c r="X8" s="195"/>
      <c r="Y8" s="545" t="s">
        <v>391</v>
      </c>
      <c r="Z8" s="546"/>
      <c r="AA8" s="546"/>
      <c r="AB8" s="546"/>
      <c r="AC8" s="546"/>
      <c r="AD8" s="547"/>
      <c r="AE8" s="724" t="str">
        <f>入力規則等!K13</f>
        <v>経済協力</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671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690</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469</v>
      </c>
      <c r="AL12" s="277"/>
      <c r="AM12" s="277"/>
      <c r="AN12" s="277"/>
      <c r="AO12" s="277"/>
      <c r="AP12" s="277"/>
      <c r="AQ12" s="278"/>
      <c r="AR12" s="282" t="s">
        <v>470</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294</v>
      </c>
      <c r="Q13" s="183"/>
      <c r="R13" s="183"/>
      <c r="S13" s="183"/>
      <c r="T13" s="183"/>
      <c r="U13" s="183"/>
      <c r="V13" s="184"/>
      <c r="W13" s="182">
        <v>203</v>
      </c>
      <c r="X13" s="183"/>
      <c r="Y13" s="183"/>
      <c r="Z13" s="183"/>
      <c r="AA13" s="183"/>
      <c r="AB13" s="183"/>
      <c r="AC13" s="184"/>
      <c r="AD13" s="182">
        <v>131</v>
      </c>
      <c r="AE13" s="183"/>
      <c r="AF13" s="183"/>
      <c r="AG13" s="183"/>
      <c r="AH13" s="183"/>
      <c r="AI13" s="183"/>
      <c r="AJ13" s="184"/>
      <c r="AK13" s="182">
        <v>135</v>
      </c>
      <c r="AL13" s="183"/>
      <c r="AM13" s="183"/>
      <c r="AN13" s="183"/>
      <c r="AO13" s="183"/>
      <c r="AP13" s="183"/>
      <c r="AQ13" s="184"/>
      <c r="AR13" s="179">
        <v>138</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698</v>
      </c>
      <c r="Q14" s="183"/>
      <c r="R14" s="183"/>
      <c r="S14" s="183"/>
      <c r="T14" s="183"/>
      <c r="U14" s="183"/>
      <c r="V14" s="184"/>
      <c r="W14" s="182" t="s">
        <v>697</v>
      </c>
      <c r="X14" s="183"/>
      <c r="Y14" s="183"/>
      <c r="Z14" s="183"/>
      <c r="AA14" s="183"/>
      <c r="AB14" s="183"/>
      <c r="AC14" s="184"/>
      <c r="AD14" s="182" t="s">
        <v>697</v>
      </c>
      <c r="AE14" s="183"/>
      <c r="AF14" s="183"/>
      <c r="AG14" s="183"/>
      <c r="AH14" s="183"/>
      <c r="AI14" s="183"/>
      <c r="AJ14" s="184"/>
      <c r="AK14" s="182" t="s">
        <v>697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697</v>
      </c>
      <c r="Q15" s="183"/>
      <c r="R15" s="183"/>
      <c r="S15" s="183"/>
      <c r="T15" s="183"/>
      <c r="U15" s="183"/>
      <c r="V15" s="184"/>
      <c r="W15" s="182" t="s">
        <v>697</v>
      </c>
      <c r="X15" s="183"/>
      <c r="Y15" s="183"/>
      <c r="Z15" s="183"/>
      <c r="AA15" s="183"/>
      <c r="AB15" s="183"/>
      <c r="AC15" s="184"/>
      <c r="AD15" s="182" t="s">
        <v>697</v>
      </c>
      <c r="AE15" s="183"/>
      <c r="AF15" s="183"/>
      <c r="AG15" s="183"/>
      <c r="AH15" s="183"/>
      <c r="AI15" s="183"/>
      <c r="AJ15" s="184"/>
      <c r="AK15" s="182" t="s">
        <v>697</v>
      </c>
      <c r="AL15" s="183"/>
      <c r="AM15" s="183"/>
      <c r="AN15" s="183"/>
      <c r="AO15" s="183"/>
      <c r="AP15" s="183"/>
      <c r="AQ15" s="184"/>
      <c r="AR15" s="182" t="s">
        <v>697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697</v>
      </c>
      <c r="Q16" s="183"/>
      <c r="R16" s="183"/>
      <c r="S16" s="183"/>
      <c r="T16" s="183"/>
      <c r="U16" s="183"/>
      <c r="V16" s="184"/>
      <c r="W16" s="182" t="s">
        <v>697</v>
      </c>
      <c r="X16" s="183"/>
      <c r="Y16" s="183"/>
      <c r="Z16" s="183"/>
      <c r="AA16" s="183"/>
      <c r="AB16" s="183"/>
      <c r="AC16" s="184"/>
      <c r="AD16" s="182" t="s">
        <v>697</v>
      </c>
      <c r="AE16" s="183"/>
      <c r="AF16" s="183"/>
      <c r="AG16" s="183"/>
      <c r="AH16" s="183"/>
      <c r="AI16" s="183"/>
      <c r="AJ16" s="184"/>
      <c r="AK16" s="182" t="s">
        <v>697</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697</v>
      </c>
      <c r="Q17" s="183"/>
      <c r="R17" s="183"/>
      <c r="S17" s="183"/>
      <c r="T17" s="183"/>
      <c r="U17" s="183"/>
      <c r="V17" s="184"/>
      <c r="W17" s="182" t="s">
        <v>697</v>
      </c>
      <c r="X17" s="183"/>
      <c r="Y17" s="183"/>
      <c r="Z17" s="183"/>
      <c r="AA17" s="183"/>
      <c r="AB17" s="183"/>
      <c r="AC17" s="184"/>
      <c r="AD17" s="182" t="s">
        <v>697</v>
      </c>
      <c r="AE17" s="183"/>
      <c r="AF17" s="183"/>
      <c r="AG17" s="183"/>
      <c r="AH17" s="183"/>
      <c r="AI17" s="183"/>
      <c r="AJ17" s="184"/>
      <c r="AK17" s="182" t="s">
        <v>697</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294</v>
      </c>
      <c r="Q18" s="204"/>
      <c r="R18" s="204"/>
      <c r="S18" s="204"/>
      <c r="T18" s="204"/>
      <c r="U18" s="204"/>
      <c r="V18" s="205"/>
      <c r="W18" s="203">
        <f>SUM(W13:AC17)</f>
        <v>203</v>
      </c>
      <c r="X18" s="204"/>
      <c r="Y18" s="204"/>
      <c r="Z18" s="204"/>
      <c r="AA18" s="204"/>
      <c r="AB18" s="204"/>
      <c r="AC18" s="205"/>
      <c r="AD18" s="203">
        <f>SUM(AD13:AJ17)</f>
        <v>131</v>
      </c>
      <c r="AE18" s="204"/>
      <c r="AF18" s="204"/>
      <c r="AG18" s="204"/>
      <c r="AH18" s="204"/>
      <c r="AI18" s="204"/>
      <c r="AJ18" s="205"/>
      <c r="AK18" s="203">
        <f>SUM(AK13:AQ17)</f>
        <v>135</v>
      </c>
      <c r="AL18" s="204"/>
      <c r="AM18" s="204"/>
      <c r="AN18" s="204"/>
      <c r="AO18" s="204"/>
      <c r="AP18" s="204"/>
      <c r="AQ18" s="205"/>
      <c r="AR18" s="203">
        <f>SUM(AR13:AX17)</f>
        <v>138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275</v>
      </c>
      <c r="Q19" s="183"/>
      <c r="R19" s="183"/>
      <c r="S19" s="183"/>
      <c r="T19" s="183"/>
      <c r="U19" s="183"/>
      <c r="V19" s="184"/>
      <c r="W19" s="182">
        <v>141</v>
      </c>
      <c r="X19" s="183"/>
      <c r="Y19" s="183"/>
      <c r="Z19" s="183"/>
      <c r="AA19" s="183"/>
      <c r="AB19" s="183"/>
      <c r="AC19" s="184"/>
      <c r="AD19" s="182">
        <v>126</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0.93537414965986398</v>
      </c>
      <c r="Q20" s="509"/>
      <c r="R20" s="509"/>
      <c r="S20" s="509"/>
      <c r="T20" s="509"/>
      <c r="U20" s="509"/>
      <c r="V20" s="509"/>
      <c r="W20" s="509">
        <f t="shared" ref="W20" si="0">IF(W18=0, "-", SUM(W19)/W18)</f>
        <v>0.69458128078817738</v>
      </c>
      <c r="X20" s="509"/>
      <c r="Y20" s="509"/>
      <c r="Z20" s="509"/>
      <c r="AA20" s="509"/>
      <c r="AB20" s="509"/>
      <c r="AC20" s="509"/>
      <c r="AD20" s="509">
        <f t="shared" ref="AD20" si="1">IF(AD18=0, "-", SUM(AD19)/AD18)</f>
        <v>0.96183206106870234</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502</v>
      </c>
      <c r="H21" s="899"/>
      <c r="I21" s="899"/>
      <c r="J21" s="899"/>
      <c r="K21" s="899"/>
      <c r="L21" s="899"/>
      <c r="M21" s="899"/>
      <c r="N21" s="899"/>
      <c r="O21" s="899"/>
      <c r="P21" s="509">
        <f>IF(P19=0, "-", SUM(P19)/SUM(P13,P14))</f>
        <v>0.93537414965986398</v>
      </c>
      <c r="Q21" s="509"/>
      <c r="R21" s="509"/>
      <c r="S21" s="509"/>
      <c r="T21" s="509"/>
      <c r="U21" s="509"/>
      <c r="V21" s="509"/>
      <c r="W21" s="509">
        <f t="shared" ref="W21" si="2">IF(W19=0, "-", SUM(W19)/SUM(W13,W14))</f>
        <v>0.69458128078817738</v>
      </c>
      <c r="X21" s="509"/>
      <c r="Y21" s="509"/>
      <c r="Z21" s="509"/>
      <c r="AA21" s="509"/>
      <c r="AB21" s="509"/>
      <c r="AC21" s="509"/>
      <c r="AD21" s="509">
        <f t="shared" ref="AD21" si="3">IF(AD19=0, "-", SUM(AD19)/SUM(AD13,AD14))</f>
        <v>0.96183206106870234</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479</v>
      </c>
      <c r="B22" s="160"/>
      <c r="C22" s="160"/>
      <c r="D22" s="160"/>
      <c r="E22" s="160"/>
      <c r="F22" s="161"/>
      <c r="G22" s="144" t="s">
        <v>477</v>
      </c>
      <c r="H22" s="145"/>
      <c r="I22" s="145"/>
      <c r="J22" s="145"/>
      <c r="K22" s="145"/>
      <c r="L22" s="145"/>
      <c r="M22" s="145"/>
      <c r="N22" s="145"/>
      <c r="O22" s="146"/>
      <c r="P22" s="168" t="s">
        <v>476</v>
      </c>
      <c r="Q22" s="145"/>
      <c r="R22" s="145"/>
      <c r="S22" s="145"/>
      <c r="T22" s="145"/>
      <c r="U22" s="145"/>
      <c r="V22" s="146"/>
      <c r="W22" s="168" t="s">
        <v>475</v>
      </c>
      <c r="X22" s="145"/>
      <c r="Y22" s="145"/>
      <c r="Z22" s="145"/>
      <c r="AA22" s="145"/>
      <c r="AB22" s="145"/>
      <c r="AC22" s="146"/>
      <c r="AD22" s="168" t="s">
        <v>474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672</v>
      </c>
      <c r="H23" s="148"/>
      <c r="I23" s="148"/>
      <c r="J23" s="148"/>
      <c r="K23" s="148"/>
      <c r="L23" s="148"/>
      <c r="M23" s="148"/>
      <c r="N23" s="148"/>
      <c r="O23" s="149"/>
      <c r="P23" s="179">
        <v>6</v>
      </c>
      <c r="Q23" s="180"/>
      <c r="R23" s="180"/>
      <c r="S23" s="180"/>
      <c r="T23" s="180"/>
      <c r="U23" s="180"/>
      <c r="V23" s="181"/>
      <c r="W23" s="179">
        <v>7.5</v>
      </c>
      <c r="X23" s="180"/>
      <c r="Y23" s="180"/>
      <c r="Z23" s="180"/>
      <c r="AA23" s="180"/>
      <c r="AB23" s="180"/>
      <c r="AC23" s="181"/>
      <c r="AD23" s="170" t="s">
        <v>709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673</v>
      </c>
      <c r="H24" s="151"/>
      <c r="I24" s="151"/>
      <c r="J24" s="151"/>
      <c r="K24" s="151"/>
      <c r="L24" s="151"/>
      <c r="M24" s="151"/>
      <c r="N24" s="151"/>
      <c r="O24" s="152"/>
      <c r="P24" s="182">
        <v>1</v>
      </c>
      <c r="Q24" s="183"/>
      <c r="R24" s="183"/>
      <c r="S24" s="183"/>
      <c r="T24" s="183"/>
      <c r="U24" s="183"/>
      <c r="V24" s="184"/>
      <c r="W24" s="182">
        <v>0.4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674</v>
      </c>
      <c r="H25" s="151"/>
      <c r="I25" s="151"/>
      <c r="J25" s="151"/>
      <c r="K25" s="151"/>
      <c r="L25" s="151"/>
      <c r="M25" s="151"/>
      <c r="N25" s="151"/>
      <c r="O25" s="152"/>
      <c r="P25" s="182">
        <v>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675</v>
      </c>
      <c r="H26" s="151"/>
      <c r="I26" s="151"/>
      <c r="J26" s="151"/>
      <c r="K26" s="151"/>
      <c r="L26" s="151"/>
      <c r="M26" s="151"/>
      <c r="N26" s="151"/>
      <c r="O26" s="152"/>
      <c r="P26" s="182">
        <v>2</v>
      </c>
      <c r="Q26" s="183"/>
      <c r="R26" s="183"/>
      <c r="S26" s="183"/>
      <c r="T26" s="183"/>
      <c r="U26" s="183"/>
      <c r="V26" s="184"/>
      <c r="W26" s="182">
        <v>2</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676</v>
      </c>
      <c r="H27" s="151"/>
      <c r="I27" s="151"/>
      <c r="J27" s="151"/>
      <c r="K27" s="151"/>
      <c r="L27" s="151"/>
      <c r="M27" s="151"/>
      <c r="N27" s="151"/>
      <c r="O27" s="152"/>
      <c r="P27" s="182">
        <v>125</v>
      </c>
      <c r="Q27" s="183"/>
      <c r="R27" s="183"/>
      <c r="S27" s="183"/>
      <c r="T27" s="183"/>
      <c r="U27" s="183"/>
      <c r="V27" s="184"/>
      <c r="W27" s="182">
        <v>128</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482</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478</v>
      </c>
      <c r="H29" s="157"/>
      <c r="I29" s="157"/>
      <c r="J29" s="157"/>
      <c r="K29" s="157"/>
      <c r="L29" s="157"/>
      <c r="M29" s="157"/>
      <c r="N29" s="157"/>
      <c r="O29" s="158"/>
      <c r="P29" s="206">
        <f>AK13</f>
        <v>135</v>
      </c>
      <c r="Q29" s="207"/>
      <c r="R29" s="207"/>
      <c r="S29" s="207"/>
      <c r="T29" s="207"/>
      <c r="U29" s="207"/>
      <c r="V29" s="208"/>
      <c r="W29" s="206">
        <f>AR13</f>
        <v>138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495</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357</v>
      </c>
      <c r="AF30" s="377"/>
      <c r="AG30" s="377"/>
      <c r="AH30" s="377"/>
      <c r="AI30" s="377" t="s">
        <v>358</v>
      </c>
      <c r="AJ30" s="377"/>
      <c r="AK30" s="377"/>
      <c r="AL30" s="377"/>
      <c r="AM30" s="377" t="s">
        <v>364</v>
      </c>
      <c r="AN30" s="377"/>
      <c r="AO30" s="377"/>
      <c r="AP30" s="378"/>
      <c r="AQ30" s="630" t="s">
        <v>355</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356</v>
      </c>
      <c r="AT31" s="133"/>
      <c r="AU31" s="265"/>
      <c r="AV31" s="265"/>
      <c r="AW31" s="368" t="s">
        <v>301</v>
      </c>
      <c r="AX31" s="369"/>
    </row>
    <row r="32" spans="1:50" ht="23.25" customHeight="1" x14ac:dyDescent="0.15">
      <c r="A32" s="536"/>
      <c r="B32" s="534"/>
      <c r="C32" s="534"/>
      <c r="D32" s="534"/>
      <c r="E32" s="534"/>
      <c r="F32" s="535"/>
      <c r="G32" s="510" t="s">
        <v>542</v>
      </c>
      <c r="H32" s="511"/>
      <c r="I32" s="511"/>
      <c r="J32" s="511"/>
      <c r="K32" s="511"/>
      <c r="L32" s="511"/>
      <c r="M32" s="511"/>
      <c r="N32" s="511"/>
      <c r="O32" s="512"/>
      <c r="P32" s="121" t="s">
        <v>543</v>
      </c>
      <c r="Q32" s="121"/>
      <c r="R32" s="121"/>
      <c r="S32" s="121"/>
      <c r="T32" s="121"/>
      <c r="U32" s="121"/>
      <c r="V32" s="121"/>
      <c r="W32" s="121"/>
      <c r="X32" s="212"/>
      <c r="Y32" s="335" t="s">
        <v>13</v>
      </c>
      <c r="Z32" s="519"/>
      <c r="AA32" s="520"/>
      <c r="AB32" s="521" t="s">
        <v>575</v>
      </c>
      <c r="AC32" s="521"/>
      <c r="AD32" s="521"/>
      <c r="AE32" s="348" t="s">
        <v>546</v>
      </c>
      <c r="AF32" s="349"/>
      <c r="AG32" s="349"/>
      <c r="AH32" s="349"/>
      <c r="AI32" s="348">
        <v>2.5</v>
      </c>
      <c r="AJ32" s="349"/>
      <c r="AK32" s="349"/>
      <c r="AL32" s="349"/>
      <c r="AM32" s="348">
        <v>3.7</v>
      </c>
      <c r="AN32" s="349"/>
      <c r="AO32" s="349"/>
      <c r="AP32" s="349"/>
      <c r="AQ32" s="189" t="s">
        <v>562</v>
      </c>
      <c r="AR32" s="190"/>
      <c r="AS32" s="190"/>
      <c r="AT32" s="191"/>
      <c r="AU32" s="349" t="s">
        <v>562</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576</v>
      </c>
      <c r="AC33" s="491"/>
      <c r="AD33" s="491"/>
      <c r="AE33" s="348">
        <v>7</v>
      </c>
      <c r="AF33" s="349"/>
      <c r="AG33" s="349"/>
      <c r="AH33" s="349"/>
      <c r="AI33" s="348">
        <v>7</v>
      </c>
      <c r="AJ33" s="349"/>
      <c r="AK33" s="349"/>
      <c r="AL33" s="349"/>
      <c r="AM33" s="348">
        <v>7</v>
      </c>
      <c r="AN33" s="349"/>
      <c r="AO33" s="349"/>
      <c r="AP33" s="349"/>
      <c r="AQ33" s="189">
        <v>7</v>
      </c>
      <c r="AR33" s="190"/>
      <c r="AS33" s="190"/>
      <c r="AT33" s="191"/>
      <c r="AU33" s="349">
        <v>7</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547</v>
      </c>
      <c r="AF34" s="349"/>
      <c r="AG34" s="349"/>
      <c r="AH34" s="349"/>
      <c r="AI34" s="348">
        <v>35</v>
      </c>
      <c r="AJ34" s="349"/>
      <c r="AK34" s="349"/>
      <c r="AL34" s="349"/>
      <c r="AM34" s="348">
        <v>53</v>
      </c>
      <c r="AN34" s="349"/>
      <c r="AO34" s="349"/>
      <c r="AP34" s="349"/>
      <c r="AQ34" s="189" t="s">
        <v>583</v>
      </c>
      <c r="AR34" s="190"/>
      <c r="AS34" s="190"/>
      <c r="AT34" s="191"/>
      <c r="AU34" s="349" t="s">
        <v>583</v>
      </c>
      <c r="AV34" s="349"/>
      <c r="AW34" s="349"/>
      <c r="AX34" s="365"/>
    </row>
    <row r="35" spans="1:50" ht="23.25" customHeight="1" x14ac:dyDescent="0.15">
      <c r="A35" s="872" t="s">
        <v>529</v>
      </c>
      <c r="B35" s="873"/>
      <c r="C35" s="873"/>
      <c r="D35" s="873"/>
      <c r="E35" s="873"/>
      <c r="F35" s="874"/>
      <c r="G35" s="878" t="s">
        <v>577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495</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357</v>
      </c>
      <c r="AF37" s="370"/>
      <c r="AG37" s="370"/>
      <c r="AH37" s="370"/>
      <c r="AI37" s="370" t="s">
        <v>358</v>
      </c>
      <c r="AJ37" s="370"/>
      <c r="AK37" s="370"/>
      <c r="AL37" s="370"/>
      <c r="AM37" s="370" t="s">
        <v>364</v>
      </c>
      <c r="AN37" s="370"/>
      <c r="AO37" s="370"/>
      <c r="AP37" s="371"/>
      <c r="AQ37" s="259" t="s">
        <v>355</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30</v>
      </c>
      <c r="AR38" s="198"/>
      <c r="AS38" s="132" t="s">
        <v>356</v>
      </c>
      <c r="AT38" s="133"/>
      <c r="AU38" s="265"/>
      <c r="AV38" s="265"/>
      <c r="AW38" s="368" t="s">
        <v>301</v>
      </c>
      <c r="AX38" s="369"/>
    </row>
    <row r="39" spans="1:50" ht="30" customHeight="1" x14ac:dyDescent="0.15">
      <c r="A39" s="536"/>
      <c r="B39" s="534"/>
      <c r="C39" s="534"/>
      <c r="D39" s="534"/>
      <c r="E39" s="534"/>
      <c r="F39" s="535"/>
      <c r="G39" s="510" t="s">
        <v>544</v>
      </c>
      <c r="H39" s="511"/>
      <c r="I39" s="511"/>
      <c r="J39" s="511"/>
      <c r="K39" s="511"/>
      <c r="L39" s="511"/>
      <c r="M39" s="511"/>
      <c r="N39" s="511"/>
      <c r="O39" s="512"/>
      <c r="P39" s="121" t="s">
        <v>545</v>
      </c>
      <c r="Q39" s="121"/>
      <c r="R39" s="121"/>
      <c r="S39" s="121"/>
      <c r="T39" s="121"/>
      <c r="U39" s="121"/>
      <c r="V39" s="121"/>
      <c r="W39" s="121"/>
      <c r="X39" s="212"/>
      <c r="Y39" s="335" t="s">
        <v>13</v>
      </c>
      <c r="Z39" s="519"/>
      <c r="AA39" s="520"/>
      <c r="AB39" s="521" t="s">
        <v>576</v>
      </c>
      <c r="AC39" s="521"/>
      <c r="AD39" s="521"/>
      <c r="AE39" s="348" t="s">
        <v>546</v>
      </c>
      <c r="AF39" s="349"/>
      <c r="AG39" s="349"/>
      <c r="AH39" s="349"/>
      <c r="AI39" s="348">
        <v>30.7</v>
      </c>
      <c r="AJ39" s="349"/>
      <c r="AK39" s="349"/>
      <c r="AL39" s="349"/>
      <c r="AM39" s="348">
        <v>28</v>
      </c>
      <c r="AN39" s="349"/>
      <c r="AO39" s="349"/>
      <c r="AP39" s="349"/>
      <c r="AQ39" s="189" t="s">
        <v>562</v>
      </c>
      <c r="AR39" s="190"/>
      <c r="AS39" s="190"/>
      <c r="AT39" s="191"/>
      <c r="AU39" s="349" t="s">
        <v>584</v>
      </c>
      <c r="AV39" s="349"/>
      <c r="AW39" s="349"/>
      <c r="AX39" s="365"/>
    </row>
    <row r="40" spans="1:50" ht="30"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576</v>
      </c>
      <c r="AC40" s="491"/>
      <c r="AD40" s="491"/>
      <c r="AE40" s="348" t="s">
        <v>547</v>
      </c>
      <c r="AF40" s="349"/>
      <c r="AG40" s="349"/>
      <c r="AH40" s="349"/>
      <c r="AI40" s="348">
        <v>40</v>
      </c>
      <c r="AJ40" s="349"/>
      <c r="AK40" s="349"/>
      <c r="AL40" s="349"/>
      <c r="AM40" s="348">
        <v>40</v>
      </c>
      <c r="AN40" s="349"/>
      <c r="AO40" s="349"/>
      <c r="AP40" s="349"/>
      <c r="AQ40" s="189">
        <v>40</v>
      </c>
      <c r="AR40" s="190"/>
      <c r="AS40" s="190"/>
      <c r="AT40" s="191"/>
      <c r="AU40" s="349">
        <v>40</v>
      </c>
      <c r="AV40" s="349"/>
      <c r="AW40" s="349"/>
      <c r="AX40" s="365"/>
    </row>
    <row r="41" spans="1:50" ht="30"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548</v>
      </c>
      <c r="AF41" s="349"/>
      <c r="AG41" s="349"/>
      <c r="AH41" s="349"/>
      <c r="AI41" s="348">
        <v>77</v>
      </c>
      <c r="AJ41" s="349"/>
      <c r="AK41" s="349"/>
      <c r="AL41" s="349"/>
      <c r="AM41" s="348">
        <v>70</v>
      </c>
      <c r="AN41" s="349"/>
      <c r="AO41" s="349"/>
      <c r="AP41" s="349"/>
      <c r="AQ41" s="189" t="s">
        <v>583</v>
      </c>
      <c r="AR41" s="190"/>
      <c r="AS41" s="190"/>
      <c r="AT41" s="191"/>
      <c r="AU41" s="349" t="s">
        <v>583</v>
      </c>
      <c r="AV41" s="349"/>
      <c r="AW41" s="349"/>
      <c r="AX41" s="365"/>
    </row>
    <row r="42" spans="1:50" ht="23.25" customHeight="1" x14ac:dyDescent="0.15">
      <c r="A42" s="872" t="s">
        <v>529</v>
      </c>
      <c r="B42" s="873"/>
      <c r="C42" s="873"/>
      <c r="D42" s="873"/>
      <c r="E42" s="873"/>
      <c r="F42" s="874"/>
      <c r="G42" s="878" t="s">
        <v>577</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495</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357</v>
      </c>
      <c r="AF44" s="370"/>
      <c r="AG44" s="370"/>
      <c r="AH44" s="370"/>
      <c r="AI44" s="370" t="s">
        <v>358</v>
      </c>
      <c r="AJ44" s="370"/>
      <c r="AK44" s="370"/>
      <c r="AL44" s="370"/>
      <c r="AM44" s="370" t="s">
        <v>364</v>
      </c>
      <c r="AN44" s="370"/>
      <c r="AO44" s="370"/>
      <c r="AP44" s="371"/>
      <c r="AQ44" s="259" t="s">
        <v>355</v>
      </c>
      <c r="AR44" s="260"/>
      <c r="AS44" s="260"/>
      <c r="AT44" s="261"/>
      <c r="AU44" s="372" t="s">
        <v>254</v>
      </c>
      <c r="AV44" s="372"/>
      <c r="AW44" s="372"/>
      <c r="AX44" s="373"/>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v>30</v>
      </c>
      <c r="AR45" s="198"/>
      <c r="AS45" s="132" t="s">
        <v>356</v>
      </c>
      <c r="AT45" s="133"/>
      <c r="AU45" s="265"/>
      <c r="AV45" s="265"/>
      <c r="AW45" s="368" t="s">
        <v>301</v>
      </c>
      <c r="AX45" s="369"/>
    </row>
    <row r="46" spans="1:50" ht="23.25" customHeight="1" x14ac:dyDescent="0.15">
      <c r="A46" s="536"/>
      <c r="B46" s="534"/>
      <c r="C46" s="534"/>
      <c r="D46" s="534"/>
      <c r="E46" s="534"/>
      <c r="F46" s="535"/>
      <c r="G46" s="510" t="s">
        <v>549</v>
      </c>
      <c r="H46" s="511"/>
      <c r="I46" s="511"/>
      <c r="J46" s="511"/>
      <c r="K46" s="511"/>
      <c r="L46" s="511"/>
      <c r="M46" s="511"/>
      <c r="N46" s="511"/>
      <c r="O46" s="512"/>
      <c r="P46" s="121" t="s">
        <v>550</v>
      </c>
      <c r="Q46" s="121"/>
      <c r="R46" s="121"/>
      <c r="S46" s="121"/>
      <c r="T46" s="121"/>
      <c r="U46" s="121"/>
      <c r="V46" s="121"/>
      <c r="W46" s="121"/>
      <c r="X46" s="212"/>
      <c r="Y46" s="335" t="s">
        <v>13</v>
      </c>
      <c r="Z46" s="519"/>
      <c r="AA46" s="520"/>
      <c r="AB46" s="521" t="s">
        <v>575</v>
      </c>
      <c r="AC46" s="521"/>
      <c r="AD46" s="521"/>
      <c r="AE46" s="348">
        <v>30.7</v>
      </c>
      <c r="AF46" s="349"/>
      <c r="AG46" s="349"/>
      <c r="AH46" s="349"/>
      <c r="AI46" s="348">
        <v>33.200000000000003</v>
      </c>
      <c r="AJ46" s="349"/>
      <c r="AK46" s="349"/>
      <c r="AL46" s="349"/>
      <c r="AM46" s="348">
        <v>30.2</v>
      </c>
      <c r="AN46" s="349"/>
      <c r="AO46" s="349"/>
      <c r="AP46" s="349"/>
      <c r="AQ46" s="189" t="s">
        <v>556</v>
      </c>
      <c r="AR46" s="190"/>
      <c r="AS46" s="190"/>
      <c r="AT46" s="191"/>
      <c r="AU46" s="349" t="s">
        <v>556</v>
      </c>
      <c r="AV46" s="349"/>
      <c r="AW46" s="349"/>
      <c r="AX46" s="365"/>
    </row>
    <row r="47" spans="1:50" ht="2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575</v>
      </c>
      <c r="AC47" s="491"/>
      <c r="AD47" s="491"/>
      <c r="AE47" s="348">
        <v>35</v>
      </c>
      <c r="AF47" s="349"/>
      <c r="AG47" s="349"/>
      <c r="AH47" s="349"/>
      <c r="AI47" s="348">
        <v>35</v>
      </c>
      <c r="AJ47" s="349"/>
      <c r="AK47" s="349"/>
      <c r="AL47" s="349"/>
      <c r="AM47" s="348">
        <v>35</v>
      </c>
      <c r="AN47" s="349"/>
      <c r="AO47" s="349"/>
      <c r="AP47" s="349"/>
      <c r="AQ47" s="189">
        <v>35</v>
      </c>
      <c r="AR47" s="190"/>
      <c r="AS47" s="190"/>
      <c r="AT47" s="191"/>
      <c r="AU47" s="349">
        <v>35</v>
      </c>
      <c r="AV47" s="349"/>
      <c r="AW47" s="349"/>
      <c r="AX47" s="365"/>
    </row>
    <row r="48" spans="1:50" ht="2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v>88</v>
      </c>
      <c r="AF48" s="349"/>
      <c r="AG48" s="349"/>
      <c r="AH48" s="349"/>
      <c r="AI48" s="348">
        <v>95</v>
      </c>
      <c r="AJ48" s="349"/>
      <c r="AK48" s="349"/>
      <c r="AL48" s="349"/>
      <c r="AM48" s="348">
        <v>86</v>
      </c>
      <c r="AN48" s="349"/>
      <c r="AO48" s="349"/>
      <c r="AP48" s="349"/>
      <c r="AQ48" s="189" t="s">
        <v>556</v>
      </c>
      <c r="AR48" s="190"/>
      <c r="AS48" s="190"/>
      <c r="AT48" s="191"/>
      <c r="AU48" s="349" t="s">
        <v>556</v>
      </c>
      <c r="AV48" s="349"/>
      <c r="AW48" s="349"/>
      <c r="AX48" s="365"/>
    </row>
    <row r="49" spans="1:50" ht="23.25" customHeight="1" x14ac:dyDescent="0.15">
      <c r="A49" s="872" t="s">
        <v>529</v>
      </c>
      <c r="B49" s="873"/>
      <c r="C49" s="873"/>
      <c r="D49" s="873"/>
      <c r="E49" s="873"/>
      <c r="F49" s="874"/>
      <c r="G49" s="878" t="s">
        <v>551</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356</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529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356</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529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496</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491</v>
      </c>
      <c r="X65" s="947"/>
      <c r="Y65" s="950"/>
      <c r="Z65" s="950"/>
      <c r="AA65" s="951"/>
      <c r="AB65" s="944" t="s">
        <v>12</v>
      </c>
      <c r="AC65" s="940"/>
      <c r="AD65" s="941"/>
      <c r="AE65" s="901" t="s">
        <v>357</v>
      </c>
      <c r="AF65" s="901"/>
      <c r="AG65" s="901"/>
      <c r="AH65" s="901"/>
      <c r="AI65" s="901" t="s">
        <v>358</v>
      </c>
      <c r="AJ65" s="901"/>
      <c r="AK65" s="901"/>
      <c r="AL65" s="901"/>
      <c r="AM65" s="901" t="s">
        <v>364</v>
      </c>
      <c r="AN65" s="901"/>
      <c r="AO65" s="901"/>
      <c r="AP65" s="944"/>
      <c r="AQ65" s="944" t="s">
        <v>355</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356</v>
      </c>
      <c r="AT66" s="943"/>
      <c r="AU66" s="265"/>
      <c r="AV66" s="265"/>
      <c r="AW66" s="942" t="s">
        <v>494</v>
      </c>
      <c r="AX66" s="957"/>
    </row>
    <row r="67" spans="1:50" ht="23.25" hidden="1" customHeight="1" x14ac:dyDescent="0.15">
      <c r="A67" s="935"/>
      <c r="B67" s="936"/>
      <c r="C67" s="936"/>
      <c r="D67" s="936"/>
      <c r="E67" s="936"/>
      <c r="F67" s="937"/>
      <c r="G67" s="958" t="s">
        <v>365</v>
      </c>
      <c r="H67" s="961"/>
      <c r="I67" s="962"/>
      <c r="J67" s="962"/>
      <c r="K67" s="962"/>
      <c r="L67" s="962"/>
      <c r="M67" s="962"/>
      <c r="N67" s="962"/>
      <c r="O67" s="963"/>
      <c r="P67" s="961"/>
      <c r="Q67" s="962"/>
      <c r="R67" s="962"/>
      <c r="S67" s="962"/>
      <c r="T67" s="962"/>
      <c r="U67" s="962"/>
      <c r="V67" s="963"/>
      <c r="W67" s="967"/>
      <c r="X67" s="968"/>
      <c r="Y67" s="973" t="s">
        <v>13</v>
      </c>
      <c r="Z67" s="973"/>
      <c r="AA67" s="974"/>
      <c r="AB67" s="975" t="s">
        <v>519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519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503</v>
      </c>
      <c r="B70" s="936"/>
      <c r="C70" s="936"/>
      <c r="D70" s="936"/>
      <c r="E70" s="936"/>
      <c r="F70" s="937"/>
      <c r="G70" s="959" t="s">
        <v>366</v>
      </c>
      <c r="H70" s="977"/>
      <c r="I70" s="977"/>
      <c r="J70" s="977"/>
      <c r="K70" s="977"/>
      <c r="L70" s="977"/>
      <c r="M70" s="977"/>
      <c r="N70" s="977"/>
      <c r="O70" s="977"/>
      <c r="P70" s="977"/>
      <c r="Q70" s="977"/>
      <c r="R70" s="977"/>
      <c r="S70" s="977"/>
      <c r="T70" s="977"/>
      <c r="U70" s="977"/>
      <c r="V70" s="977"/>
      <c r="W70" s="980" t="s">
        <v>518</v>
      </c>
      <c r="X70" s="981"/>
      <c r="Y70" s="973" t="s">
        <v>13</v>
      </c>
      <c r="Z70" s="973"/>
      <c r="AA70" s="974"/>
      <c r="AB70" s="975" t="s">
        <v>519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519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496</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357</v>
      </c>
      <c r="AF73" s="359"/>
      <c r="AG73" s="359"/>
      <c r="AH73" s="360"/>
      <c r="AI73" s="358" t="s">
        <v>358</v>
      </c>
      <c r="AJ73" s="359"/>
      <c r="AK73" s="359"/>
      <c r="AL73" s="360"/>
      <c r="AM73" s="358" t="s">
        <v>364</v>
      </c>
      <c r="AN73" s="359"/>
      <c r="AO73" s="359"/>
      <c r="AP73" s="360"/>
      <c r="AQ73" s="137" t="s">
        <v>355</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356</v>
      </c>
      <c r="AT74" s="133"/>
      <c r="AU74" s="209"/>
      <c r="AV74" s="198"/>
      <c r="AW74" s="132" t="s">
        <v>301</v>
      </c>
      <c r="AX74" s="210"/>
    </row>
    <row r="75" spans="1:50" ht="23.25" hidden="1" customHeight="1" x14ac:dyDescent="0.15">
      <c r="A75" s="827"/>
      <c r="B75" s="828"/>
      <c r="C75" s="828"/>
      <c r="D75" s="828"/>
      <c r="E75" s="828"/>
      <c r="F75" s="829"/>
      <c r="G75" s="770"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532</v>
      </c>
      <c r="B78" s="887"/>
      <c r="C78" s="887"/>
      <c r="D78" s="887"/>
      <c r="E78" s="884" t="s">
        <v>461</v>
      </c>
      <c r="F78" s="885"/>
      <c r="G78" s="58" t="s">
        <v>366</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490</v>
      </c>
      <c r="AP79" s="109"/>
      <c r="AQ79" s="109"/>
      <c r="AR79" s="90" t="s">
        <v>488</v>
      </c>
      <c r="AS79" s="108"/>
      <c r="AT79" s="109"/>
      <c r="AU79" s="109"/>
      <c r="AV79" s="109"/>
      <c r="AW79" s="109"/>
      <c r="AX79" s="110"/>
    </row>
    <row r="80" spans="1:50" ht="18.75" hidden="1" customHeight="1" x14ac:dyDescent="0.15">
      <c r="A80" s="488" t="s">
        <v>267</v>
      </c>
      <c r="B80" s="832" t="s">
        <v>487</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471</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357</v>
      </c>
      <c r="AF85" s="366"/>
      <c r="AG85" s="366"/>
      <c r="AH85" s="366"/>
      <c r="AI85" s="366" t="s">
        <v>358</v>
      </c>
      <c r="AJ85" s="366"/>
      <c r="AK85" s="366"/>
      <c r="AL85" s="366"/>
      <c r="AM85" s="366" t="s">
        <v>364</v>
      </c>
      <c r="AN85" s="366"/>
      <c r="AO85" s="366"/>
      <c r="AP85" s="358"/>
      <c r="AQ85" s="137" t="s">
        <v>355</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356</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357</v>
      </c>
      <c r="AF90" s="366"/>
      <c r="AG90" s="366"/>
      <c r="AH90" s="366"/>
      <c r="AI90" s="366" t="s">
        <v>358</v>
      </c>
      <c r="AJ90" s="366"/>
      <c r="AK90" s="366"/>
      <c r="AL90" s="366"/>
      <c r="AM90" s="366" t="s">
        <v>364</v>
      </c>
      <c r="AN90" s="366"/>
      <c r="AO90" s="366"/>
      <c r="AP90" s="358"/>
      <c r="AQ90" s="137" t="s">
        <v>355</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356</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357</v>
      </c>
      <c r="AF95" s="366"/>
      <c r="AG95" s="366"/>
      <c r="AH95" s="366"/>
      <c r="AI95" s="366" t="s">
        <v>358</v>
      </c>
      <c r="AJ95" s="366"/>
      <c r="AK95" s="366"/>
      <c r="AL95" s="366"/>
      <c r="AM95" s="366" t="s">
        <v>364</v>
      </c>
      <c r="AN95" s="366"/>
      <c r="AO95" s="366"/>
      <c r="AP95" s="358"/>
      <c r="AQ95" s="137" t="s">
        <v>355</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356</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497</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357</v>
      </c>
      <c r="AF100" s="845"/>
      <c r="AG100" s="845"/>
      <c r="AH100" s="846"/>
      <c r="AI100" s="844" t="s">
        <v>358</v>
      </c>
      <c r="AJ100" s="845"/>
      <c r="AK100" s="845"/>
      <c r="AL100" s="846"/>
      <c r="AM100" s="844" t="s">
        <v>364</v>
      </c>
      <c r="AN100" s="845"/>
      <c r="AO100" s="845"/>
      <c r="AP100" s="846"/>
      <c r="AQ100" s="905" t="s">
        <v>498</v>
      </c>
      <c r="AR100" s="906"/>
      <c r="AS100" s="906"/>
      <c r="AT100" s="907"/>
      <c r="AU100" s="905" t="s">
        <v>499</v>
      </c>
      <c r="AV100" s="906"/>
      <c r="AW100" s="906"/>
      <c r="AX100" s="908"/>
    </row>
    <row r="101" spans="1:60" ht="23.25" customHeight="1" x14ac:dyDescent="0.15">
      <c r="A101" s="470"/>
      <c r="B101" s="471"/>
      <c r="C101" s="471"/>
      <c r="D101" s="471"/>
      <c r="E101" s="471"/>
      <c r="F101" s="472"/>
      <c r="G101" s="121" t="s">
        <v>552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553</v>
      </c>
      <c r="AC101" s="521"/>
      <c r="AD101" s="521"/>
      <c r="AE101" s="348">
        <v>3</v>
      </c>
      <c r="AF101" s="349"/>
      <c r="AG101" s="349"/>
      <c r="AH101" s="350"/>
      <c r="AI101" s="348">
        <v>3</v>
      </c>
      <c r="AJ101" s="349"/>
      <c r="AK101" s="349"/>
      <c r="AL101" s="350"/>
      <c r="AM101" s="348">
        <v>5</v>
      </c>
      <c r="AN101" s="349"/>
      <c r="AO101" s="349"/>
      <c r="AP101" s="350"/>
      <c r="AQ101" s="348">
        <v>3</v>
      </c>
      <c r="AR101" s="349"/>
      <c r="AS101" s="349"/>
      <c r="AT101" s="350"/>
      <c r="AU101" s="348" t="s">
        <v>697</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553</v>
      </c>
      <c r="AC102" s="521"/>
      <c r="AD102" s="521"/>
      <c r="AE102" s="325" t="s">
        <v>547</v>
      </c>
      <c r="AF102" s="325"/>
      <c r="AG102" s="325"/>
      <c r="AH102" s="325"/>
      <c r="AI102" s="325">
        <v>3</v>
      </c>
      <c r="AJ102" s="325"/>
      <c r="AK102" s="325"/>
      <c r="AL102" s="325"/>
      <c r="AM102" s="325">
        <v>3</v>
      </c>
      <c r="AN102" s="325"/>
      <c r="AO102" s="325"/>
      <c r="AP102" s="325"/>
      <c r="AQ102" s="869" t="s">
        <v>554</v>
      </c>
      <c r="AR102" s="870"/>
      <c r="AS102" s="870"/>
      <c r="AT102" s="871"/>
      <c r="AU102" s="869" t="s">
        <v>697</v>
      </c>
      <c r="AV102" s="870"/>
      <c r="AW102" s="870"/>
      <c r="AX102" s="871"/>
    </row>
    <row r="103" spans="1:60" ht="31.5" customHeight="1" x14ac:dyDescent="0.15">
      <c r="A103" s="467" t="s">
        <v>497</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357</v>
      </c>
      <c r="AF103" s="277"/>
      <c r="AG103" s="277"/>
      <c r="AH103" s="278"/>
      <c r="AI103" s="282" t="s">
        <v>358</v>
      </c>
      <c r="AJ103" s="277"/>
      <c r="AK103" s="277"/>
      <c r="AL103" s="278"/>
      <c r="AM103" s="282" t="s">
        <v>364</v>
      </c>
      <c r="AN103" s="277"/>
      <c r="AO103" s="277"/>
      <c r="AP103" s="278"/>
      <c r="AQ103" s="355" t="s">
        <v>498</v>
      </c>
      <c r="AR103" s="356"/>
      <c r="AS103" s="356"/>
      <c r="AT103" s="868"/>
      <c r="AU103" s="355" t="s">
        <v>499</v>
      </c>
      <c r="AV103" s="356"/>
      <c r="AW103" s="356"/>
      <c r="AX103" s="357"/>
    </row>
    <row r="104" spans="1:60" ht="23.25" customHeight="1" x14ac:dyDescent="0.15">
      <c r="A104" s="470"/>
      <c r="B104" s="471"/>
      <c r="C104" s="471"/>
      <c r="D104" s="471"/>
      <c r="E104" s="471"/>
      <c r="F104" s="472"/>
      <c r="G104" s="121" t="s">
        <v>555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553</v>
      </c>
      <c r="AC104" s="456"/>
      <c r="AD104" s="457"/>
      <c r="AE104" s="325">
        <v>54</v>
      </c>
      <c r="AF104" s="325"/>
      <c r="AG104" s="325"/>
      <c r="AH104" s="325"/>
      <c r="AI104" s="325">
        <v>37</v>
      </c>
      <c r="AJ104" s="325"/>
      <c r="AK104" s="325"/>
      <c r="AL104" s="325"/>
      <c r="AM104" s="325">
        <v>31</v>
      </c>
      <c r="AN104" s="325"/>
      <c r="AO104" s="325"/>
      <c r="AP104" s="325"/>
      <c r="AQ104" s="348">
        <v>40</v>
      </c>
      <c r="AR104" s="349"/>
      <c r="AS104" s="349"/>
      <c r="AT104" s="350"/>
      <c r="AU104" s="348" t="s">
        <v>697</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553</v>
      </c>
      <c r="AC105" s="323"/>
      <c r="AD105" s="324"/>
      <c r="AE105" s="325">
        <v>45</v>
      </c>
      <c r="AF105" s="325"/>
      <c r="AG105" s="325"/>
      <c r="AH105" s="325"/>
      <c r="AI105" s="325">
        <v>45</v>
      </c>
      <c r="AJ105" s="325"/>
      <c r="AK105" s="325"/>
      <c r="AL105" s="325"/>
      <c r="AM105" s="325">
        <v>40</v>
      </c>
      <c r="AN105" s="325"/>
      <c r="AO105" s="325"/>
      <c r="AP105" s="325"/>
      <c r="AQ105" s="348" t="s">
        <v>556</v>
      </c>
      <c r="AR105" s="349"/>
      <c r="AS105" s="349"/>
      <c r="AT105" s="350"/>
      <c r="AU105" s="869" t="s">
        <v>697</v>
      </c>
      <c r="AV105" s="870"/>
      <c r="AW105" s="870"/>
      <c r="AX105" s="871"/>
    </row>
    <row r="106" spans="1:60" ht="31.5" customHeight="1" x14ac:dyDescent="0.15">
      <c r="A106" s="467" t="s">
        <v>497</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357</v>
      </c>
      <c r="AF106" s="277"/>
      <c r="AG106" s="277"/>
      <c r="AH106" s="278"/>
      <c r="AI106" s="282" t="s">
        <v>358</v>
      </c>
      <c r="AJ106" s="277"/>
      <c r="AK106" s="277"/>
      <c r="AL106" s="278"/>
      <c r="AM106" s="282" t="s">
        <v>364</v>
      </c>
      <c r="AN106" s="277"/>
      <c r="AO106" s="277"/>
      <c r="AP106" s="278"/>
      <c r="AQ106" s="355" t="s">
        <v>498</v>
      </c>
      <c r="AR106" s="356"/>
      <c r="AS106" s="356"/>
      <c r="AT106" s="868"/>
      <c r="AU106" s="355" t="s">
        <v>499</v>
      </c>
      <c r="AV106" s="356"/>
      <c r="AW106" s="356"/>
      <c r="AX106" s="357"/>
    </row>
    <row r="107" spans="1:60" ht="23.25" customHeight="1" x14ac:dyDescent="0.15">
      <c r="A107" s="470"/>
      <c r="B107" s="471"/>
      <c r="C107" s="471"/>
      <c r="D107" s="471"/>
      <c r="E107" s="471"/>
      <c r="F107" s="472"/>
      <c r="G107" s="121" t="s">
        <v>557</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691</v>
      </c>
      <c r="AC107" s="456"/>
      <c r="AD107" s="457"/>
      <c r="AE107" s="325">
        <v>1</v>
      </c>
      <c r="AF107" s="325"/>
      <c r="AG107" s="325"/>
      <c r="AH107" s="325"/>
      <c r="AI107" s="325">
        <v>3</v>
      </c>
      <c r="AJ107" s="325"/>
      <c r="AK107" s="325"/>
      <c r="AL107" s="325"/>
      <c r="AM107" s="325">
        <v>0</v>
      </c>
      <c r="AN107" s="325"/>
      <c r="AO107" s="325"/>
      <c r="AP107" s="325"/>
      <c r="AQ107" s="348" t="s">
        <v>692</v>
      </c>
      <c r="AR107" s="349"/>
      <c r="AS107" s="349"/>
      <c r="AT107" s="350"/>
      <c r="AU107" s="348" t="s">
        <v>697</v>
      </c>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691</v>
      </c>
      <c r="AC108" s="323"/>
      <c r="AD108" s="324"/>
      <c r="AE108" s="325">
        <v>3</v>
      </c>
      <c r="AF108" s="325"/>
      <c r="AG108" s="325"/>
      <c r="AH108" s="325"/>
      <c r="AI108" s="325">
        <v>3</v>
      </c>
      <c r="AJ108" s="325"/>
      <c r="AK108" s="325"/>
      <c r="AL108" s="325"/>
      <c r="AM108" s="325">
        <v>2</v>
      </c>
      <c r="AN108" s="325"/>
      <c r="AO108" s="325"/>
      <c r="AP108" s="325"/>
      <c r="AQ108" s="348">
        <v>2</v>
      </c>
      <c r="AR108" s="349"/>
      <c r="AS108" s="349"/>
      <c r="AT108" s="350"/>
      <c r="AU108" s="869" t="s">
        <v>697</v>
      </c>
      <c r="AV108" s="870"/>
      <c r="AW108" s="870"/>
      <c r="AX108" s="871"/>
    </row>
    <row r="109" spans="1:60" ht="31.5" customHeight="1" x14ac:dyDescent="0.15">
      <c r="A109" s="467" t="s">
        <v>497</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357</v>
      </c>
      <c r="AF109" s="277"/>
      <c r="AG109" s="277"/>
      <c r="AH109" s="278"/>
      <c r="AI109" s="282" t="s">
        <v>358</v>
      </c>
      <c r="AJ109" s="277"/>
      <c r="AK109" s="277"/>
      <c r="AL109" s="278"/>
      <c r="AM109" s="282" t="s">
        <v>364</v>
      </c>
      <c r="AN109" s="277"/>
      <c r="AO109" s="277"/>
      <c r="AP109" s="278"/>
      <c r="AQ109" s="355" t="s">
        <v>498</v>
      </c>
      <c r="AR109" s="356"/>
      <c r="AS109" s="356"/>
      <c r="AT109" s="868"/>
      <c r="AU109" s="355" t="s">
        <v>499</v>
      </c>
      <c r="AV109" s="356"/>
      <c r="AW109" s="356"/>
      <c r="AX109" s="357"/>
    </row>
    <row r="110" spans="1:60" ht="23.25" customHeight="1" x14ac:dyDescent="0.15">
      <c r="A110" s="470"/>
      <c r="B110" s="471"/>
      <c r="C110" s="471"/>
      <c r="D110" s="471"/>
      <c r="E110" s="471"/>
      <c r="F110" s="472"/>
      <c r="G110" s="121" t="s">
        <v>558</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553</v>
      </c>
      <c r="AC110" s="456"/>
      <c r="AD110" s="457"/>
      <c r="AE110" s="325">
        <v>1</v>
      </c>
      <c r="AF110" s="325"/>
      <c r="AG110" s="325"/>
      <c r="AH110" s="325"/>
      <c r="AI110" s="325">
        <v>1</v>
      </c>
      <c r="AJ110" s="325"/>
      <c r="AK110" s="325"/>
      <c r="AL110" s="325"/>
      <c r="AM110" s="325">
        <v>1</v>
      </c>
      <c r="AN110" s="325"/>
      <c r="AO110" s="325"/>
      <c r="AP110" s="325"/>
      <c r="AQ110" s="348">
        <v>1</v>
      </c>
      <c r="AR110" s="349"/>
      <c r="AS110" s="349"/>
      <c r="AT110" s="350"/>
      <c r="AU110" s="348" t="s">
        <v>697</v>
      </c>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553</v>
      </c>
      <c r="AC111" s="323"/>
      <c r="AD111" s="324"/>
      <c r="AE111" s="325">
        <v>1</v>
      </c>
      <c r="AF111" s="325"/>
      <c r="AG111" s="325"/>
      <c r="AH111" s="325"/>
      <c r="AI111" s="325">
        <v>1</v>
      </c>
      <c r="AJ111" s="325"/>
      <c r="AK111" s="325"/>
      <c r="AL111" s="325"/>
      <c r="AM111" s="325">
        <v>1</v>
      </c>
      <c r="AN111" s="325"/>
      <c r="AO111" s="325"/>
      <c r="AP111" s="325"/>
      <c r="AQ111" s="348" t="s">
        <v>559</v>
      </c>
      <c r="AR111" s="349"/>
      <c r="AS111" s="349"/>
      <c r="AT111" s="350"/>
      <c r="AU111" s="869" t="s">
        <v>697</v>
      </c>
      <c r="AV111" s="870"/>
      <c r="AW111" s="870"/>
      <c r="AX111" s="871"/>
    </row>
    <row r="112" spans="1:60" ht="31.5" customHeight="1" x14ac:dyDescent="0.15">
      <c r="A112" s="467" t="s">
        <v>497</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357</v>
      </c>
      <c r="AF112" s="277"/>
      <c r="AG112" s="277"/>
      <c r="AH112" s="278"/>
      <c r="AI112" s="282" t="s">
        <v>358</v>
      </c>
      <c r="AJ112" s="277"/>
      <c r="AK112" s="277"/>
      <c r="AL112" s="278"/>
      <c r="AM112" s="282" t="s">
        <v>364</v>
      </c>
      <c r="AN112" s="277"/>
      <c r="AO112" s="277"/>
      <c r="AP112" s="278"/>
      <c r="AQ112" s="352" t="s">
        <v>498</v>
      </c>
      <c r="AR112" s="353"/>
      <c r="AS112" s="353"/>
      <c r="AT112" s="354"/>
      <c r="AU112" s="355" t="s">
        <v>499</v>
      </c>
      <c r="AV112" s="356"/>
      <c r="AW112" s="356"/>
      <c r="AX112" s="357"/>
    </row>
    <row r="113" spans="1:50" ht="23.25" customHeight="1" x14ac:dyDescent="0.15">
      <c r="A113" s="470"/>
      <c r="B113" s="471"/>
      <c r="C113" s="471"/>
      <c r="D113" s="471"/>
      <c r="E113" s="471"/>
      <c r="F113" s="472"/>
      <c r="G113" s="121" t="s">
        <v>560</v>
      </c>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t="s">
        <v>561</v>
      </c>
      <c r="AC113" s="456"/>
      <c r="AD113" s="457"/>
      <c r="AE113" s="325">
        <v>83215</v>
      </c>
      <c r="AF113" s="325"/>
      <c r="AG113" s="325"/>
      <c r="AH113" s="325"/>
      <c r="AI113" s="325">
        <v>73549</v>
      </c>
      <c r="AJ113" s="325"/>
      <c r="AK113" s="325"/>
      <c r="AL113" s="325"/>
      <c r="AM113" s="325">
        <v>58435</v>
      </c>
      <c r="AN113" s="325"/>
      <c r="AO113" s="325"/>
      <c r="AP113" s="325"/>
      <c r="AQ113" s="348">
        <v>73933</v>
      </c>
      <c r="AR113" s="349"/>
      <c r="AS113" s="349"/>
      <c r="AT113" s="350"/>
      <c r="AU113" s="348" t="s">
        <v>697</v>
      </c>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561</v>
      </c>
      <c r="AC114" s="323"/>
      <c r="AD114" s="324"/>
      <c r="AE114" s="325">
        <v>100000</v>
      </c>
      <c r="AF114" s="325"/>
      <c r="AG114" s="325"/>
      <c r="AH114" s="325"/>
      <c r="AI114" s="325">
        <v>100000</v>
      </c>
      <c r="AJ114" s="325"/>
      <c r="AK114" s="325"/>
      <c r="AL114" s="325"/>
      <c r="AM114" s="325">
        <v>100000</v>
      </c>
      <c r="AN114" s="325"/>
      <c r="AO114" s="325"/>
      <c r="AP114" s="325"/>
      <c r="AQ114" s="348">
        <v>100000</v>
      </c>
      <c r="AR114" s="349"/>
      <c r="AS114" s="349"/>
      <c r="AT114" s="350"/>
      <c r="AU114" s="348" t="s">
        <v>697</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357</v>
      </c>
      <c r="AF115" s="277"/>
      <c r="AG115" s="277"/>
      <c r="AH115" s="278"/>
      <c r="AI115" s="282" t="s">
        <v>358</v>
      </c>
      <c r="AJ115" s="277"/>
      <c r="AK115" s="277"/>
      <c r="AL115" s="278"/>
      <c r="AM115" s="282" t="s">
        <v>364</v>
      </c>
      <c r="AN115" s="277"/>
      <c r="AO115" s="277"/>
      <c r="AP115" s="278"/>
      <c r="AQ115" s="332" t="s">
        <v>472</v>
      </c>
      <c r="AR115" s="333"/>
      <c r="AS115" s="333"/>
      <c r="AT115" s="333"/>
      <c r="AU115" s="333"/>
      <c r="AV115" s="333"/>
      <c r="AW115" s="333"/>
      <c r="AX115" s="334"/>
    </row>
    <row r="116" spans="1:50" ht="23.25" customHeight="1" x14ac:dyDescent="0.15">
      <c r="A116" s="271"/>
      <c r="B116" s="272"/>
      <c r="C116" s="272"/>
      <c r="D116" s="272"/>
      <c r="E116" s="272"/>
      <c r="F116" s="273"/>
      <c r="G116" s="301" t="s">
        <v>693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5" t="s">
        <v>562</v>
      </c>
      <c r="AF116" s="325"/>
      <c r="AG116" s="325"/>
      <c r="AH116" s="325"/>
      <c r="AI116" s="325">
        <v>41007600</v>
      </c>
      <c r="AJ116" s="325"/>
      <c r="AK116" s="325"/>
      <c r="AL116" s="325"/>
      <c r="AM116" s="325">
        <v>15964560</v>
      </c>
      <c r="AN116" s="325"/>
      <c r="AO116" s="325"/>
      <c r="AP116" s="325"/>
      <c r="AQ116" s="348">
        <v>26676000</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564</v>
      </c>
      <c r="AC117" s="339"/>
      <c r="AD117" s="340"/>
      <c r="AE117" s="285" t="s">
        <v>562</v>
      </c>
      <c r="AF117" s="285"/>
      <c r="AG117" s="285"/>
      <c r="AH117" s="285"/>
      <c r="AI117" s="285" t="s">
        <v>569</v>
      </c>
      <c r="AJ117" s="285"/>
      <c r="AK117" s="285"/>
      <c r="AL117" s="285"/>
      <c r="AM117" s="285" t="s">
        <v>686</v>
      </c>
      <c r="AN117" s="285"/>
      <c r="AO117" s="285"/>
      <c r="AP117" s="285"/>
      <c r="AQ117" s="285" t="s">
        <v>694</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357</v>
      </c>
      <c r="AF118" s="277"/>
      <c r="AG118" s="277"/>
      <c r="AH118" s="278"/>
      <c r="AI118" s="282" t="s">
        <v>358</v>
      </c>
      <c r="AJ118" s="277"/>
      <c r="AK118" s="277"/>
      <c r="AL118" s="278"/>
      <c r="AM118" s="282" t="s">
        <v>364</v>
      </c>
      <c r="AN118" s="277"/>
      <c r="AO118" s="277"/>
      <c r="AP118" s="278"/>
      <c r="AQ118" s="332" t="s">
        <v>472</v>
      </c>
      <c r="AR118" s="333"/>
      <c r="AS118" s="333"/>
      <c r="AT118" s="333"/>
      <c r="AU118" s="333"/>
      <c r="AV118" s="333"/>
      <c r="AW118" s="333"/>
      <c r="AX118" s="334"/>
    </row>
    <row r="119" spans="1:50" ht="23.25" customHeight="1" x14ac:dyDescent="0.15">
      <c r="A119" s="271"/>
      <c r="B119" s="272"/>
      <c r="C119" s="272"/>
      <c r="D119" s="272"/>
      <c r="E119" s="272"/>
      <c r="F119" s="273"/>
      <c r="G119" s="301" t="s">
        <v>567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563</v>
      </c>
      <c r="AC119" s="280"/>
      <c r="AD119" s="281"/>
      <c r="AE119" s="325">
        <v>135</v>
      </c>
      <c r="AF119" s="325"/>
      <c r="AG119" s="325"/>
      <c r="AH119" s="325"/>
      <c r="AI119" s="325" t="s">
        <v>568</v>
      </c>
      <c r="AJ119" s="325"/>
      <c r="AK119" s="325"/>
      <c r="AL119" s="325"/>
      <c r="AM119" s="325" t="s">
        <v>568</v>
      </c>
      <c r="AN119" s="325"/>
      <c r="AO119" s="325"/>
      <c r="AP119" s="325"/>
      <c r="AQ119" s="325" t="s">
        <v>568</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565</v>
      </c>
      <c r="AC120" s="339"/>
      <c r="AD120" s="340"/>
      <c r="AE120" s="285" t="s">
        <v>570</v>
      </c>
      <c r="AF120" s="285"/>
      <c r="AG120" s="285"/>
      <c r="AH120" s="285"/>
      <c r="AI120" s="285" t="s">
        <v>568</v>
      </c>
      <c r="AJ120" s="285"/>
      <c r="AK120" s="285"/>
      <c r="AL120" s="285"/>
      <c r="AM120" s="285" t="s">
        <v>568</v>
      </c>
      <c r="AN120" s="285"/>
      <c r="AO120" s="285"/>
      <c r="AP120" s="285"/>
      <c r="AQ120" s="285" t="s">
        <v>556</v>
      </c>
      <c r="AR120" s="285"/>
      <c r="AS120" s="285"/>
      <c r="AT120" s="285"/>
      <c r="AU120" s="285"/>
      <c r="AV120" s="285"/>
      <c r="AW120" s="285"/>
      <c r="AX120" s="286"/>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357</v>
      </c>
      <c r="AF121" s="277"/>
      <c r="AG121" s="277"/>
      <c r="AH121" s="278"/>
      <c r="AI121" s="282" t="s">
        <v>358</v>
      </c>
      <c r="AJ121" s="277"/>
      <c r="AK121" s="277"/>
      <c r="AL121" s="278"/>
      <c r="AM121" s="282" t="s">
        <v>364</v>
      </c>
      <c r="AN121" s="277"/>
      <c r="AO121" s="277"/>
      <c r="AP121" s="278"/>
      <c r="AQ121" s="332" t="s">
        <v>472</v>
      </c>
      <c r="AR121" s="333"/>
      <c r="AS121" s="333"/>
      <c r="AT121" s="333"/>
      <c r="AU121" s="333"/>
      <c r="AV121" s="333"/>
      <c r="AW121" s="333"/>
      <c r="AX121" s="334"/>
    </row>
    <row r="122" spans="1:50" ht="23.25" customHeight="1" x14ac:dyDescent="0.15">
      <c r="A122" s="271"/>
      <c r="B122" s="272"/>
      <c r="C122" s="272"/>
      <c r="D122" s="272"/>
      <c r="E122" s="272"/>
      <c r="F122" s="273"/>
      <c r="G122" s="301" t="s">
        <v>571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t="s">
        <v>563</v>
      </c>
      <c r="AC122" s="280"/>
      <c r="AD122" s="281"/>
      <c r="AE122" s="325">
        <v>8888</v>
      </c>
      <c r="AF122" s="325"/>
      <c r="AG122" s="325"/>
      <c r="AH122" s="325"/>
      <c r="AI122" s="325">
        <v>19787</v>
      </c>
      <c r="AJ122" s="325"/>
      <c r="AK122" s="325"/>
      <c r="AL122" s="325"/>
      <c r="AM122" s="325">
        <v>18053</v>
      </c>
      <c r="AN122" s="325"/>
      <c r="AO122" s="325"/>
      <c r="AP122" s="325"/>
      <c r="AQ122" s="325">
        <v>17647</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564</v>
      </c>
      <c r="AC123" s="339"/>
      <c r="AD123" s="340"/>
      <c r="AE123" s="285" t="s">
        <v>572</v>
      </c>
      <c r="AF123" s="285"/>
      <c r="AG123" s="285"/>
      <c r="AH123" s="285"/>
      <c r="AI123" s="285" t="s">
        <v>573</v>
      </c>
      <c r="AJ123" s="285"/>
      <c r="AK123" s="285"/>
      <c r="AL123" s="285"/>
      <c r="AM123" s="285" t="s">
        <v>574</v>
      </c>
      <c r="AN123" s="285"/>
      <c r="AO123" s="285"/>
      <c r="AP123" s="285"/>
      <c r="AQ123" s="285" t="s">
        <v>695</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357</v>
      </c>
      <c r="AF124" s="277"/>
      <c r="AG124" s="277"/>
      <c r="AH124" s="278"/>
      <c r="AI124" s="282" t="s">
        <v>358</v>
      </c>
      <c r="AJ124" s="277"/>
      <c r="AK124" s="277"/>
      <c r="AL124" s="278"/>
      <c r="AM124" s="282" t="s">
        <v>364</v>
      </c>
      <c r="AN124" s="277"/>
      <c r="AO124" s="277"/>
      <c r="AP124" s="278"/>
      <c r="AQ124" s="332" t="s">
        <v>472</v>
      </c>
      <c r="AR124" s="333"/>
      <c r="AS124" s="333"/>
      <c r="AT124" s="333"/>
      <c r="AU124" s="333"/>
      <c r="AV124" s="333"/>
      <c r="AW124" s="333"/>
      <c r="AX124" s="334"/>
    </row>
    <row r="125" spans="1:50" ht="23.25" customHeight="1" x14ac:dyDescent="0.15">
      <c r="A125" s="271"/>
      <c r="B125" s="272"/>
      <c r="C125" s="272"/>
      <c r="D125" s="272"/>
      <c r="E125" s="272"/>
      <c r="F125" s="273"/>
      <c r="G125" s="301" t="s">
        <v>687</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t="s">
        <v>563</v>
      </c>
      <c r="AC125" s="280"/>
      <c r="AD125" s="281"/>
      <c r="AE125" s="325">
        <v>16.8</v>
      </c>
      <c r="AF125" s="325"/>
      <c r="AG125" s="325"/>
      <c r="AH125" s="325"/>
      <c r="AI125" s="325">
        <v>17.2</v>
      </c>
      <c r="AJ125" s="325"/>
      <c r="AK125" s="325"/>
      <c r="AL125" s="325"/>
      <c r="AM125" s="325">
        <v>14.55</v>
      </c>
      <c r="AN125" s="325"/>
      <c r="AO125" s="325"/>
      <c r="AP125" s="325"/>
      <c r="AQ125" s="325">
        <v>19.760000000000002</v>
      </c>
      <c r="AR125" s="325"/>
      <c r="AS125" s="325"/>
      <c r="AT125" s="325"/>
      <c r="AU125" s="325"/>
      <c r="AV125" s="325"/>
      <c r="AW125" s="325"/>
      <c r="AX125" s="351"/>
    </row>
    <row r="126" spans="1:50" ht="46.5" customHeight="1" thickBo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566</v>
      </c>
      <c r="AC126" s="339"/>
      <c r="AD126" s="340"/>
      <c r="AE126" s="285" t="s">
        <v>578</v>
      </c>
      <c r="AF126" s="285"/>
      <c r="AG126" s="285"/>
      <c r="AH126" s="285"/>
      <c r="AI126" s="285" t="s">
        <v>579</v>
      </c>
      <c r="AJ126" s="285"/>
      <c r="AK126" s="285"/>
      <c r="AL126" s="285"/>
      <c r="AM126" s="285" t="s">
        <v>580</v>
      </c>
      <c r="AN126" s="285"/>
      <c r="AO126" s="285"/>
      <c r="AP126" s="285"/>
      <c r="AQ126" s="285" t="s">
        <v>581</v>
      </c>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357</v>
      </c>
      <c r="AF127" s="277"/>
      <c r="AG127" s="277"/>
      <c r="AH127" s="278"/>
      <c r="AI127" s="282" t="s">
        <v>358</v>
      </c>
      <c r="AJ127" s="277"/>
      <c r="AK127" s="277"/>
      <c r="AL127" s="278"/>
      <c r="AM127" s="282" t="s">
        <v>364</v>
      </c>
      <c r="AN127" s="277"/>
      <c r="AO127" s="277"/>
      <c r="AP127" s="278"/>
      <c r="AQ127" s="332" t="s">
        <v>472</v>
      </c>
      <c r="AR127" s="333"/>
      <c r="AS127" s="333"/>
      <c r="AT127" s="333"/>
      <c r="AU127" s="333"/>
      <c r="AV127" s="333"/>
      <c r="AW127" s="333"/>
      <c r="AX127" s="334"/>
    </row>
    <row r="128" spans="1:50" ht="23.25" hidden="1" customHeight="1" x14ac:dyDescent="0.15">
      <c r="A128" s="271"/>
      <c r="B128" s="272"/>
      <c r="C128" s="272"/>
      <c r="D128" s="272"/>
      <c r="E128" s="272"/>
      <c r="F128" s="273"/>
      <c r="G128" s="301" t="s">
        <v>508</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507</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370</v>
      </c>
      <c r="B130" s="999"/>
      <c r="C130" s="998" t="s">
        <v>367</v>
      </c>
      <c r="D130" s="999"/>
      <c r="E130" s="287" t="s">
        <v>400</v>
      </c>
      <c r="F130" s="288"/>
      <c r="G130" s="289" t="s">
        <v>625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399</v>
      </c>
      <c r="F131" s="223"/>
      <c r="G131" s="216" t="s">
        <v>585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356</v>
      </c>
      <c r="AT133" s="133"/>
      <c r="AU133" s="198"/>
      <c r="AV133" s="198"/>
      <c r="AW133" s="132" t="s">
        <v>301</v>
      </c>
      <c r="AX133" s="210"/>
    </row>
    <row r="134" spans="1:50" ht="39.75" customHeight="1" x14ac:dyDescent="0.15">
      <c r="A134" s="1002"/>
      <c r="B134" s="236"/>
      <c r="C134" s="235"/>
      <c r="D134" s="236"/>
      <c r="E134" s="235"/>
      <c r="F134" s="297"/>
      <c r="G134" s="211" t="s">
        <v>591</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553</v>
      </c>
      <c r="AC134" s="188"/>
      <c r="AD134" s="188"/>
      <c r="AE134" s="266">
        <v>54</v>
      </c>
      <c r="AF134" s="190"/>
      <c r="AG134" s="190"/>
      <c r="AH134" s="190"/>
      <c r="AI134" s="266">
        <v>37</v>
      </c>
      <c r="AJ134" s="190"/>
      <c r="AK134" s="190"/>
      <c r="AL134" s="190"/>
      <c r="AM134" s="266">
        <v>31</v>
      </c>
      <c r="AN134" s="190"/>
      <c r="AO134" s="190"/>
      <c r="AP134" s="190"/>
      <c r="AQ134" s="266" t="s">
        <v>588</v>
      </c>
      <c r="AR134" s="190"/>
      <c r="AS134" s="190"/>
      <c r="AT134" s="190"/>
      <c r="AU134" s="266" t="s">
        <v>697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v>45</v>
      </c>
      <c r="AF135" s="190"/>
      <c r="AG135" s="190"/>
      <c r="AH135" s="190"/>
      <c r="AI135" s="266">
        <v>45</v>
      </c>
      <c r="AJ135" s="190"/>
      <c r="AK135" s="190"/>
      <c r="AL135" s="190"/>
      <c r="AM135" s="266">
        <v>40</v>
      </c>
      <c r="AN135" s="190"/>
      <c r="AO135" s="190"/>
      <c r="AP135" s="190"/>
      <c r="AQ135" s="266">
        <v>40</v>
      </c>
      <c r="AR135" s="190"/>
      <c r="AS135" s="190"/>
      <c r="AT135" s="190"/>
      <c r="AU135" s="266" t="s">
        <v>697</v>
      </c>
      <c r="AV135" s="190"/>
      <c r="AW135" s="190"/>
      <c r="AX135" s="192"/>
    </row>
    <row r="136" spans="1:50" ht="18.75" customHeight="1" x14ac:dyDescent="0.15">
      <c r="A136" s="1002"/>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356</v>
      </c>
      <c r="AT137" s="133"/>
      <c r="AU137" s="198"/>
      <c r="AV137" s="198"/>
      <c r="AW137" s="132" t="s">
        <v>301</v>
      </c>
      <c r="AX137" s="210"/>
    </row>
    <row r="138" spans="1:50" ht="39.75" customHeight="1" x14ac:dyDescent="0.15">
      <c r="A138" s="1002"/>
      <c r="B138" s="236"/>
      <c r="C138" s="235"/>
      <c r="D138" s="236"/>
      <c r="E138" s="235"/>
      <c r="F138" s="297"/>
      <c r="G138" s="211" t="s">
        <v>586</v>
      </c>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t="s">
        <v>587</v>
      </c>
      <c r="AC138" s="188"/>
      <c r="AD138" s="188"/>
      <c r="AE138" s="266" t="s">
        <v>583</v>
      </c>
      <c r="AF138" s="190"/>
      <c r="AG138" s="190"/>
      <c r="AH138" s="190"/>
      <c r="AI138" s="266">
        <v>30.7</v>
      </c>
      <c r="AJ138" s="190"/>
      <c r="AK138" s="190"/>
      <c r="AL138" s="190"/>
      <c r="AM138" s="266">
        <v>28</v>
      </c>
      <c r="AN138" s="190"/>
      <c r="AO138" s="190"/>
      <c r="AP138" s="190"/>
      <c r="AQ138" s="266" t="s">
        <v>582</v>
      </c>
      <c r="AR138" s="190"/>
      <c r="AS138" s="190"/>
      <c r="AT138" s="190"/>
      <c r="AU138" s="266" t="s">
        <v>697</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587</v>
      </c>
      <c r="AC139" s="202"/>
      <c r="AD139" s="202"/>
      <c r="AE139" s="266" t="s">
        <v>547</v>
      </c>
      <c r="AF139" s="190"/>
      <c r="AG139" s="190"/>
      <c r="AH139" s="190"/>
      <c r="AI139" s="266">
        <v>40</v>
      </c>
      <c r="AJ139" s="190"/>
      <c r="AK139" s="190"/>
      <c r="AL139" s="190"/>
      <c r="AM139" s="266">
        <v>40</v>
      </c>
      <c r="AN139" s="190"/>
      <c r="AO139" s="190"/>
      <c r="AP139" s="190"/>
      <c r="AQ139" s="266">
        <v>40</v>
      </c>
      <c r="AR139" s="190"/>
      <c r="AS139" s="190"/>
      <c r="AT139" s="190"/>
      <c r="AU139" s="266" t="s">
        <v>697</v>
      </c>
      <c r="AV139" s="190"/>
      <c r="AW139" s="190"/>
      <c r="AX139" s="192"/>
    </row>
    <row r="140" spans="1:50" ht="18.75" customHeight="1" x14ac:dyDescent="0.15">
      <c r="A140" s="1002"/>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356</v>
      </c>
      <c r="AT141" s="133"/>
      <c r="AU141" s="198"/>
      <c r="AV141" s="198"/>
      <c r="AW141" s="132" t="s">
        <v>301</v>
      </c>
      <c r="AX141" s="210"/>
    </row>
    <row r="142" spans="1:50" ht="39.75" customHeight="1" x14ac:dyDescent="0.15">
      <c r="A142" s="1002"/>
      <c r="B142" s="236"/>
      <c r="C142" s="235"/>
      <c r="D142" s="236"/>
      <c r="E142" s="235"/>
      <c r="F142" s="297"/>
      <c r="G142" s="211" t="s">
        <v>590</v>
      </c>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t="s">
        <v>587</v>
      </c>
      <c r="AC142" s="188"/>
      <c r="AD142" s="188"/>
      <c r="AE142" s="266">
        <v>30.7</v>
      </c>
      <c r="AF142" s="190"/>
      <c r="AG142" s="190"/>
      <c r="AH142" s="190"/>
      <c r="AI142" s="266">
        <v>33.200000000000003</v>
      </c>
      <c r="AJ142" s="190"/>
      <c r="AK142" s="190"/>
      <c r="AL142" s="190"/>
      <c r="AM142" s="266">
        <v>30.2</v>
      </c>
      <c r="AN142" s="190"/>
      <c r="AO142" s="190"/>
      <c r="AP142" s="190"/>
      <c r="AQ142" s="266" t="s">
        <v>589</v>
      </c>
      <c r="AR142" s="190"/>
      <c r="AS142" s="190"/>
      <c r="AT142" s="190"/>
      <c r="AU142" s="266" t="s">
        <v>697</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587</v>
      </c>
      <c r="AC143" s="202"/>
      <c r="AD143" s="202"/>
      <c r="AE143" s="266">
        <v>35</v>
      </c>
      <c r="AF143" s="190"/>
      <c r="AG143" s="190"/>
      <c r="AH143" s="190"/>
      <c r="AI143" s="266">
        <v>35</v>
      </c>
      <c r="AJ143" s="190"/>
      <c r="AK143" s="190"/>
      <c r="AL143" s="190"/>
      <c r="AM143" s="266">
        <v>35</v>
      </c>
      <c r="AN143" s="190"/>
      <c r="AO143" s="190"/>
      <c r="AP143" s="190"/>
      <c r="AQ143" s="266">
        <v>35</v>
      </c>
      <c r="AR143" s="190"/>
      <c r="AS143" s="190"/>
      <c r="AT143" s="190"/>
      <c r="AU143" s="266" t="s">
        <v>697</v>
      </c>
      <c r="AV143" s="190"/>
      <c r="AW143" s="190"/>
      <c r="AX143" s="192"/>
    </row>
    <row r="144" spans="1:50" ht="18.75" hidden="1" customHeight="1" x14ac:dyDescent="0.15">
      <c r="A144" s="1002"/>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382</v>
      </c>
      <c r="H152" s="129"/>
      <c r="I152" s="129"/>
      <c r="J152" s="129"/>
      <c r="K152" s="129"/>
      <c r="L152" s="129"/>
      <c r="M152" s="129"/>
      <c r="N152" s="129"/>
      <c r="O152" s="129"/>
      <c r="P152" s="130"/>
      <c r="Q152" s="137" t="s">
        <v>480</v>
      </c>
      <c r="R152" s="129"/>
      <c r="S152" s="129"/>
      <c r="T152" s="129"/>
      <c r="U152" s="129"/>
      <c r="V152" s="129"/>
      <c r="W152" s="129"/>
      <c r="X152" s="129"/>
      <c r="Y152" s="129"/>
      <c r="Z152" s="129"/>
      <c r="AA152" s="129"/>
      <c r="AB152" s="256" t="s">
        <v>481</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382</v>
      </c>
      <c r="H159" s="129"/>
      <c r="I159" s="129"/>
      <c r="J159" s="129"/>
      <c r="K159" s="129"/>
      <c r="L159" s="129"/>
      <c r="M159" s="129"/>
      <c r="N159" s="129"/>
      <c r="O159" s="129"/>
      <c r="P159" s="130"/>
      <c r="Q159" s="137" t="s">
        <v>480</v>
      </c>
      <c r="R159" s="129"/>
      <c r="S159" s="129"/>
      <c r="T159" s="129"/>
      <c r="U159" s="129"/>
      <c r="V159" s="129"/>
      <c r="W159" s="129"/>
      <c r="X159" s="129"/>
      <c r="Y159" s="129"/>
      <c r="Z159" s="129"/>
      <c r="AA159" s="129"/>
      <c r="AB159" s="256" t="s">
        <v>481</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382</v>
      </c>
      <c r="H166" s="129"/>
      <c r="I166" s="129"/>
      <c r="J166" s="129"/>
      <c r="K166" s="129"/>
      <c r="L166" s="129"/>
      <c r="M166" s="129"/>
      <c r="N166" s="129"/>
      <c r="O166" s="129"/>
      <c r="P166" s="130"/>
      <c r="Q166" s="137" t="s">
        <v>480</v>
      </c>
      <c r="R166" s="129"/>
      <c r="S166" s="129"/>
      <c r="T166" s="129"/>
      <c r="U166" s="129"/>
      <c r="V166" s="129"/>
      <c r="W166" s="129"/>
      <c r="X166" s="129"/>
      <c r="Y166" s="129"/>
      <c r="Z166" s="129"/>
      <c r="AA166" s="129"/>
      <c r="AB166" s="256" t="s">
        <v>481</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382</v>
      </c>
      <c r="H173" s="129"/>
      <c r="I173" s="129"/>
      <c r="J173" s="129"/>
      <c r="K173" s="129"/>
      <c r="L173" s="129"/>
      <c r="M173" s="129"/>
      <c r="N173" s="129"/>
      <c r="O173" s="129"/>
      <c r="P173" s="130"/>
      <c r="Q173" s="137" t="s">
        <v>480</v>
      </c>
      <c r="R173" s="129"/>
      <c r="S173" s="129"/>
      <c r="T173" s="129"/>
      <c r="U173" s="129"/>
      <c r="V173" s="129"/>
      <c r="W173" s="129"/>
      <c r="X173" s="129"/>
      <c r="Y173" s="129"/>
      <c r="Z173" s="129"/>
      <c r="AA173" s="129"/>
      <c r="AB173" s="256" t="s">
        <v>481</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382</v>
      </c>
      <c r="H180" s="129"/>
      <c r="I180" s="129"/>
      <c r="J180" s="129"/>
      <c r="K180" s="129"/>
      <c r="L180" s="129"/>
      <c r="M180" s="129"/>
      <c r="N180" s="129"/>
      <c r="O180" s="129"/>
      <c r="P180" s="130"/>
      <c r="Q180" s="137" t="s">
        <v>480</v>
      </c>
      <c r="R180" s="129"/>
      <c r="S180" s="129"/>
      <c r="T180" s="129"/>
      <c r="U180" s="129"/>
      <c r="V180" s="129"/>
      <c r="W180" s="129"/>
      <c r="X180" s="129"/>
      <c r="Y180" s="129"/>
      <c r="Z180" s="129"/>
      <c r="AA180" s="129"/>
      <c r="AB180" s="256" t="s">
        <v>481</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430</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592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382</v>
      </c>
      <c r="H212" s="129"/>
      <c r="I212" s="129"/>
      <c r="J212" s="129"/>
      <c r="K212" s="129"/>
      <c r="L212" s="129"/>
      <c r="M212" s="129"/>
      <c r="N212" s="129"/>
      <c r="O212" s="129"/>
      <c r="P212" s="130"/>
      <c r="Q212" s="137" t="s">
        <v>480</v>
      </c>
      <c r="R212" s="129"/>
      <c r="S212" s="129"/>
      <c r="T212" s="129"/>
      <c r="U212" s="129"/>
      <c r="V212" s="129"/>
      <c r="W212" s="129"/>
      <c r="X212" s="129"/>
      <c r="Y212" s="129"/>
      <c r="Z212" s="129"/>
      <c r="AA212" s="129"/>
      <c r="AB212" s="256" t="s">
        <v>481</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382</v>
      </c>
      <c r="H219" s="129"/>
      <c r="I219" s="129"/>
      <c r="J219" s="129"/>
      <c r="K219" s="129"/>
      <c r="L219" s="129"/>
      <c r="M219" s="129"/>
      <c r="N219" s="129"/>
      <c r="O219" s="129"/>
      <c r="P219" s="130"/>
      <c r="Q219" s="137" t="s">
        <v>480</v>
      </c>
      <c r="R219" s="129"/>
      <c r="S219" s="129"/>
      <c r="T219" s="129"/>
      <c r="U219" s="129"/>
      <c r="V219" s="129"/>
      <c r="W219" s="129"/>
      <c r="X219" s="129"/>
      <c r="Y219" s="129"/>
      <c r="Z219" s="129"/>
      <c r="AA219" s="129"/>
      <c r="AB219" s="256" t="s">
        <v>481</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382</v>
      </c>
      <c r="H226" s="129"/>
      <c r="I226" s="129"/>
      <c r="J226" s="129"/>
      <c r="K226" s="129"/>
      <c r="L226" s="129"/>
      <c r="M226" s="129"/>
      <c r="N226" s="129"/>
      <c r="O226" s="129"/>
      <c r="P226" s="130"/>
      <c r="Q226" s="137" t="s">
        <v>480</v>
      </c>
      <c r="R226" s="129"/>
      <c r="S226" s="129"/>
      <c r="T226" s="129"/>
      <c r="U226" s="129"/>
      <c r="V226" s="129"/>
      <c r="W226" s="129"/>
      <c r="X226" s="129"/>
      <c r="Y226" s="129"/>
      <c r="Z226" s="129"/>
      <c r="AA226" s="129"/>
      <c r="AB226" s="256" t="s">
        <v>481</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382</v>
      </c>
      <c r="H233" s="129"/>
      <c r="I233" s="129"/>
      <c r="J233" s="129"/>
      <c r="K233" s="129"/>
      <c r="L233" s="129"/>
      <c r="M233" s="129"/>
      <c r="N233" s="129"/>
      <c r="O233" s="129"/>
      <c r="P233" s="130"/>
      <c r="Q233" s="137" t="s">
        <v>480</v>
      </c>
      <c r="R233" s="129"/>
      <c r="S233" s="129"/>
      <c r="T233" s="129"/>
      <c r="U233" s="129"/>
      <c r="V233" s="129"/>
      <c r="W233" s="129"/>
      <c r="X233" s="129"/>
      <c r="Y233" s="129"/>
      <c r="Z233" s="129"/>
      <c r="AA233" s="129"/>
      <c r="AB233" s="256" t="s">
        <v>481</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382</v>
      </c>
      <c r="H240" s="129"/>
      <c r="I240" s="129"/>
      <c r="J240" s="129"/>
      <c r="K240" s="129"/>
      <c r="L240" s="129"/>
      <c r="M240" s="129"/>
      <c r="N240" s="129"/>
      <c r="O240" s="129"/>
      <c r="P240" s="130"/>
      <c r="Q240" s="137" t="s">
        <v>480</v>
      </c>
      <c r="R240" s="129"/>
      <c r="S240" s="129"/>
      <c r="T240" s="129"/>
      <c r="U240" s="129"/>
      <c r="V240" s="129"/>
      <c r="W240" s="129"/>
      <c r="X240" s="129"/>
      <c r="Y240" s="129"/>
      <c r="Z240" s="129"/>
      <c r="AA240" s="129"/>
      <c r="AB240" s="256" t="s">
        <v>481</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430</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382</v>
      </c>
      <c r="H272" s="129"/>
      <c r="I272" s="129"/>
      <c r="J272" s="129"/>
      <c r="K272" s="129"/>
      <c r="L272" s="129"/>
      <c r="M272" s="129"/>
      <c r="N272" s="129"/>
      <c r="O272" s="129"/>
      <c r="P272" s="130"/>
      <c r="Q272" s="137" t="s">
        <v>480</v>
      </c>
      <c r="R272" s="129"/>
      <c r="S272" s="129"/>
      <c r="T272" s="129"/>
      <c r="U272" s="129"/>
      <c r="V272" s="129"/>
      <c r="W272" s="129"/>
      <c r="X272" s="129"/>
      <c r="Y272" s="129"/>
      <c r="Z272" s="129"/>
      <c r="AA272" s="129"/>
      <c r="AB272" s="256" t="s">
        <v>481</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382</v>
      </c>
      <c r="H279" s="129"/>
      <c r="I279" s="129"/>
      <c r="J279" s="129"/>
      <c r="K279" s="129"/>
      <c r="L279" s="129"/>
      <c r="M279" s="129"/>
      <c r="N279" s="129"/>
      <c r="O279" s="129"/>
      <c r="P279" s="130"/>
      <c r="Q279" s="137" t="s">
        <v>480</v>
      </c>
      <c r="R279" s="129"/>
      <c r="S279" s="129"/>
      <c r="T279" s="129"/>
      <c r="U279" s="129"/>
      <c r="V279" s="129"/>
      <c r="W279" s="129"/>
      <c r="X279" s="129"/>
      <c r="Y279" s="129"/>
      <c r="Z279" s="129"/>
      <c r="AA279" s="129"/>
      <c r="AB279" s="256" t="s">
        <v>481</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382</v>
      </c>
      <c r="H286" s="129"/>
      <c r="I286" s="129"/>
      <c r="J286" s="129"/>
      <c r="K286" s="129"/>
      <c r="L286" s="129"/>
      <c r="M286" s="129"/>
      <c r="N286" s="129"/>
      <c r="O286" s="129"/>
      <c r="P286" s="130"/>
      <c r="Q286" s="137" t="s">
        <v>480</v>
      </c>
      <c r="R286" s="129"/>
      <c r="S286" s="129"/>
      <c r="T286" s="129"/>
      <c r="U286" s="129"/>
      <c r="V286" s="129"/>
      <c r="W286" s="129"/>
      <c r="X286" s="129"/>
      <c r="Y286" s="129"/>
      <c r="Z286" s="129"/>
      <c r="AA286" s="129"/>
      <c r="AB286" s="256" t="s">
        <v>481</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382</v>
      </c>
      <c r="H293" s="129"/>
      <c r="I293" s="129"/>
      <c r="J293" s="129"/>
      <c r="K293" s="129"/>
      <c r="L293" s="129"/>
      <c r="M293" s="129"/>
      <c r="N293" s="129"/>
      <c r="O293" s="129"/>
      <c r="P293" s="130"/>
      <c r="Q293" s="137" t="s">
        <v>480</v>
      </c>
      <c r="R293" s="129"/>
      <c r="S293" s="129"/>
      <c r="T293" s="129"/>
      <c r="U293" s="129"/>
      <c r="V293" s="129"/>
      <c r="W293" s="129"/>
      <c r="X293" s="129"/>
      <c r="Y293" s="129"/>
      <c r="Z293" s="129"/>
      <c r="AA293" s="129"/>
      <c r="AB293" s="256" t="s">
        <v>481</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382</v>
      </c>
      <c r="H300" s="129"/>
      <c r="I300" s="129"/>
      <c r="J300" s="129"/>
      <c r="K300" s="129"/>
      <c r="L300" s="129"/>
      <c r="M300" s="129"/>
      <c r="N300" s="129"/>
      <c r="O300" s="129"/>
      <c r="P300" s="130"/>
      <c r="Q300" s="137" t="s">
        <v>480</v>
      </c>
      <c r="R300" s="129"/>
      <c r="S300" s="129"/>
      <c r="T300" s="129"/>
      <c r="U300" s="129"/>
      <c r="V300" s="129"/>
      <c r="W300" s="129"/>
      <c r="X300" s="129"/>
      <c r="Y300" s="129"/>
      <c r="Z300" s="129"/>
      <c r="AA300" s="129"/>
      <c r="AB300" s="256" t="s">
        <v>481</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430</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382</v>
      </c>
      <c r="H332" s="129"/>
      <c r="I332" s="129"/>
      <c r="J332" s="129"/>
      <c r="K332" s="129"/>
      <c r="L332" s="129"/>
      <c r="M332" s="129"/>
      <c r="N332" s="129"/>
      <c r="O332" s="129"/>
      <c r="P332" s="130"/>
      <c r="Q332" s="137" t="s">
        <v>480</v>
      </c>
      <c r="R332" s="129"/>
      <c r="S332" s="129"/>
      <c r="T332" s="129"/>
      <c r="U332" s="129"/>
      <c r="V332" s="129"/>
      <c r="W332" s="129"/>
      <c r="X332" s="129"/>
      <c r="Y332" s="129"/>
      <c r="Z332" s="129"/>
      <c r="AA332" s="129"/>
      <c r="AB332" s="256" t="s">
        <v>481</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382</v>
      </c>
      <c r="H339" s="129"/>
      <c r="I339" s="129"/>
      <c r="J339" s="129"/>
      <c r="K339" s="129"/>
      <c r="L339" s="129"/>
      <c r="M339" s="129"/>
      <c r="N339" s="129"/>
      <c r="O339" s="129"/>
      <c r="P339" s="130"/>
      <c r="Q339" s="137" t="s">
        <v>480</v>
      </c>
      <c r="R339" s="129"/>
      <c r="S339" s="129"/>
      <c r="T339" s="129"/>
      <c r="U339" s="129"/>
      <c r="V339" s="129"/>
      <c r="W339" s="129"/>
      <c r="X339" s="129"/>
      <c r="Y339" s="129"/>
      <c r="Z339" s="129"/>
      <c r="AA339" s="129"/>
      <c r="AB339" s="256" t="s">
        <v>481</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382</v>
      </c>
      <c r="H346" s="129"/>
      <c r="I346" s="129"/>
      <c r="J346" s="129"/>
      <c r="K346" s="129"/>
      <c r="L346" s="129"/>
      <c r="M346" s="129"/>
      <c r="N346" s="129"/>
      <c r="O346" s="129"/>
      <c r="P346" s="130"/>
      <c r="Q346" s="137" t="s">
        <v>480</v>
      </c>
      <c r="R346" s="129"/>
      <c r="S346" s="129"/>
      <c r="T346" s="129"/>
      <c r="U346" s="129"/>
      <c r="V346" s="129"/>
      <c r="W346" s="129"/>
      <c r="X346" s="129"/>
      <c r="Y346" s="129"/>
      <c r="Z346" s="129"/>
      <c r="AA346" s="129"/>
      <c r="AB346" s="256" t="s">
        <v>481</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382</v>
      </c>
      <c r="H353" s="129"/>
      <c r="I353" s="129"/>
      <c r="J353" s="129"/>
      <c r="K353" s="129"/>
      <c r="L353" s="129"/>
      <c r="M353" s="129"/>
      <c r="N353" s="129"/>
      <c r="O353" s="129"/>
      <c r="P353" s="130"/>
      <c r="Q353" s="137" t="s">
        <v>480</v>
      </c>
      <c r="R353" s="129"/>
      <c r="S353" s="129"/>
      <c r="T353" s="129"/>
      <c r="U353" s="129"/>
      <c r="V353" s="129"/>
      <c r="W353" s="129"/>
      <c r="X353" s="129"/>
      <c r="Y353" s="129"/>
      <c r="Z353" s="129"/>
      <c r="AA353" s="129"/>
      <c r="AB353" s="256" t="s">
        <v>481</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382</v>
      </c>
      <c r="H360" s="129"/>
      <c r="I360" s="129"/>
      <c r="J360" s="129"/>
      <c r="K360" s="129"/>
      <c r="L360" s="129"/>
      <c r="M360" s="129"/>
      <c r="N360" s="129"/>
      <c r="O360" s="129"/>
      <c r="P360" s="130"/>
      <c r="Q360" s="137" t="s">
        <v>480</v>
      </c>
      <c r="R360" s="129"/>
      <c r="S360" s="129"/>
      <c r="T360" s="129"/>
      <c r="U360" s="129"/>
      <c r="V360" s="129"/>
      <c r="W360" s="129"/>
      <c r="X360" s="129"/>
      <c r="Y360" s="129"/>
      <c r="Z360" s="129"/>
      <c r="AA360" s="129"/>
      <c r="AB360" s="256" t="s">
        <v>481</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430</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382</v>
      </c>
      <c r="H392" s="129"/>
      <c r="I392" s="129"/>
      <c r="J392" s="129"/>
      <c r="K392" s="129"/>
      <c r="L392" s="129"/>
      <c r="M392" s="129"/>
      <c r="N392" s="129"/>
      <c r="O392" s="129"/>
      <c r="P392" s="130"/>
      <c r="Q392" s="137" t="s">
        <v>480</v>
      </c>
      <c r="R392" s="129"/>
      <c r="S392" s="129"/>
      <c r="T392" s="129"/>
      <c r="U392" s="129"/>
      <c r="V392" s="129"/>
      <c r="W392" s="129"/>
      <c r="X392" s="129"/>
      <c r="Y392" s="129"/>
      <c r="Z392" s="129"/>
      <c r="AA392" s="129"/>
      <c r="AB392" s="256" t="s">
        <v>481</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382</v>
      </c>
      <c r="H399" s="129"/>
      <c r="I399" s="129"/>
      <c r="J399" s="129"/>
      <c r="K399" s="129"/>
      <c r="L399" s="129"/>
      <c r="M399" s="129"/>
      <c r="N399" s="129"/>
      <c r="O399" s="129"/>
      <c r="P399" s="130"/>
      <c r="Q399" s="137" t="s">
        <v>480</v>
      </c>
      <c r="R399" s="129"/>
      <c r="S399" s="129"/>
      <c r="T399" s="129"/>
      <c r="U399" s="129"/>
      <c r="V399" s="129"/>
      <c r="W399" s="129"/>
      <c r="X399" s="129"/>
      <c r="Y399" s="129"/>
      <c r="Z399" s="129"/>
      <c r="AA399" s="129"/>
      <c r="AB399" s="256" t="s">
        <v>481</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382</v>
      </c>
      <c r="H406" s="129"/>
      <c r="I406" s="129"/>
      <c r="J406" s="129"/>
      <c r="K406" s="129"/>
      <c r="L406" s="129"/>
      <c r="M406" s="129"/>
      <c r="N406" s="129"/>
      <c r="O406" s="129"/>
      <c r="P406" s="130"/>
      <c r="Q406" s="137" t="s">
        <v>480</v>
      </c>
      <c r="R406" s="129"/>
      <c r="S406" s="129"/>
      <c r="T406" s="129"/>
      <c r="U406" s="129"/>
      <c r="V406" s="129"/>
      <c r="W406" s="129"/>
      <c r="X406" s="129"/>
      <c r="Y406" s="129"/>
      <c r="Z406" s="129"/>
      <c r="AA406" s="129"/>
      <c r="AB406" s="256" t="s">
        <v>481</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382</v>
      </c>
      <c r="H413" s="129"/>
      <c r="I413" s="129"/>
      <c r="J413" s="129"/>
      <c r="K413" s="129"/>
      <c r="L413" s="129"/>
      <c r="M413" s="129"/>
      <c r="N413" s="129"/>
      <c r="O413" s="129"/>
      <c r="P413" s="130"/>
      <c r="Q413" s="137" t="s">
        <v>480</v>
      </c>
      <c r="R413" s="129"/>
      <c r="S413" s="129"/>
      <c r="T413" s="129"/>
      <c r="U413" s="129"/>
      <c r="V413" s="129"/>
      <c r="W413" s="129"/>
      <c r="X413" s="129"/>
      <c r="Y413" s="129"/>
      <c r="Z413" s="129"/>
      <c r="AA413" s="129"/>
      <c r="AB413" s="256" t="s">
        <v>481</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382</v>
      </c>
      <c r="H420" s="129"/>
      <c r="I420" s="129"/>
      <c r="J420" s="129"/>
      <c r="K420" s="129"/>
      <c r="L420" s="129"/>
      <c r="M420" s="129"/>
      <c r="N420" s="129"/>
      <c r="O420" s="129"/>
      <c r="P420" s="130"/>
      <c r="Q420" s="137" t="s">
        <v>480</v>
      </c>
      <c r="R420" s="129"/>
      <c r="S420" s="129"/>
      <c r="T420" s="129"/>
      <c r="U420" s="129"/>
      <c r="V420" s="129"/>
      <c r="W420" s="129"/>
      <c r="X420" s="129"/>
      <c r="Y420" s="129"/>
      <c r="Z420" s="129"/>
      <c r="AA420" s="129"/>
      <c r="AB420" s="256" t="s">
        <v>481</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430</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369</v>
      </c>
      <c r="D430" s="234"/>
      <c r="E430" s="222" t="s">
        <v>389</v>
      </c>
      <c r="F430" s="223"/>
      <c r="G430" s="224" t="s">
        <v>385</v>
      </c>
      <c r="H430" s="118"/>
      <c r="I430" s="118"/>
      <c r="J430" s="225" t="s">
        <v>697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469</v>
      </c>
      <c r="AN431" s="142"/>
      <c r="AO431" s="142"/>
      <c r="AP431" s="137"/>
      <c r="AQ431" s="137" t="s">
        <v>355</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02"/>
      <c r="B433" s="236"/>
      <c r="C433" s="235"/>
      <c r="D433" s="236"/>
      <c r="E433" s="126"/>
      <c r="F433" s="127"/>
      <c r="G433" s="211" t="s">
        <v>711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711</v>
      </c>
      <c r="AC433" s="202"/>
      <c r="AD433" s="202"/>
      <c r="AE433" s="189" t="s">
        <v>711</v>
      </c>
      <c r="AF433" s="190"/>
      <c r="AG433" s="190"/>
      <c r="AH433" s="190"/>
      <c r="AI433" s="189" t="s">
        <v>711</v>
      </c>
      <c r="AJ433" s="190"/>
      <c r="AK433" s="190"/>
      <c r="AL433" s="190"/>
      <c r="AM433" s="189" t="s">
        <v>711</v>
      </c>
      <c r="AN433" s="190"/>
      <c r="AO433" s="190"/>
      <c r="AP433" s="190"/>
      <c r="AQ433" s="189" t="s">
        <v>711</v>
      </c>
      <c r="AR433" s="190"/>
      <c r="AS433" s="190"/>
      <c r="AT433" s="190"/>
      <c r="AU433" s="189" t="s">
        <v>711</v>
      </c>
      <c r="AV433" s="190"/>
      <c r="AW433" s="190"/>
      <c r="AX433" s="190"/>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711</v>
      </c>
      <c r="AC434" s="188"/>
      <c r="AD434" s="188"/>
      <c r="AE434" s="189" t="s">
        <v>711</v>
      </c>
      <c r="AF434" s="190"/>
      <c r="AG434" s="190"/>
      <c r="AH434" s="191"/>
      <c r="AI434" s="189" t="s">
        <v>711</v>
      </c>
      <c r="AJ434" s="190"/>
      <c r="AK434" s="190"/>
      <c r="AL434" s="191"/>
      <c r="AM434" s="189" t="s">
        <v>711</v>
      </c>
      <c r="AN434" s="190"/>
      <c r="AO434" s="190"/>
      <c r="AP434" s="191"/>
      <c r="AQ434" s="189" t="s">
        <v>711</v>
      </c>
      <c r="AR434" s="190"/>
      <c r="AS434" s="190"/>
      <c r="AT434" s="191"/>
      <c r="AU434" s="189" t="s">
        <v>711</v>
      </c>
      <c r="AV434" s="190"/>
      <c r="AW434" s="190"/>
      <c r="AX434" s="191"/>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711</v>
      </c>
      <c r="AF435" s="190"/>
      <c r="AG435" s="190"/>
      <c r="AH435" s="191"/>
      <c r="AI435" s="189" t="s">
        <v>711</v>
      </c>
      <c r="AJ435" s="190"/>
      <c r="AK435" s="190"/>
      <c r="AL435" s="191"/>
      <c r="AM435" s="189" t="s">
        <v>711</v>
      </c>
      <c r="AN435" s="190"/>
      <c r="AO435" s="190"/>
      <c r="AP435" s="191"/>
      <c r="AQ435" s="189" t="s">
        <v>711</v>
      </c>
      <c r="AR435" s="190"/>
      <c r="AS435" s="190"/>
      <c r="AT435" s="191"/>
      <c r="AU435" s="189" t="s">
        <v>711</v>
      </c>
      <c r="AV435" s="190"/>
      <c r="AW435" s="190"/>
      <c r="AX435" s="191"/>
    </row>
    <row r="436" spans="1:50" ht="18.75" hidden="1" customHeight="1" x14ac:dyDescent="0.15">
      <c r="A436" s="1002"/>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469</v>
      </c>
      <c r="AN436" s="142"/>
      <c r="AO436" s="142"/>
      <c r="AP436" s="137"/>
      <c r="AQ436" s="137" t="s">
        <v>355</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469</v>
      </c>
      <c r="AN441" s="142"/>
      <c r="AO441" s="142"/>
      <c r="AP441" s="137"/>
      <c r="AQ441" s="137" t="s">
        <v>355</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469</v>
      </c>
      <c r="AN446" s="142"/>
      <c r="AO446" s="142"/>
      <c r="AP446" s="137"/>
      <c r="AQ446" s="137" t="s">
        <v>355</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469</v>
      </c>
      <c r="AN451" s="142"/>
      <c r="AO451" s="142"/>
      <c r="AP451" s="137"/>
      <c r="AQ451" s="137" t="s">
        <v>355</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469</v>
      </c>
      <c r="AN456" s="142"/>
      <c r="AO456" s="142"/>
      <c r="AP456" s="137"/>
      <c r="AQ456" s="137" t="s">
        <v>355</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469</v>
      </c>
      <c r="AN461" s="142"/>
      <c r="AO461" s="142"/>
      <c r="AP461" s="137"/>
      <c r="AQ461" s="137" t="s">
        <v>355</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469</v>
      </c>
      <c r="AN466" s="142"/>
      <c r="AO466" s="142"/>
      <c r="AP466" s="137"/>
      <c r="AQ466" s="137" t="s">
        <v>355</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469</v>
      </c>
      <c r="AN471" s="142"/>
      <c r="AO471" s="142"/>
      <c r="AP471" s="137"/>
      <c r="AQ471" s="137" t="s">
        <v>355</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469</v>
      </c>
      <c r="AN476" s="142"/>
      <c r="AO476" s="142"/>
      <c r="AP476" s="137"/>
      <c r="AQ476" s="137" t="s">
        <v>355</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711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469</v>
      </c>
      <c r="AN485" s="142"/>
      <c r="AO485" s="142"/>
      <c r="AP485" s="137"/>
      <c r="AQ485" s="137" t="s">
        <v>355</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469</v>
      </c>
      <c r="AN490" s="142"/>
      <c r="AO490" s="142"/>
      <c r="AP490" s="137"/>
      <c r="AQ490" s="137" t="s">
        <v>355</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469</v>
      </c>
      <c r="AN495" s="142"/>
      <c r="AO495" s="142"/>
      <c r="AP495" s="137"/>
      <c r="AQ495" s="137" t="s">
        <v>355</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469</v>
      </c>
      <c r="AN500" s="142"/>
      <c r="AO500" s="142"/>
      <c r="AP500" s="137"/>
      <c r="AQ500" s="137" t="s">
        <v>355</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469</v>
      </c>
      <c r="AN505" s="142"/>
      <c r="AO505" s="142"/>
      <c r="AP505" s="137"/>
      <c r="AQ505" s="137" t="s">
        <v>355</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469</v>
      </c>
      <c r="AN510" s="142"/>
      <c r="AO510" s="142"/>
      <c r="AP510" s="137"/>
      <c r="AQ510" s="137" t="s">
        <v>355</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469</v>
      </c>
      <c r="AN515" s="142"/>
      <c r="AO515" s="142"/>
      <c r="AP515" s="137"/>
      <c r="AQ515" s="137" t="s">
        <v>355</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469</v>
      </c>
      <c r="AN520" s="142"/>
      <c r="AO520" s="142"/>
      <c r="AP520" s="137"/>
      <c r="AQ520" s="137" t="s">
        <v>355</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469</v>
      </c>
      <c r="AN525" s="142"/>
      <c r="AO525" s="142"/>
      <c r="AP525" s="137"/>
      <c r="AQ525" s="137" t="s">
        <v>355</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469</v>
      </c>
      <c r="AN530" s="142"/>
      <c r="AO530" s="142"/>
      <c r="AP530" s="137"/>
      <c r="AQ530" s="137" t="s">
        <v>355</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469</v>
      </c>
      <c r="AN539" s="142"/>
      <c r="AO539" s="142"/>
      <c r="AP539" s="137"/>
      <c r="AQ539" s="137" t="s">
        <v>355</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469</v>
      </c>
      <c r="AN544" s="142"/>
      <c r="AO544" s="142"/>
      <c r="AP544" s="137"/>
      <c r="AQ544" s="137" t="s">
        <v>355</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469</v>
      </c>
      <c r="AN549" s="142"/>
      <c r="AO549" s="142"/>
      <c r="AP549" s="137"/>
      <c r="AQ549" s="137" t="s">
        <v>355</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469</v>
      </c>
      <c r="AN554" s="142"/>
      <c r="AO554" s="142"/>
      <c r="AP554" s="137"/>
      <c r="AQ554" s="137" t="s">
        <v>355</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469</v>
      </c>
      <c r="AN559" s="142"/>
      <c r="AO559" s="142"/>
      <c r="AP559" s="137"/>
      <c r="AQ559" s="137" t="s">
        <v>355</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469</v>
      </c>
      <c r="AN564" s="142"/>
      <c r="AO564" s="142"/>
      <c r="AP564" s="137"/>
      <c r="AQ564" s="137" t="s">
        <v>355</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469</v>
      </c>
      <c r="AN569" s="142"/>
      <c r="AO569" s="142"/>
      <c r="AP569" s="137"/>
      <c r="AQ569" s="137" t="s">
        <v>355</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469</v>
      </c>
      <c r="AN574" s="142"/>
      <c r="AO574" s="142"/>
      <c r="AP574" s="137"/>
      <c r="AQ574" s="137" t="s">
        <v>355</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469</v>
      </c>
      <c r="AN579" s="142"/>
      <c r="AO579" s="142"/>
      <c r="AP579" s="137"/>
      <c r="AQ579" s="137" t="s">
        <v>355</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469</v>
      </c>
      <c r="AN584" s="142"/>
      <c r="AO584" s="142"/>
      <c r="AP584" s="137"/>
      <c r="AQ584" s="137" t="s">
        <v>355</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469</v>
      </c>
      <c r="AN593" s="142"/>
      <c r="AO593" s="142"/>
      <c r="AP593" s="137"/>
      <c r="AQ593" s="137" t="s">
        <v>355</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469</v>
      </c>
      <c r="AN598" s="142"/>
      <c r="AO598" s="142"/>
      <c r="AP598" s="137"/>
      <c r="AQ598" s="137" t="s">
        <v>355</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469</v>
      </c>
      <c r="AN603" s="142"/>
      <c r="AO603" s="142"/>
      <c r="AP603" s="137"/>
      <c r="AQ603" s="137" t="s">
        <v>355</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469</v>
      </c>
      <c r="AN608" s="142"/>
      <c r="AO608" s="142"/>
      <c r="AP608" s="137"/>
      <c r="AQ608" s="137" t="s">
        <v>355</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469</v>
      </c>
      <c r="AN613" s="142"/>
      <c r="AO613" s="142"/>
      <c r="AP613" s="137"/>
      <c r="AQ613" s="137" t="s">
        <v>355</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469</v>
      </c>
      <c r="AN618" s="142"/>
      <c r="AO618" s="142"/>
      <c r="AP618" s="137"/>
      <c r="AQ618" s="137" t="s">
        <v>355</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469</v>
      </c>
      <c r="AN623" s="142"/>
      <c r="AO623" s="142"/>
      <c r="AP623" s="137"/>
      <c r="AQ623" s="137" t="s">
        <v>355</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469</v>
      </c>
      <c r="AN628" s="142"/>
      <c r="AO628" s="142"/>
      <c r="AP628" s="137"/>
      <c r="AQ628" s="137" t="s">
        <v>355</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469</v>
      </c>
      <c r="AN633" s="142"/>
      <c r="AO633" s="142"/>
      <c r="AP633" s="137"/>
      <c r="AQ633" s="137" t="s">
        <v>355</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469</v>
      </c>
      <c r="AN638" s="142"/>
      <c r="AO638" s="142"/>
      <c r="AP638" s="137"/>
      <c r="AQ638" s="137" t="s">
        <v>355</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469</v>
      </c>
      <c r="AN647" s="142"/>
      <c r="AO647" s="142"/>
      <c r="AP647" s="137"/>
      <c r="AQ647" s="137" t="s">
        <v>355</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469</v>
      </c>
      <c r="AN652" s="142"/>
      <c r="AO652" s="142"/>
      <c r="AP652" s="137"/>
      <c r="AQ652" s="137" t="s">
        <v>355</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469</v>
      </c>
      <c r="AN657" s="142"/>
      <c r="AO657" s="142"/>
      <c r="AP657" s="137"/>
      <c r="AQ657" s="137" t="s">
        <v>355</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469</v>
      </c>
      <c r="AN662" s="142"/>
      <c r="AO662" s="142"/>
      <c r="AP662" s="137"/>
      <c r="AQ662" s="137" t="s">
        <v>355</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469</v>
      </c>
      <c r="AN667" s="142"/>
      <c r="AO667" s="142"/>
      <c r="AP667" s="137"/>
      <c r="AQ667" s="137" t="s">
        <v>355</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469</v>
      </c>
      <c r="AN672" s="142"/>
      <c r="AO672" s="142"/>
      <c r="AP672" s="137"/>
      <c r="AQ672" s="137" t="s">
        <v>355</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469</v>
      </c>
      <c r="AN677" s="142"/>
      <c r="AO677" s="142"/>
      <c r="AP677" s="137"/>
      <c r="AQ677" s="137" t="s">
        <v>355</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469</v>
      </c>
      <c r="AN682" s="142"/>
      <c r="AO682" s="142"/>
      <c r="AP682" s="137"/>
      <c r="AQ682" s="137" t="s">
        <v>355</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469</v>
      </c>
      <c r="AN687" s="142"/>
      <c r="AO687" s="142"/>
      <c r="AP687" s="137"/>
      <c r="AQ687" s="137" t="s">
        <v>355</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469</v>
      </c>
      <c r="AN692" s="142"/>
      <c r="AO692" s="142"/>
      <c r="AP692" s="137"/>
      <c r="AQ692" s="137" t="s">
        <v>355</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8.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541</v>
      </c>
      <c r="AE702" s="866"/>
      <c r="AF702" s="866"/>
      <c r="AG702" s="855" t="s">
        <v>677</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541</v>
      </c>
      <c r="AE703" s="115"/>
      <c r="AF703" s="115"/>
      <c r="AG703" s="656" t="s">
        <v>678</v>
      </c>
      <c r="AH703" s="657"/>
      <c r="AI703" s="657"/>
      <c r="AJ703" s="657"/>
      <c r="AK703" s="657"/>
      <c r="AL703" s="657"/>
      <c r="AM703" s="657"/>
      <c r="AN703" s="657"/>
      <c r="AO703" s="657"/>
      <c r="AP703" s="657"/>
      <c r="AQ703" s="657"/>
      <c r="AR703" s="657"/>
      <c r="AS703" s="657"/>
      <c r="AT703" s="657"/>
      <c r="AU703" s="657"/>
      <c r="AV703" s="657"/>
      <c r="AW703" s="657"/>
      <c r="AX703" s="658"/>
    </row>
    <row r="704" spans="1:50" ht="43.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541</v>
      </c>
      <c r="AE704" s="568"/>
      <c r="AF704" s="568"/>
      <c r="AG704" s="422" t="s">
        <v>593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541</v>
      </c>
      <c r="AE705" s="720"/>
      <c r="AF705" s="720"/>
      <c r="AG705" s="120" t="s">
        <v>710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594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452</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595</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541</v>
      </c>
      <c r="AE708" s="671"/>
      <c r="AF708" s="671"/>
      <c r="AG708" s="495" t="s">
        <v>597</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541</v>
      </c>
      <c r="AE709" s="115"/>
      <c r="AF709" s="115"/>
      <c r="AG709" s="656" t="s">
        <v>597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541</v>
      </c>
      <c r="AE710" s="115"/>
      <c r="AF710" s="115"/>
      <c r="AG710" s="656" t="s">
        <v>598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541</v>
      </c>
      <c r="AE711" s="115"/>
      <c r="AF711" s="115"/>
      <c r="AG711" s="656" t="s">
        <v>599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492</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596</v>
      </c>
      <c r="AE712" s="568"/>
      <c r="AF712" s="568"/>
      <c r="AG712" s="580" t="s">
        <v>701</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596</v>
      </c>
      <c r="AE713" s="115"/>
      <c r="AF713" s="116"/>
      <c r="AG713" s="656" t="s">
        <v>702</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457</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541</v>
      </c>
      <c r="AE714" s="578"/>
      <c r="AF714" s="579"/>
      <c r="AG714" s="682" t="s">
        <v>679</v>
      </c>
      <c r="AH714" s="683"/>
      <c r="AI714" s="683"/>
      <c r="AJ714" s="683"/>
      <c r="AK714" s="683"/>
      <c r="AL714" s="683"/>
      <c r="AM714" s="683"/>
      <c r="AN714" s="683"/>
      <c r="AO714" s="683"/>
      <c r="AP714" s="683"/>
      <c r="AQ714" s="683"/>
      <c r="AR714" s="683"/>
      <c r="AS714" s="683"/>
      <c r="AT714" s="683"/>
      <c r="AU714" s="683"/>
      <c r="AV714" s="683"/>
      <c r="AW714" s="683"/>
      <c r="AX714" s="684"/>
    </row>
    <row r="715" spans="1:50" ht="66.75" customHeight="1" x14ac:dyDescent="0.15">
      <c r="A715" s="608" t="s">
        <v>41</v>
      </c>
      <c r="B715" s="646"/>
      <c r="C715" s="651" t="s">
        <v>458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541</v>
      </c>
      <c r="AE715" s="671"/>
      <c r="AF715" s="672"/>
      <c r="AG715" s="495" t="s">
        <v>600</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541</v>
      </c>
      <c r="AE716" s="752"/>
      <c r="AF716" s="752"/>
      <c r="AG716" s="656" t="s">
        <v>601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541</v>
      </c>
      <c r="AE717" s="115"/>
      <c r="AF717" s="115"/>
      <c r="AG717" s="656" t="s">
        <v>680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541</v>
      </c>
      <c r="AE718" s="115"/>
      <c r="AF718" s="115"/>
      <c r="AG718" s="123" t="s">
        <v>681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t="s">
        <v>705</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484</v>
      </c>
      <c r="D720" s="910"/>
      <c r="E720" s="910"/>
      <c r="F720" s="913"/>
      <c r="G720" s="909" t="s">
        <v>485</v>
      </c>
      <c r="H720" s="910"/>
      <c r="I720" s="910"/>
      <c r="J720" s="910"/>
      <c r="K720" s="910"/>
      <c r="L720" s="910"/>
      <c r="M720" s="910"/>
      <c r="N720" s="909" t="s">
        <v>489</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t="s">
        <v>703</v>
      </c>
      <c r="K721" s="891"/>
      <c r="L721" s="92" t="str">
        <f>IF(M721="","","-")</f>
        <v/>
      </c>
      <c r="M721" s="93"/>
      <c r="N721" s="888" t="s">
        <v>704</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t="s">
        <v>706</v>
      </c>
      <c r="K722" s="891"/>
      <c r="L722" s="92" t="str">
        <f t="shared" ref="L722:L725" si="5">IF(M722="","","-")</f>
        <v/>
      </c>
      <c r="M722" s="93"/>
      <c r="N722" s="888" t="s">
        <v>705</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t="s">
        <v>707</v>
      </c>
      <c r="K723" s="891"/>
      <c r="L723" s="92" t="str">
        <f t="shared" si="5"/>
        <v/>
      </c>
      <c r="M723" s="93"/>
      <c r="N723" s="888" t="s">
        <v>706</v>
      </c>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t="s">
        <v>708</v>
      </c>
      <c r="K724" s="891"/>
      <c r="L724" s="92" t="str">
        <f t="shared" si="5"/>
        <v/>
      </c>
      <c r="M724" s="93"/>
      <c r="N724" s="888" t="s">
        <v>705</v>
      </c>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t="s">
        <v>706</v>
      </c>
      <c r="K725" s="931"/>
      <c r="L725" s="94" t="str">
        <f t="shared" si="5"/>
        <v/>
      </c>
      <c r="M725" s="95"/>
      <c r="N725" s="916" t="s">
        <v>705</v>
      </c>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682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713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258</v>
      </c>
      <c r="B731" s="606"/>
      <c r="C731" s="606"/>
      <c r="D731" s="606"/>
      <c r="E731" s="607"/>
      <c r="F731" s="673" t="s">
        <v>712</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258</v>
      </c>
      <c r="B733" s="739"/>
      <c r="C733" s="739"/>
      <c r="D733" s="739"/>
      <c r="E733" s="740"/>
      <c r="F733" s="759" t="s">
        <v>714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699</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500</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431</v>
      </c>
      <c r="B737" s="613"/>
      <c r="C737" s="613"/>
      <c r="D737" s="613"/>
      <c r="E737" s="613"/>
      <c r="F737" s="613"/>
      <c r="G737" s="923">
        <v>556</v>
      </c>
      <c r="H737" s="924"/>
      <c r="I737" s="924"/>
      <c r="J737" s="924"/>
      <c r="K737" s="924"/>
      <c r="L737" s="924"/>
      <c r="M737" s="924"/>
      <c r="N737" s="924"/>
      <c r="O737" s="924"/>
      <c r="P737" s="925"/>
      <c r="Q737" s="613" t="s">
        <v>359</v>
      </c>
      <c r="R737" s="613"/>
      <c r="S737" s="613"/>
      <c r="T737" s="613"/>
      <c r="U737" s="613"/>
      <c r="V737" s="613"/>
      <c r="W737" s="923">
        <v>542</v>
      </c>
      <c r="X737" s="924"/>
      <c r="Y737" s="924"/>
      <c r="Z737" s="924"/>
      <c r="AA737" s="924"/>
      <c r="AB737" s="924"/>
      <c r="AC737" s="924"/>
      <c r="AD737" s="924"/>
      <c r="AE737" s="924"/>
      <c r="AF737" s="925"/>
      <c r="AG737" s="613" t="s">
        <v>360</v>
      </c>
      <c r="AH737" s="613"/>
      <c r="AI737" s="613"/>
      <c r="AJ737" s="613"/>
      <c r="AK737" s="613"/>
      <c r="AL737" s="613"/>
      <c r="AM737" s="923">
        <v>268</v>
      </c>
      <c r="AN737" s="924"/>
      <c r="AO737" s="924"/>
      <c r="AP737" s="924"/>
      <c r="AQ737" s="924"/>
      <c r="AR737" s="924"/>
      <c r="AS737" s="924"/>
      <c r="AT737" s="924"/>
      <c r="AU737" s="924"/>
      <c r="AV737" s="925"/>
      <c r="AW737" s="59"/>
      <c r="AX737" s="60"/>
    </row>
    <row r="738" spans="1:50" ht="24.75" customHeight="1" x14ac:dyDescent="0.15">
      <c r="A738" s="900" t="s">
        <v>361</v>
      </c>
      <c r="B738" s="901"/>
      <c r="C738" s="901"/>
      <c r="D738" s="901"/>
      <c r="E738" s="901"/>
      <c r="F738" s="901"/>
      <c r="G738" s="923">
        <v>102</v>
      </c>
      <c r="H738" s="924"/>
      <c r="I738" s="924"/>
      <c r="J738" s="924"/>
      <c r="K738" s="924"/>
      <c r="L738" s="924"/>
      <c r="M738" s="924"/>
      <c r="N738" s="924"/>
      <c r="O738" s="924"/>
      <c r="P738" s="924"/>
      <c r="Q738" s="613" t="s">
        <v>362</v>
      </c>
      <c r="R738" s="613"/>
      <c r="S738" s="613"/>
      <c r="T738" s="613"/>
      <c r="U738" s="613"/>
      <c r="V738" s="613"/>
      <c r="W738" s="923">
        <v>97</v>
      </c>
      <c r="X738" s="924"/>
      <c r="Y738" s="924"/>
      <c r="Z738" s="924"/>
      <c r="AA738" s="924"/>
      <c r="AB738" s="924"/>
      <c r="AC738" s="924"/>
      <c r="AD738" s="924"/>
      <c r="AE738" s="924"/>
      <c r="AF738" s="925"/>
      <c r="AG738" s="901" t="s">
        <v>363</v>
      </c>
      <c r="AH738" s="901"/>
      <c r="AI738" s="901"/>
      <c r="AJ738" s="901"/>
      <c r="AK738" s="901"/>
      <c r="AL738" s="901"/>
      <c r="AM738" s="923">
        <v>102</v>
      </c>
      <c r="AN738" s="924"/>
      <c r="AO738" s="924"/>
      <c r="AP738" s="924"/>
      <c r="AQ738" s="924"/>
      <c r="AR738" s="924"/>
      <c r="AS738" s="924"/>
      <c r="AT738" s="924"/>
      <c r="AU738" s="924"/>
      <c r="AV738" s="925"/>
      <c r="AW738" s="87"/>
      <c r="AX738" s="88"/>
    </row>
    <row r="739" spans="1:50" ht="24.75" customHeight="1" thickBot="1" x14ac:dyDescent="0.2">
      <c r="A739" s="736" t="s">
        <v>486</v>
      </c>
      <c r="B739" s="737"/>
      <c r="C739" s="737"/>
      <c r="D739" s="737"/>
      <c r="E739" s="737"/>
      <c r="F739" s="737"/>
      <c r="G739" s="926">
        <v>131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533</v>
      </c>
      <c r="B740" s="774"/>
      <c r="C740" s="774"/>
      <c r="D740" s="774"/>
      <c r="E740" s="774"/>
      <c r="F740" s="775"/>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535</v>
      </c>
      <c r="B779" s="754"/>
      <c r="C779" s="754"/>
      <c r="D779" s="754"/>
      <c r="E779" s="754"/>
      <c r="F779" s="755"/>
      <c r="G779" s="419" t="s">
        <v>602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8.5" customHeight="1" x14ac:dyDescent="0.15">
      <c r="A781" s="569"/>
      <c r="B781" s="756"/>
      <c r="C781" s="756"/>
      <c r="D781" s="756"/>
      <c r="E781" s="756"/>
      <c r="F781" s="757"/>
      <c r="G781" s="434" t="s">
        <v>617</v>
      </c>
      <c r="H781" s="435"/>
      <c r="I781" s="435"/>
      <c r="J781" s="435"/>
      <c r="K781" s="436"/>
      <c r="L781" s="437" t="s">
        <v>696</v>
      </c>
      <c r="M781" s="438"/>
      <c r="N781" s="438"/>
      <c r="O781" s="438"/>
      <c r="P781" s="438"/>
      <c r="Q781" s="438"/>
      <c r="R781" s="438"/>
      <c r="S781" s="438"/>
      <c r="T781" s="438"/>
      <c r="U781" s="438"/>
      <c r="V781" s="438"/>
      <c r="W781" s="438"/>
      <c r="X781" s="439"/>
      <c r="Y781" s="464">
        <v>80</v>
      </c>
      <c r="Z781" s="465"/>
      <c r="AA781" s="465"/>
      <c r="AB781" s="562"/>
      <c r="AC781" s="434" t="s">
        <v>618</v>
      </c>
      <c r="AD781" s="435"/>
      <c r="AE781" s="435"/>
      <c r="AF781" s="435"/>
      <c r="AG781" s="436"/>
      <c r="AH781" s="437" t="s">
        <v>619</v>
      </c>
      <c r="AI781" s="438"/>
      <c r="AJ781" s="438"/>
      <c r="AK781" s="438"/>
      <c r="AL781" s="438"/>
      <c r="AM781" s="438"/>
      <c r="AN781" s="438"/>
      <c r="AO781" s="438"/>
      <c r="AP781" s="438"/>
      <c r="AQ781" s="438"/>
      <c r="AR781" s="438"/>
      <c r="AS781" s="438"/>
      <c r="AT781" s="439"/>
      <c r="AU781" s="464">
        <v>1</v>
      </c>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80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1</v>
      </c>
      <c r="AV791" s="401"/>
      <c r="AW791" s="401"/>
      <c r="AX791" s="403"/>
    </row>
    <row r="792" spans="1:50" ht="24.75" customHeight="1" x14ac:dyDescent="0.15">
      <c r="A792" s="569"/>
      <c r="B792" s="756"/>
      <c r="C792" s="756"/>
      <c r="D792" s="756"/>
      <c r="E792" s="756"/>
      <c r="F792" s="757"/>
      <c r="G792" s="419" t="s">
        <v>604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607</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605</v>
      </c>
      <c r="H794" s="435"/>
      <c r="I794" s="435"/>
      <c r="J794" s="435"/>
      <c r="K794" s="436"/>
      <c r="L794" s="437" t="s">
        <v>606</v>
      </c>
      <c r="M794" s="438"/>
      <c r="N794" s="438"/>
      <c r="O794" s="438"/>
      <c r="P794" s="438"/>
      <c r="Q794" s="438"/>
      <c r="R794" s="438"/>
      <c r="S794" s="438"/>
      <c r="T794" s="438"/>
      <c r="U794" s="438"/>
      <c r="V794" s="438"/>
      <c r="W794" s="438"/>
      <c r="X794" s="439"/>
      <c r="Y794" s="464">
        <v>2</v>
      </c>
      <c r="Z794" s="465"/>
      <c r="AA794" s="465"/>
      <c r="AB794" s="562"/>
      <c r="AC794" s="434" t="s">
        <v>621</v>
      </c>
      <c r="AD794" s="435"/>
      <c r="AE794" s="435"/>
      <c r="AF794" s="435"/>
      <c r="AG794" s="436"/>
      <c r="AH794" s="437" t="s">
        <v>620</v>
      </c>
      <c r="AI794" s="438"/>
      <c r="AJ794" s="438"/>
      <c r="AK794" s="438"/>
      <c r="AL794" s="438"/>
      <c r="AM794" s="438"/>
      <c r="AN794" s="438"/>
      <c r="AO794" s="438"/>
      <c r="AP794" s="438"/>
      <c r="AQ794" s="438"/>
      <c r="AR794" s="438"/>
      <c r="AS794" s="438"/>
      <c r="AT794" s="439"/>
      <c r="AU794" s="464">
        <v>0.2</v>
      </c>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2</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0.2</v>
      </c>
      <c r="AV804" s="401"/>
      <c r="AW804" s="401"/>
      <c r="AX804" s="403"/>
    </row>
    <row r="805" spans="1:50" ht="24.75" customHeight="1" x14ac:dyDescent="0.15">
      <c r="A805" s="569"/>
      <c r="B805" s="756"/>
      <c r="C805" s="756"/>
      <c r="D805" s="756"/>
      <c r="E805" s="756"/>
      <c r="F805" s="757"/>
      <c r="G805" s="419" t="s">
        <v>608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609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69"/>
      <c r="B807" s="756"/>
      <c r="C807" s="756"/>
      <c r="D807" s="756"/>
      <c r="E807" s="756"/>
      <c r="F807" s="757"/>
      <c r="G807" s="434" t="s">
        <v>622</v>
      </c>
      <c r="H807" s="435"/>
      <c r="I807" s="435"/>
      <c r="J807" s="435"/>
      <c r="K807" s="436"/>
      <c r="L807" s="437" t="s">
        <v>623</v>
      </c>
      <c r="M807" s="438"/>
      <c r="N807" s="438"/>
      <c r="O807" s="438"/>
      <c r="P807" s="438"/>
      <c r="Q807" s="438"/>
      <c r="R807" s="438"/>
      <c r="S807" s="438"/>
      <c r="T807" s="438"/>
      <c r="U807" s="438"/>
      <c r="V807" s="438"/>
      <c r="W807" s="438"/>
      <c r="X807" s="439"/>
      <c r="Y807" s="464">
        <v>32</v>
      </c>
      <c r="Z807" s="465"/>
      <c r="AA807" s="465"/>
      <c r="AB807" s="562"/>
      <c r="AC807" s="434" t="s">
        <v>622</v>
      </c>
      <c r="AD807" s="435"/>
      <c r="AE807" s="435"/>
      <c r="AF807" s="435"/>
      <c r="AG807" s="436"/>
      <c r="AH807" s="437" t="s">
        <v>624</v>
      </c>
      <c r="AI807" s="438"/>
      <c r="AJ807" s="438"/>
      <c r="AK807" s="438"/>
      <c r="AL807" s="438"/>
      <c r="AM807" s="438"/>
      <c r="AN807" s="438"/>
      <c r="AO807" s="438"/>
      <c r="AP807" s="438"/>
      <c r="AQ807" s="438"/>
      <c r="AR807" s="438"/>
      <c r="AS807" s="438"/>
      <c r="AT807" s="439"/>
      <c r="AU807" s="464">
        <v>3</v>
      </c>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32</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3</v>
      </c>
      <c r="AV817" s="401"/>
      <c r="AW817" s="401"/>
      <c r="AX817" s="403"/>
    </row>
    <row r="818" spans="1:50" ht="24.75" customHeight="1" x14ac:dyDescent="0.15">
      <c r="A818" s="569"/>
      <c r="B818" s="756"/>
      <c r="C818" s="756"/>
      <c r="D818" s="756"/>
      <c r="E818" s="756"/>
      <c r="F818" s="757"/>
      <c r="G818" s="419" t="s">
        <v>610</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614</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69"/>
      <c r="B820" s="756"/>
      <c r="C820" s="756"/>
      <c r="D820" s="756"/>
      <c r="E820" s="756"/>
      <c r="F820" s="757"/>
      <c r="G820" s="434" t="s">
        <v>611</v>
      </c>
      <c r="H820" s="435"/>
      <c r="I820" s="435"/>
      <c r="J820" s="435"/>
      <c r="K820" s="436"/>
      <c r="L820" s="437" t="s">
        <v>612</v>
      </c>
      <c r="M820" s="438"/>
      <c r="N820" s="438"/>
      <c r="O820" s="438"/>
      <c r="P820" s="438"/>
      <c r="Q820" s="438"/>
      <c r="R820" s="438"/>
      <c r="S820" s="438"/>
      <c r="T820" s="438"/>
      <c r="U820" s="438"/>
      <c r="V820" s="438"/>
      <c r="W820" s="438"/>
      <c r="X820" s="439"/>
      <c r="Y820" s="464">
        <v>1</v>
      </c>
      <c r="Z820" s="465"/>
      <c r="AA820" s="465"/>
      <c r="AB820" s="562"/>
      <c r="AC820" s="434" t="s">
        <v>613</v>
      </c>
      <c r="AD820" s="435"/>
      <c r="AE820" s="435"/>
      <c r="AF820" s="435"/>
      <c r="AG820" s="436"/>
      <c r="AH820" s="437" t="s">
        <v>615</v>
      </c>
      <c r="AI820" s="438"/>
      <c r="AJ820" s="438"/>
      <c r="AK820" s="438"/>
      <c r="AL820" s="438"/>
      <c r="AM820" s="438"/>
      <c r="AN820" s="438"/>
      <c r="AO820" s="438"/>
      <c r="AP820" s="438"/>
      <c r="AQ820" s="438"/>
      <c r="AR820" s="438"/>
      <c r="AS820" s="438"/>
      <c r="AT820" s="439"/>
      <c r="AU820" s="464">
        <v>4</v>
      </c>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1</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4</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490</v>
      </c>
      <c r="AM831" s="920"/>
      <c r="AN831" s="920"/>
      <c r="AO831" s="91" t="s">
        <v>488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432</v>
      </c>
      <c r="K836" s="413"/>
      <c r="L836" s="413"/>
      <c r="M836" s="413"/>
      <c r="N836" s="413"/>
      <c r="O836" s="413"/>
      <c r="P836" s="344" t="s">
        <v>377</v>
      </c>
      <c r="Q836" s="344"/>
      <c r="R836" s="344"/>
      <c r="S836" s="344"/>
      <c r="T836" s="344"/>
      <c r="U836" s="344"/>
      <c r="V836" s="344"/>
      <c r="W836" s="344"/>
      <c r="X836" s="344"/>
      <c r="Y836" s="341" t="s">
        <v>429</v>
      </c>
      <c r="Z836" s="342"/>
      <c r="AA836" s="342"/>
      <c r="AB836" s="342"/>
      <c r="AC836" s="251" t="s">
        <v>483</v>
      </c>
      <c r="AD836" s="251"/>
      <c r="AE836" s="251"/>
      <c r="AF836" s="251"/>
      <c r="AG836" s="251"/>
      <c r="AH836" s="341" t="s">
        <v>516</v>
      </c>
      <c r="AI836" s="343"/>
      <c r="AJ836" s="343"/>
      <c r="AK836" s="343"/>
      <c r="AL836" s="343" t="s">
        <v>22</v>
      </c>
      <c r="AM836" s="343"/>
      <c r="AN836" s="343"/>
      <c r="AO836" s="414"/>
      <c r="AP836" s="415" t="s">
        <v>433</v>
      </c>
      <c r="AQ836" s="415"/>
      <c r="AR836" s="415"/>
      <c r="AS836" s="415"/>
      <c r="AT836" s="415"/>
      <c r="AU836" s="415"/>
      <c r="AV836" s="415"/>
      <c r="AW836" s="415"/>
      <c r="AX836" s="415"/>
    </row>
    <row r="837" spans="1:50" ht="30" customHeight="1" x14ac:dyDescent="0.15">
      <c r="A837" s="393">
        <v>1</v>
      </c>
      <c r="B837" s="393">
        <v>1</v>
      </c>
      <c r="C837" s="407" t="s">
        <v>626</v>
      </c>
      <c r="D837" s="404"/>
      <c r="E837" s="404"/>
      <c r="F837" s="404"/>
      <c r="G837" s="404"/>
      <c r="H837" s="404"/>
      <c r="I837" s="404"/>
      <c r="J837" s="405">
        <v>4010401048922</v>
      </c>
      <c r="K837" s="406"/>
      <c r="L837" s="406"/>
      <c r="M837" s="406"/>
      <c r="N837" s="406"/>
      <c r="O837" s="406"/>
      <c r="P837" s="408" t="s">
        <v>634</v>
      </c>
      <c r="Q837" s="308"/>
      <c r="R837" s="308"/>
      <c r="S837" s="308"/>
      <c r="T837" s="308"/>
      <c r="U837" s="308"/>
      <c r="V837" s="308"/>
      <c r="W837" s="308"/>
      <c r="X837" s="308"/>
      <c r="Y837" s="316">
        <v>80</v>
      </c>
      <c r="Z837" s="317"/>
      <c r="AA837" s="317"/>
      <c r="AB837" s="318"/>
      <c r="AC837" s="409" t="s">
        <v>525</v>
      </c>
      <c r="AD837" s="410"/>
      <c r="AE837" s="410"/>
      <c r="AF837" s="410"/>
      <c r="AG837" s="410"/>
      <c r="AH837" s="411">
        <v>1</v>
      </c>
      <c r="AI837" s="412"/>
      <c r="AJ837" s="412"/>
      <c r="AK837" s="412"/>
      <c r="AL837" s="313" t="s">
        <v>657</v>
      </c>
      <c r="AM837" s="314"/>
      <c r="AN837" s="314"/>
      <c r="AO837" s="315"/>
      <c r="AP837" s="309" t="s">
        <v>700</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9"/>
      <c r="AD838" s="409"/>
      <c r="AE838" s="409"/>
      <c r="AF838" s="409"/>
      <c r="AG838" s="409"/>
      <c r="AH838" s="411"/>
      <c r="AI838" s="412"/>
      <c r="AJ838" s="412"/>
      <c r="AK838" s="412"/>
      <c r="AL838" s="416"/>
      <c r="AM838" s="417"/>
      <c r="AN838" s="417"/>
      <c r="AO838" s="418"/>
      <c r="AP838" s="309"/>
      <c r="AQ838" s="309"/>
      <c r="AR838" s="309"/>
      <c r="AS838" s="309"/>
      <c r="AT838" s="309"/>
      <c r="AU838" s="309"/>
      <c r="AV838" s="309"/>
      <c r="AW838" s="309"/>
      <c r="AX838" s="309"/>
    </row>
    <row r="839" spans="1:50" ht="30" hidden="1" customHeight="1" x14ac:dyDescent="0.15">
      <c r="A839" s="393">
        <v>3</v>
      </c>
      <c r="B839" s="393">
        <v>1</v>
      </c>
      <c r="C839" s="407"/>
      <c r="D839" s="404"/>
      <c r="E839" s="404"/>
      <c r="F839" s="404"/>
      <c r="G839" s="404"/>
      <c r="H839" s="404"/>
      <c r="I839" s="404"/>
      <c r="J839" s="405"/>
      <c r="K839" s="406"/>
      <c r="L839" s="406"/>
      <c r="M839" s="406"/>
      <c r="N839" s="406"/>
      <c r="O839" s="406"/>
      <c r="P839" s="408"/>
      <c r="Q839" s="308"/>
      <c r="R839" s="308"/>
      <c r="S839" s="308"/>
      <c r="T839" s="308"/>
      <c r="U839" s="308"/>
      <c r="V839" s="308"/>
      <c r="W839" s="308"/>
      <c r="X839" s="308"/>
      <c r="Y839" s="316"/>
      <c r="Z839" s="317"/>
      <c r="AA839" s="317"/>
      <c r="AB839" s="318"/>
      <c r="AC839" s="409"/>
      <c r="AD839" s="409"/>
      <c r="AE839" s="409"/>
      <c r="AF839" s="409"/>
      <c r="AG839" s="409"/>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432</v>
      </c>
      <c r="K869" s="413"/>
      <c r="L869" s="413"/>
      <c r="M869" s="413"/>
      <c r="N869" s="413"/>
      <c r="O869" s="413"/>
      <c r="P869" s="344" t="s">
        <v>377</v>
      </c>
      <c r="Q869" s="344"/>
      <c r="R869" s="344"/>
      <c r="S869" s="344"/>
      <c r="T869" s="344"/>
      <c r="U869" s="344"/>
      <c r="V869" s="344"/>
      <c r="W869" s="344"/>
      <c r="X869" s="344"/>
      <c r="Y869" s="341" t="s">
        <v>429</v>
      </c>
      <c r="Z869" s="342"/>
      <c r="AA869" s="342"/>
      <c r="AB869" s="342"/>
      <c r="AC869" s="251" t="s">
        <v>483</v>
      </c>
      <c r="AD869" s="251"/>
      <c r="AE869" s="251"/>
      <c r="AF869" s="251"/>
      <c r="AG869" s="251"/>
      <c r="AH869" s="341" t="s">
        <v>516</v>
      </c>
      <c r="AI869" s="343"/>
      <c r="AJ869" s="343"/>
      <c r="AK869" s="343"/>
      <c r="AL869" s="343" t="s">
        <v>22</v>
      </c>
      <c r="AM869" s="343"/>
      <c r="AN869" s="343"/>
      <c r="AO869" s="414"/>
      <c r="AP869" s="415" t="s">
        <v>433</v>
      </c>
      <c r="AQ869" s="415"/>
      <c r="AR869" s="415"/>
      <c r="AS869" s="415"/>
      <c r="AT869" s="415"/>
      <c r="AU869" s="415"/>
      <c r="AV869" s="415"/>
      <c r="AW869" s="415"/>
      <c r="AX869" s="415"/>
    </row>
    <row r="870" spans="1:50" ht="30" customHeight="1" x14ac:dyDescent="0.15">
      <c r="A870" s="393">
        <v>1</v>
      </c>
      <c r="B870" s="393">
        <v>1</v>
      </c>
      <c r="C870" s="407" t="s">
        <v>627</v>
      </c>
      <c r="D870" s="404"/>
      <c r="E870" s="404"/>
      <c r="F870" s="404"/>
      <c r="G870" s="404"/>
      <c r="H870" s="404"/>
      <c r="I870" s="404"/>
      <c r="J870" s="405">
        <v>8010001053047</v>
      </c>
      <c r="K870" s="406"/>
      <c r="L870" s="406"/>
      <c r="M870" s="406"/>
      <c r="N870" s="406"/>
      <c r="O870" s="406"/>
      <c r="P870" s="408" t="s">
        <v>632</v>
      </c>
      <c r="Q870" s="308"/>
      <c r="R870" s="308"/>
      <c r="S870" s="308"/>
      <c r="T870" s="308"/>
      <c r="U870" s="308"/>
      <c r="V870" s="308"/>
      <c r="W870" s="308"/>
      <c r="X870" s="308"/>
      <c r="Y870" s="316">
        <v>1</v>
      </c>
      <c r="Z870" s="317"/>
      <c r="AA870" s="317"/>
      <c r="AB870" s="318"/>
      <c r="AC870" s="409" t="s">
        <v>525</v>
      </c>
      <c r="AD870" s="410"/>
      <c r="AE870" s="410"/>
      <c r="AF870" s="410"/>
      <c r="AG870" s="410"/>
      <c r="AH870" s="411">
        <v>6</v>
      </c>
      <c r="AI870" s="412"/>
      <c r="AJ870" s="412"/>
      <c r="AK870" s="412"/>
      <c r="AL870" s="313" t="s">
        <v>688</v>
      </c>
      <c r="AM870" s="314"/>
      <c r="AN870" s="314"/>
      <c r="AO870" s="315"/>
      <c r="AP870" s="309" t="s">
        <v>697</v>
      </c>
      <c r="AQ870" s="309"/>
      <c r="AR870" s="309"/>
      <c r="AS870" s="309"/>
      <c r="AT870" s="309"/>
      <c r="AU870" s="309"/>
      <c r="AV870" s="309"/>
      <c r="AW870" s="309"/>
      <c r="AX870" s="309"/>
    </row>
    <row r="871" spans="1:50" ht="30" customHeight="1" x14ac:dyDescent="0.15">
      <c r="A871" s="393">
        <v>2</v>
      </c>
      <c r="B871" s="393">
        <v>1</v>
      </c>
      <c r="C871" s="407" t="s">
        <v>629</v>
      </c>
      <c r="D871" s="404"/>
      <c r="E871" s="404"/>
      <c r="F871" s="404"/>
      <c r="G871" s="404"/>
      <c r="H871" s="404"/>
      <c r="I871" s="404"/>
      <c r="J871" s="405">
        <v>5010005007456</v>
      </c>
      <c r="K871" s="406"/>
      <c r="L871" s="406"/>
      <c r="M871" s="406"/>
      <c r="N871" s="406"/>
      <c r="O871" s="406"/>
      <c r="P871" s="408" t="s">
        <v>630</v>
      </c>
      <c r="Q871" s="308"/>
      <c r="R871" s="308"/>
      <c r="S871" s="308"/>
      <c r="T871" s="308"/>
      <c r="U871" s="308"/>
      <c r="V871" s="308"/>
      <c r="W871" s="308"/>
      <c r="X871" s="308"/>
      <c r="Y871" s="316">
        <v>0.8</v>
      </c>
      <c r="Z871" s="317"/>
      <c r="AA871" s="317"/>
      <c r="AB871" s="318"/>
      <c r="AC871" s="409" t="s">
        <v>528</v>
      </c>
      <c r="AD871" s="409"/>
      <c r="AE871" s="409"/>
      <c r="AF871" s="409"/>
      <c r="AG871" s="409"/>
      <c r="AH871" s="411" t="s">
        <v>637</v>
      </c>
      <c r="AI871" s="412"/>
      <c r="AJ871" s="412"/>
      <c r="AK871" s="412"/>
      <c r="AL871" s="313" t="s">
        <v>688</v>
      </c>
      <c r="AM871" s="314"/>
      <c r="AN871" s="314"/>
      <c r="AO871" s="315"/>
      <c r="AP871" s="309" t="s">
        <v>697</v>
      </c>
      <c r="AQ871" s="309"/>
      <c r="AR871" s="309"/>
      <c r="AS871" s="309"/>
      <c r="AT871" s="309"/>
      <c r="AU871" s="309"/>
      <c r="AV871" s="309"/>
      <c r="AW871" s="309"/>
      <c r="AX871" s="309"/>
    </row>
    <row r="872" spans="1:50" ht="30" customHeight="1" x14ac:dyDescent="0.15">
      <c r="A872" s="393">
        <v>3</v>
      </c>
      <c r="B872" s="393">
        <v>1</v>
      </c>
      <c r="C872" s="407" t="s">
        <v>628</v>
      </c>
      <c r="D872" s="404"/>
      <c r="E872" s="404"/>
      <c r="F872" s="404"/>
      <c r="G872" s="404"/>
      <c r="H872" s="404"/>
      <c r="I872" s="404"/>
      <c r="J872" s="405">
        <v>2011001000473</v>
      </c>
      <c r="K872" s="406"/>
      <c r="L872" s="406"/>
      <c r="M872" s="406"/>
      <c r="N872" s="406"/>
      <c r="O872" s="406"/>
      <c r="P872" s="408" t="s">
        <v>631</v>
      </c>
      <c r="Q872" s="308"/>
      <c r="R872" s="308"/>
      <c r="S872" s="308"/>
      <c r="T872" s="308"/>
      <c r="U872" s="308"/>
      <c r="V872" s="308"/>
      <c r="W872" s="308"/>
      <c r="X872" s="308"/>
      <c r="Y872" s="316">
        <v>0.5</v>
      </c>
      <c r="Z872" s="317"/>
      <c r="AA872" s="317"/>
      <c r="AB872" s="318"/>
      <c r="AC872" s="409" t="s">
        <v>528</v>
      </c>
      <c r="AD872" s="409"/>
      <c r="AE872" s="409"/>
      <c r="AF872" s="409"/>
      <c r="AG872" s="409"/>
      <c r="AH872" s="311" t="s">
        <v>638</v>
      </c>
      <c r="AI872" s="312"/>
      <c r="AJ872" s="312"/>
      <c r="AK872" s="312"/>
      <c r="AL872" s="313" t="s">
        <v>688</v>
      </c>
      <c r="AM872" s="314"/>
      <c r="AN872" s="314"/>
      <c r="AO872" s="315"/>
      <c r="AP872" s="309" t="s">
        <v>697</v>
      </c>
      <c r="AQ872" s="309"/>
      <c r="AR872" s="309"/>
      <c r="AS872" s="309"/>
      <c r="AT872" s="309"/>
      <c r="AU872" s="309"/>
      <c r="AV872" s="309"/>
      <c r="AW872" s="309"/>
      <c r="AX872" s="309"/>
    </row>
    <row r="873" spans="1:50" ht="30" customHeight="1" x14ac:dyDescent="0.15">
      <c r="A873" s="393">
        <v>4</v>
      </c>
      <c r="B873" s="393">
        <v>1</v>
      </c>
      <c r="C873" s="407" t="s">
        <v>629</v>
      </c>
      <c r="D873" s="404"/>
      <c r="E873" s="404"/>
      <c r="F873" s="404"/>
      <c r="G873" s="404"/>
      <c r="H873" s="404"/>
      <c r="I873" s="404"/>
      <c r="J873" s="405">
        <v>5010005007456</v>
      </c>
      <c r="K873" s="406"/>
      <c r="L873" s="406"/>
      <c r="M873" s="406"/>
      <c r="N873" s="406"/>
      <c r="O873" s="406"/>
      <c r="P873" s="408" t="s">
        <v>633</v>
      </c>
      <c r="Q873" s="308"/>
      <c r="R873" s="308"/>
      <c r="S873" s="308"/>
      <c r="T873" s="308"/>
      <c r="U873" s="308"/>
      <c r="V873" s="308"/>
      <c r="W873" s="308"/>
      <c r="X873" s="308"/>
      <c r="Y873" s="316">
        <v>0.5</v>
      </c>
      <c r="Z873" s="317"/>
      <c r="AA873" s="317"/>
      <c r="AB873" s="318"/>
      <c r="AC873" s="409" t="s">
        <v>528</v>
      </c>
      <c r="AD873" s="409"/>
      <c r="AE873" s="409"/>
      <c r="AF873" s="409"/>
      <c r="AG873" s="409"/>
      <c r="AH873" s="311" t="s">
        <v>639</v>
      </c>
      <c r="AI873" s="312"/>
      <c r="AJ873" s="312"/>
      <c r="AK873" s="312"/>
      <c r="AL873" s="313" t="s">
        <v>688</v>
      </c>
      <c r="AM873" s="314"/>
      <c r="AN873" s="314"/>
      <c r="AO873" s="315"/>
      <c r="AP873" s="309" t="s">
        <v>697</v>
      </c>
      <c r="AQ873" s="309"/>
      <c r="AR873" s="309"/>
      <c r="AS873" s="309"/>
      <c r="AT873" s="309"/>
      <c r="AU873" s="309"/>
      <c r="AV873" s="309"/>
      <c r="AW873" s="309"/>
      <c r="AX873" s="309"/>
    </row>
    <row r="874" spans="1:50" ht="30" customHeight="1" x14ac:dyDescent="0.15">
      <c r="A874" s="393">
        <v>5</v>
      </c>
      <c r="B874" s="393">
        <v>1</v>
      </c>
      <c r="C874" s="407" t="s">
        <v>635</v>
      </c>
      <c r="D874" s="404"/>
      <c r="E874" s="404"/>
      <c r="F874" s="404"/>
      <c r="G874" s="404"/>
      <c r="H874" s="404"/>
      <c r="I874" s="404"/>
      <c r="J874" s="405">
        <v>6010001025394</v>
      </c>
      <c r="K874" s="406"/>
      <c r="L874" s="406"/>
      <c r="M874" s="406"/>
      <c r="N874" s="406"/>
      <c r="O874" s="406"/>
      <c r="P874" s="408" t="s">
        <v>636</v>
      </c>
      <c r="Q874" s="308"/>
      <c r="R874" s="308"/>
      <c r="S874" s="308"/>
      <c r="T874" s="308"/>
      <c r="U874" s="308"/>
      <c r="V874" s="308"/>
      <c r="W874" s="308"/>
      <c r="X874" s="308"/>
      <c r="Y874" s="316">
        <v>1</v>
      </c>
      <c r="Z874" s="317"/>
      <c r="AA874" s="317"/>
      <c r="AB874" s="318"/>
      <c r="AC874" s="310" t="s">
        <v>528</v>
      </c>
      <c r="AD874" s="310"/>
      <c r="AE874" s="310"/>
      <c r="AF874" s="310"/>
      <c r="AG874" s="310"/>
      <c r="AH874" s="311" t="s">
        <v>640</v>
      </c>
      <c r="AI874" s="312"/>
      <c r="AJ874" s="312"/>
      <c r="AK874" s="312"/>
      <c r="AL874" s="313" t="s">
        <v>688</v>
      </c>
      <c r="AM874" s="314"/>
      <c r="AN874" s="314"/>
      <c r="AO874" s="315"/>
      <c r="AP874" s="309" t="s">
        <v>697</v>
      </c>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432</v>
      </c>
      <c r="K902" s="413"/>
      <c r="L902" s="413"/>
      <c r="M902" s="413"/>
      <c r="N902" s="413"/>
      <c r="O902" s="413"/>
      <c r="P902" s="344" t="s">
        <v>377</v>
      </c>
      <c r="Q902" s="344"/>
      <c r="R902" s="344"/>
      <c r="S902" s="344"/>
      <c r="T902" s="344"/>
      <c r="U902" s="344"/>
      <c r="V902" s="344"/>
      <c r="W902" s="344"/>
      <c r="X902" s="344"/>
      <c r="Y902" s="341" t="s">
        <v>429</v>
      </c>
      <c r="Z902" s="342"/>
      <c r="AA902" s="342"/>
      <c r="AB902" s="342"/>
      <c r="AC902" s="251" t="s">
        <v>483</v>
      </c>
      <c r="AD902" s="251"/>
      <c r="AE902" s="251"/>
      <c r="AF902" s="251"/>
      <c r="AG902" s="251"/>
      <c r="AH902" s="341" t="s">
        <v>516</v>
      </c>
      <c r="AI902" s="343"/>
      <c r="AJ902" s="343"/>
      <c r="AK902" s="343"/>
      <c r="AL902" s="343" t="s">
        <v>22</v>
      </c>
      <c r="AM902" s="343"/>
      <c r="AN902" s="343"/>
      <c r="AO902" s="414"/>
      <c r="AP902" s="415" t="s">
        <v>433</v>
      </c>
      <c r="AQ902" s="415"/>
      <c r="AR902" s="415"/>
      <c r="AS902" s="415"/>
      <c r="AT902" s="415"/>
      <c r="AU902" s="415"/>
      <c r="AV902" s="415"/>
      <c r="AW902" s="415"/>
      <c r="AX902" s="415"/>
    </row>
    <row r="903" spans="1:50" ht="30" customHeight="1" x14ac:dyDescent="0.15">
      <c r="A903" s="393">
        <v>1</v>
      </c>
      <c r="B903" s="393">
        <v>1</v>
      </c>
      <c r="C903" s="407" t="s">
        <v>641</v>
      </c>
      <c r="D903" s="404"/>
      <c r="E903" s="404"/>
      <c r="F903" s="404"/>
      <c r="G903" s="404"/>
      <c r="H903" s="404"/>
      <c r="I903" s="404"/>
      <c r="J903" s="405">
        <v>1011701012208</v>
      </c>
      <c r="K903" s="406"/>
      <c r="L903" s="406"/>
      <c r="M903" s="406"/>
      <c r="N903" s="406"/>
      <c r="O903" s="406"/>
      <c r="P903" s="408" t="s">
        <v>642</v>
      </c>
      <c r="Q903" s="308"/>
      <c r="R903" s="308"/>
      <c r="S903" s="308"/>
      <c r="T903" s="308"/>
      <c r="U903" s="308"/>
      <c r="V903" s="308"/>
      <c r="W903" s="308"/>
      <c r="X903" s="308"/>
      <c r="Y903" s="316">
        <v>2</v>
      </c>
      <c r="Z903" s="317"/>
      <c r="AA903" s="317"/>
      <c r="AB903" s="318"/>
      <c r="AC903" s="409" t="s">
        <v>527</v>
      </c>
      <c r="AD903" s="410"/>
      <c r="AE903" s="410"/>
      <c r="AF903" s="410"/>
      <c r="AG903" s="410"/>
      <c r="AH903" s="411" t="s">
        <v>643</v>
      </c>
      <c r="AI903" s="412"/>
      <c r="AJ903" s="412"/>
      <c r="AK903" s="412"/>
      <c r="AL903" s="313" t="s">
        <v>637</v>
      </c>
      <c r="AM903" s="314"/>
      <c r="AN903" s="314"/>
      <c r="AO903" s="315"/>
      <c r="AP903" s="309" t="s">
        <v>697</v>
      </c>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9"/>
      <c r="AD904" s="409"/>
      <c r="AE904" s="409"/>
      <c r="AF904" s="409"/>
      <c r="AG904" s="409"/>
      <c r="AH904" s="411"/>
      <c r="AI904" s="412"/>
      <c r="AJ904" s="412"/>
      <c r="AK904" s="412"/>
      <c r="AL904" s="416"/>
      <c r="AM904" s="417"/>
      <c r="AN904" s="417"/>
      <c r="AO904" s="418"/>
      <c r="AP904" s="309"/>
      <c r="AQ904" s="309"/>
      <c r="AR904" s="309"/>
      <c r="AS904" s="309"/>
      <c r="AT904" s="309"/>
      <c r="AU904" s="309"/>
      <c r="AV904" s="309"/>
      <c r="AW904" s="309"/>
      <c r="AX904" s="309"/>
    </row>
    <row r="905" spans="1:50" ht="30" hidden="1" customHeight="1" x14ac:dyDescent="0.15">
      <c r="A905" s="393">
        <v>3</v>
      </c>
      <c r="B905" s="393">
        <v>1</v>
      </c>
      <c r="C905" s="407"/>
      <c r="D905" s="404"/>
      <c r="E905" s="404"/>
      <c r="F905" s="404"/>
      <c r="G905" s="404"/>
      <c r="H905" s="404"/>
      <c r="I905" s="404"/>
      <c r="J905" s="405"/>
      <c r="K905" s="406"/>
      <c r="L905" s="406"/>
      <c r="M905" s="406"/>
      <c r="N905" s="406"/>
      <c r="O905" s="406"/>
      <c r="P905" s="408"/>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432</v>
      </c>
      <c r="K935" s="413"/>
      <c r="L935" s="413"/>
      <c r="M935" s="413"/>
      <c r="N935" s="413"/>
      <c r="O935" s="413"/>
      <c r="P935" s="344" t="s">
        <v>377</v>
      </c>
      <c r="Q935" s="344"/>
      <c r="R935" s="344"/>
      <c r="S935" s="344"/>
      <c r="T935" s="344"/>
      <c r="U935" s="344"/>
      <c r="V935" s="344"/>
      <c r="W935" s="344"/>
      <c r="X935" s="344"/>
      <c r="Y935" s="341" t="s">
        <v>429</v>
      </c>
      <c r="Z935" s="342"/>
      <c r="AA935" s="342"/>
      <c r="AB935" s="342"/>
      <c r="AC935" s="251" t="s">
        <v>483</v>
      </c>
      <c r="AD935" s="251"/>
      <c r="AE935" s="251"/>
      <c r="AF935" s="251"/>
      <c r="AG935" s="251"/>
      <c r="AH935" s="341" t="s">
        <v>516</v>
      </c>
      <c r="AI935" s="343"/>
      <c r="AJ935" s="343"/>
      <c r="AK935" s="343"/>
      <c r="AL935" s="343" t="s">
        <v>22</v>
      </c>
      <c r="AM935" s="343"/>
      <c r="AN935" s="343"/>
      <c r="AO935" s="414"/>
      <c r="AP935" s="415" t="s">
        <v>433</v>
      </c>
      <c r="AQ935" s="415"/>
      <c r="AR935" s="415"/>
      <c r="AS935" s="415"/>
      <c r="AT935" s="415"/>
      <c r="AU935" s="415"/>
      <c r="AV935" s="415"/>
      <c r="AW935" s="415"/>
      <c r="AX935" s="415"/>
    </row>
    <row r="936" spans="1:50" ht="30" customHeight="1" x14ac:dyDescent="0.15">
      <c r="A936" s="393">
        <v>1</v>
      </c>
      <c r="B936" s="393">
        <v>1</v>
      </c>
      <c r="C936" s="407" t="s">
        <v>644</v>
      </c>
      <c r="D936" s="404"/>
      <c r="E936" s="404"/>
      <c r="F936" s="404"/>
      <c r="G936" s="404"/>
      <c r="H936" s="404"/>
      <c r="I936" s="404"/>
      <c r="J936" s="405" t="s">
        <v>655</v>
      </c>
      <c r="K936" s="406"/>
      <c r="L936" s="406"/>
      <c r="M936" s="406"/>
      <c r="N936" s="406"/>
      <c r="O936" s="406"/>
      <c r="P936" s="408" t="s">
        <v>654</v>
      </c>
      <c r="Q936" s="308"/>
      <c r="R936" s="308"/>
      <c r="S936" s="308"/>
      <c r="T936" s="308"/>
      <c r="U936" s="308"/>
      <c r="V936" s="308"/>
      <c r="W936" s="308"/>
      <c r="X936" s="308"/>
      <c r="Y936" s="316" t="s">
        <v>655</v>
      </c>
      <c r="Z936" s="317"/>
      <c r="AA936" s="317"/>
      <c r="AB936" s="318"/>
      <c r="AC936" s="409" t="s">
        <v>527</v>
      </c>
      <c r="AD936" s="410"/>
      <c r="AE936" s="410"/>
      <c r="AF936" s="410"/>
      <c r="AG936" s="410"/>
      <c r="AH936" s="411" t="s">
        <v>656</v>
      </c>
      <c r="AI936" s="412"/>
      <c r="AJ936" s="412"/>
      <c r="AK936" s="412"/>
      <c r="AL936" s="313" t="s">
        <v>655</v>
      </c>
      <c r="AM936" s="314"/>
      <c r="AN936" s="314"/>
      <c r="AO936" s="315"/>
      <c r="AP936" s="309" t="s">
        <v>697</v>
      </c>
      <c r="AQ936" s="309"/>
      <c r="AR936" s="309"/>
      <c r="AS936" s="309"/>
      <c r="AT936" s="309"/>
      <c r="AU936" s="309"/>
      <c r="AV936" s="309"/>
      <c r="AW936" s="309"/>
      <c r="AX936" s="309"/>
    </row>
    <row r="937" spans="1:50" ht="30" customHeight="1" x14ac:dyDescent="0.15">
      <c r="A937" s="393">
        <v>2</v>
      </c>
      <c r="B937" s="393">
        <v>1</v>
      </c>
      <c r="C937" s="407" t="s">
        <v>645</v>
      </c>
      <c r="D937" s="404"/>
      <c r="E937" s="404"/>
      <c r="F937" s="404"/>
      <c r="G937" s="404"/>
      <c r="H937" s="404"/>
      <c r="I937" s="404"/>
      <c r="J937" s="405" t="s">
        <v>655</v>
      </c>
      <c r="K937" s="406"/>
      <c r="L937" s="406"/>
      <c r="M937" s="406"/>
      <c r="N937" s="406"/>
      <c r="O937" s="406"/>
      <c r="P937" s="408" t="s">
        <v>654</v>
      </c>
      <c r="Q937" s="308"/>
      <c r="R937" s="308"/>
      <c r="S937" s="308"/>
      <c r="T937" s="308"/>
      <c r="U937" s="308"/>
      <c r="V937" s="308"/>
      <c r="W937" s="308"/>
      <c r="X937" s="308"/>
      <c r="Y937" s="316" t="s">
        <v>655</v>
      </c>
      <c r="Z937" s="317"/>
      <c r="AA937" s="317"/>
      <c r="AB937" s="318"/>
      <c r="AC937" s="409" t="s">
        <v>527</v>
      </c>
      <c r="AD937" s="410"/>
      <c r="AE937" s="410"/>
      <c r="AF937" s="410"/>
      <c r="AG937" s="410"/>
      <c r="AH937" s="411" t="s">
        <v>656</v>
      </c>
      <c r="AI937" s="412"/>
      <c r="AJ937" s="412"/>
      <c r="AK937" s="412"/>
      <c r="AL937" s="313" t="s">
        <v>655</v>
      </c>
      <c r="AM937" s="314"/>
      <c r="AN937" s="314"/>
      <c r="AO937" s="315"/>
      <c r="AP937" s="309" t="s">
        <v>697</v>
      </c>
      <c r="AQ937" s="309"/>
      <c r="AR937" s="309"/>
      <c r="AS937" s="309"/>
      <c r="AT937" s="309"/>
      <c r="AU937" s="309"/>
      <c r="AV937" s="309"/>
      <c r="AW937" s="309"/>
      <c r="AX937" s="309"/>
    </row>
    <row r="938" spans="1:50" ht="30" customHeight="1" x14ac:dyDescent="0.15">
      <c r="A938" s="393">
        <v>3</v>
      </c>
      <c r="B938" s="393">
        <v>1</v>
      </c>
      <c r="C938" s="407" t="s">
        <v>646</v>
      </c>
      <c r="D938" s="404"/>
      <c r="E938" s="404"/>
      <c r="F938" s="404"/>
      <c r="G938" s="404"/>
      <c r="H938" s="404"/>
      <c r="I938" s="404"/>
      <c r="J938" s="405" t="s">
        <v>655</v>
      </c>
      <c r="K938" s="406"/>
      <c r="L938" s="406"/>
      <c r="M938" s="406"/>
      <c r="N938" s="406"/>
      <c r="O938" s="406"/>
      <c r="P938" s="408" t="s">
        <v>654</v>
      </c>
      <c r="Q938" s="308"/>
      <c r="R938" s="308"/>
      <c r="S938" s="308"/>
      <c r="T938" s="308"/>
      <c r="U938" s="308"/>
      <c r="V938" s="308"/>
      <c r="W938" s="308"/>
      <c r="X938" s="308"/>
      <c r="Y938" s="316" t="s">
        <v>655</v>
      </c>
      <c r="Z938" s="317"/>
      <c r="AA938" s="317"/>
      <c r="AB938" s="318"/>
      <c r="AC938" s="409" t="s">
        <v>527</v>
      </c>
      <c r="AD938" s="410"/>
      <c r="AE938" s="410"/>
      <c r="AF938" s="410"/>
      <c r="AG938" s="410"/>
      <c r="AH938" s="411" t="s">
        <v>656</v>
      </c>
      <c r="AI938" s="412"/>
      <c r="AJ938" s="412"/>
      <c r="AK938" s="412"/>
      <c r="AL938" s="313" t="s">
        <v>655</v>
      </c>
      <c r="AM938" s="314"/>
      <c r="AN938" s="314"/>
      <c r="AO938" s="315"/>
      <c r="AP938" s="309" t="s">
        <v>697</v>
      </c>
      <c r="AQ938" s="309"/>
      <c r="AR938" s="309"/>
      <c r="AS938" s="309"/>
      <c r="AT938" s="309"/>
      <c r="AU938" s="309"/>
      <c r="AV938" s="309"/>
      <c r="AW938" s="309"/>
      <c r="AX938" s="309"/>
    </row>
    <row r="939" spans="1:50" ht="30" customHeight="1" x14ac:dyDescent="0.15">
      <c r="A939" s="393">
        <v>4</v>
      </c>
      <c r="B939" s="393">
        <v>1</v>
      </c>
      <c r="C939" s="407" t="s">
        <v>647</v>
      </c>
      <c r="D939" s="404"/>
      <c r="E939" s="404"/>
      <c r="F939" s="404"/>
      <c r="G939" s="404"/>
      <c r="H939" s="404"/>
      <c r="I939" s="404"/>
      <c r="J939" s="405" t="s">
        <v>655</v>
      </c>
      <c r="K939" s="406"/>
      <c r="L939" s="406"/>
      <c r="M939" s="406"/>
      <c r="N939" s="406"/>
      <c r="O939" s="406"/>
      <c r="P939" s="408" t="s">
        <v>654</v>
      </c>
      <c r="Q939" s="308"/>
      <c r="R939" s="308"/>
      <c r="S939" s="308"/>
      <c r="T939" s="308"/>
      <c r="U939" s="308"/>
      <c r="V939" s="308"/>
      <c r="W939" s="308"/>
      <c r="X939" s="308"/>
      <c r="Y939" s="316" t="s">
        <v>655</v>
      </c>
      <c r="Z939" s="317"/>
      <c r="AA939" s="317"/>
      <c r="AB939" s="318"/>
      <c r="AC939" s="409" t="s">
        <v>527</v>
      </c>
      <c r="AD939" s="410"/>
      <c r="AE939" s="410"/>
      <c r="AF939" s="410"/>
      <c r="AG939" s="410"/>
      <c r="AH939" s="411" t="s">
        <v>656</v>
      </c>
      <c r="AI939" s="412"/>
      <c r="AJ939" s="412"/>
      <c r="AK939" s="412"/>
      <c r="AL939" s="313" t="s">
        <v>655</v>
      </c>
      <c r="AM939" s="314"/>
      <c r="AN939" s="314"/>
      <c r="AO939" s="315"/>
      <c r="AP939" s="309" t="s">
        <v>697</v>
      </c>
      <c r="AQ939" s="309"/>
      <c r="AR939" s="309"/>
      <c r="AS939" s="309"/>
      <c r="AT939" s="309"/>
      <c r="AU939" s="309"/>
      <c r="AV939" s="309"/>
      <c r="AW939" s="309"/>
      <c r="AX939" s="309"/>
    </row>
    <row r="940" spans="1:50" ht="30" customHeight="1" x14ac:dyDescent="0.15">
      <c r="A940" s="393">
        <v>5</v>
      </c>
      <c r="B940" s="393">
        <v>1</v>
      </c>
      <c r="C940" s="407" t="s">
        <v>648</v>
      </c>
      <c r="D940" s="404"/>
      <c r="E940" s="404"/>
      <c r="F940" s="404"/>
      <c r="G940" s="404"/>
      <c r="H940" s="404"/>
      <c r="I940" s="404"/>
      <c r="J940" s="405" t="s">
        <v>655</v>
      </c>
      <c r="K940" s="406"/>
      <c r="L940" s="406"/>
      <c r="M940" s="406"/>
      <c r="N940" s="406"/>
      <c r="O940" s="406"/>
      <c r="P940" s="408" t="s">
        <v>654</v>
      </c>
      <c r="Q940" s="308"/>
      <c r="R940" s="308"/>
      <c r="S940" s="308"/>
      <c r="T940" s="308"/>
      <c r="U940" s="308"/>
      <c r="V940" s="308"/>
      <c r="W940" s="308"/>
      <c r="X940" s="308"/>
      <c r="Y940" s="316" t="s">
        <v>655</v>
      </c>
      <c r="Z940" s="317"/>
      <c r="AA940" s="317"/>
      <c r="AB940" s="318"/>
      <c r="AC940" s="409" t="s">
        <v>527</v>
      </c>
      <c r="AD940" s="410"/>
      <c r="AE940" s="410"/>
      <c r="AF940" s="410"/>
      <c r="AG940" s="410"/>
      <c r="AH940" s="411" t="s">
        <v>656</v>
      </c>
      <c r="AI940" s="412"/>
      <c r="AJ940" s="412"/>
      <c r="AK940" s="412"/>
      <c r="AL940" s="313" t="s">
        <v>655</v>
      </c>
      <c r="AM940" s="314"/>
      <c r="AN940" s="314"/>
      <c r="AO940" s="315"/>
      <c r="AP940" s="309" t="s">
        <v>697</v>
      </c>
      <c r="AQ940" s="309"/>
      <c r="AR940" s="309"/>
      <c r="AS940" s="309"/>
      <c r="AT940" s="309"/>
      <c r="AU940" s="309"/>
      <c r="AV940" s="309"/>
      <c r="AW940" s="309"/>
      <c r="AX940" s="309"/>
    </row>
    <row r="941" spans="1:50" ht="30" customHeight="1" x14ac:dyDescent="0.15">
      <c r="A941" s="393">
        <v>6</v>
      </c>
      <c r="B941" s="393">
        <v>1</v>
      </c>
      <c r="C941" s="407" t="s">
        <v>649</v>
      </c>
      <c r="D941" s="404"/>
      <c r="E941" s="404"/>
      <c r="F941" s="404"/>
      <c r="G941" s="404"/>
      <c r="H941" s="404"/>
      <c r="I941" s="404"/>
      <c r="J941" s="405" t="s">
        <v>655</v>
      </c>
      <c r="K941" s="406"/>
      <c r="L941" s="406"/>
      <c r="M941" s="406"/>
      <c r="N941" s="406"/>
      <c r="O941" s="406"/>
      <c r="P941" s="408" t="s">
        <v>654</v>
      </c>
      <c r="Q941" s="308"/>
      <c r="R941" s="308"/>
      <c r="S941" s="308"/>
      <c r="T941" s="308"/>
      <c r="U941" s="308"/>
      <c r="V941" s="308"/>
      <c r="W941" s="308"/>
      <c r="X941" s="308"/>
      <c r="Y941" s="316" t="s">
        <v>655</v>
      </c>
      <c r="Z941" s="317"/>
      <c r="AA941" s="317"/>
      <c r="AB941" s="318"/>
      <c r="AC941" s="409" t="s">
        <v>527</v>
      </c>
      <c r="AD941" s="410"/>
      <c r="AE941" s="410"/>
      <c r="AF941" s="410"/>
      <c r="AG941" s="410"/>
      <c r="AH941" s="411" t="s">
        <v>656</v>
      </c>
      <c r="AI941" s="412"/>
      <c r="AJ941" s="412"/>
      <c r="AK941" s="412"/>
      <c r="AL941" s="313" t="s">
        <v>655</v>
      </c>
      <c r="AM941" s="314"/>
      <c r="AN941" s="314"/>
      <c r="AO941" s="315"/>
      <c r="AP941" s="309" t="s">
        <v>697</v>
      </c>
      <c r="AQ941" s="309"/>
      <c r="AR941" s="309"/>
      <c r="AS941" s="309"/>
      <c r="AT941" s="309"/>
      <c r="AU941" s="309"/>
      <c r="AV941" s="309"/>
      <c r="AW941" s="309"/>
      <c r="AX941" s="309"/>
    </row>
    <row r="942" spans="1:50" ht="30" customHeight="1" x14ac:dyDescent="0.15">
      <c r="A942" s="393">
        <v>7</v>
      </c>
      <c r="B942" s="393">
        <v>1</v>
      </c>
      <c r="C942" s="407" t="s">
        <v>650</v>
      </c>
      <c r="D942" s="404"/>
      <c r="E942" s="404"/>
      <c r="F942" s="404"/>
      <c r="G942" s="404"/>
      <c r="H942" s="404"/>
      <c r="I942" s="404"/>
      <c r="J942" s="405" t="s">
        <v>655</v>
      </c>
      <c r="K942" s="406"/>
      <c r="L942" s="406"/>
      <c r="M942" s="406"/>
      <c r="N942" s="406"/>
      <c r="O942" s="406"/>
      <c r="P942" s="408" t="s">
        <v>654</v>
      </c>
      <c r="Q942" s="308"/>
      <c r="R942" s="308"/>
      <c r="S942" s="308"/>
      <c r="T942" s="308"/>
      <c r="U942" s="308"/>
      <c r="V942" s="308"/>
      <c r="W942" s="308"/>
      <c r="X942" s="308"/>
      <c r="Y942" s="316" t="s">
        <v>655</v>
      </c>
      <c r="Z942" s="317"/>
      <c r="AA942" s="317"/>
      <c r="AB942" s="318"/>
      <c r="AC942" s="409" t="s">
        <v>527</v>
      </c>
      <c r="AD942" s="410"/>
      <c r="AE942" s="410"/>
      <c r="AF942" s="410"/>
      <c r="AG942" s="410"/>
      <c r="AH942" s="411" t="s">
        <v>656</v>
      </c>
      <c r="AI942" s="412"/>
      <c r="AJ942" s="412"/>
      <c r="AK942" s="412"/>
      <c r="AL942" s="313" t="s">
        <v>655</v>
      </c>
      <c r="AM942" s="314"/>
      <c r="AN942" s="314"/>
      <c r="AO942" s="315"/>
      <c r="AP942" s="309" t="s">
        <v>697</v>
      </c>
      <c r="AQ942" s="309"/>
      <c r="AR942" s="309"/>
      <c r="AS942" s="309"/>
      <c r="AT942" s="309"/>
      <c r="AU942" s="309"/>
      <c r="AV942" s="309"/>
      <c r="AW942" s="309"/>
      <c r="AX942" s="309"/>
    </row>
    <row r="943" spans="1:50" ht="30" customHeight="1" x14ac:dyDescent="0.15">
      <c r="A943" s="393">
        <v>8</v>
      </c>
      <c r="B943" s="393">
        <v>1</v>
      </c>
      <c r="C943" s="407" t="s">
        <v>651</v>
      </c>
      <c r="D943" s="404"/>
      <c r="E943" s="404"/>
      <c r="F943" s="404"/>
      <c r="G943" s="404"/>
      <c r="H943" s="404"/>
      <c r="I943" s="404"/>
      <c r="J943" s="405" t="s">
        <v>655</v>
      </c>
      <c r="K943" s="406"/>
      <c r="L943" s="406"/>
      <c r="M943" s="406"/>
      <c r="N943" s="406"/>
      <c r="O943" s="406"/>
      <c r="P943" s="408" t="s">
        <v>654</v>
      </c>
      <c r="Q943" s="308"/>
      <c r="R943" s="308"/>
      <c r="S943" s="308"/>
      <c r="T943" s="308"/>
      <c r="U943" s="308"/>
      <c r="V943" s="308"/>
      <c r="W943" s="308"/>
      <c r="X943" s="308"/>
      <c r="Y943" s="316" t="s">
        <v>655</v>
      </c>
      <c r="Z943" s="317"/>
      <c r="AA943" s="317"/>
      <c r="AB943" s="318"/>
      <c r="AC943" s="409" t="s">
        <v>527</v>
      </c>
      <c r="AD943" s="410"/>
      <c r="AE943" s="410"/>
      <c r="AF943" s="410"/>
      <c r="AG943" s="410"/>
      <c r="AH943" s="411" t="s">
        <v>656</v>
      </c>
      <c r="AI943" s="412"/>
      <c r="AJ943" s="412"/>
      <c r="AK943" s="412"/>
      <c r="AL943" s="313" t="s">
        <v>655</v>
      </c>
      <c r="AM943" s="314"/>
      <c r="AN943" s="314"/>
      <c r="AO943" s="315"/>
      <c r="AP943" s="309" t="s">
        <v>697</v>
      </c>
      <c r="AQ943" s="309"/>
      <c r="AR943" s="309"/>
      <c r="AS943" s="309"/>
      <c r="AT943" s="309"/>
      <c r="AU943" s="309"/>
      <c r="AV943" s="309"/>
      <c r="AW943" s="309"/>
      <c r="AX943" s="309"/>
    </row>
    <row r="944" spans="1:50" ht="30" customHeight="1" x14ac:dyDescent="0.15">
      <c r="A944" s="393">
        <v>9</v>
      </c>
      <c r="B944" s="393">
        <v>1</v>
      </c>
      <c r="C944" s="407" t="s">
        <v>652</v>
      </c>
      <c r="D944" s="404"/>
      <c r="E944" s="404"/>
      <c r="F944" s="404"/>
      <c r="G944" s="404"/>
      <c r="H944" s="404"/>
      <c r="I944" s="404"/>
      <c r="J944" s="405" t="s">
        <v>655</v>
      </c>
      <c r="K944" s="406"/>
      <c r="L944" s="406"/>
      <c r="M944" s="406"/>
      <c r="N944" s="406"/>
      <c r="O944" s="406"/>
      <c r="P944" s="408" t="s">
        <v>654</v>
      </c>
      <c r="Q944" s="308"/>
      <c r="R944" s="308"/>
      <c r="S944" s="308"/>
      <c r="T944" s="308"/>
      <c r="U944" s="308"/>
      <c r="V944" s="308"/>
      <c r="W944" s="308"/>
      <c r="X944" s="308"/>
      <c r="Y944" s="316" t="s">
        <v>655</v>
      </c>
      <c r="Z944" s="317"/>
      <c r="AA944" s="317"/>
      <c r="AB944" s="318"/>
      <c r="AC944" s="409" t="s">
        <v>527</v>
      </c>
      <c r="AD944" s="410"/>
      <c r="AE944" s="410"/>
      <c r="AF944" s="410"/>
      <c r="AG944" s="410"/>
      <c r="AH944" s="411" t="s">
        <v>656</v>
      </c>
      <c r="AI944" s="412"/>
      <c r="AJ944" s="412"/>
      <c r="AK944" s="412"/>
      <c r="AL944" s="313" t="s">
        <v>655</v>
      </c>
      <c r="AM944" s="314"/>
      <c r="AN944" s="314"/>
      <c r="AO944" s="315"/>
      <c r="AP944" s="309" t="s">
        <v>697</v>
      </c>
      <c r="AQ944" s="309"/>
      <c r="AR944" s="309"/>
      <c r="AS944" s="309"/>
      <c r="AT944" s="309"/>
      <c r="AU944" s="309"/>
      <c r="AV944" s="309"/>
      <c r="AW944" s="309"/>
      <c r="AX944" s="309"/>
    </row>
    <row r="945" spans="1:50" ht="30" customHeight="1" x14ac:dyDescent="0.15">
      <c r="A945" s="393">
        <v>10</v>
      </c>
      <c r="B945" s="393">
        <v>1</v>
      </c>
      <c r="C945" s="407" t="s">
        <v>653</v>
      </c>
      <c r="D945" s="404"/>
      <c r="E945" s="404"/>
      <c r="F945" s="404"/>
      <c r="G945" s="404"/>
      <c r="H945" s="404"/>
      <c r="I945" s="404"/>
      <c r="J945" s="405" t="s">
        <v>655</v>
      </c>
      <c r="K945" s="406"/>
      <c r="L945" s="406"/>
      <c r="M945" s="406"/>
      <c r="N945" s="406"/>
      <c r="O945" s="406"/>
      <c r="P945" s="408" t="s">
        <v>654</v>
      </c>
      <c r="Q945" s="308"/>
      <c r="R945" s="308"/>
      <c r="S945" s="308"/>
      <c r="T945" s="308"/>
      <c r="U945" s="308"/>
      <c r="V945" s="308"/>
      <c r="W945" s="308"/>
      <c r="X945" s="308"/>
      <c r="Y945" s="316" t="s">
        <v>655</v>
      </c>
      <c r="Z945" s="317"/>
      <c r="AA945" s="317"/>
      <c r="AB945" s="318"/>
      <c r="AC945" s="409" t="s">
        <v>527</v>
      </c>
      <c r="AD945" s="410"/>
      <c r="AE945" s="410"/>
      <c r="AF945" s="410"/>
      <c r="AG945" s="410"/>
      <c r="AH945" s="411" t="s">
        <v>656</v>
      </c>
      <c r="AI945" s="412"/>
      <c r="AJ945" s="412"/>
      <c r="AK945" s="412"/>
      <c r="AL945" s="313" t="s">
        <v>655</v>
      </c>
      <c r="AM945" s="314"/>
      <c r="AN945" s="314"/>
      <c r="AO945" s="315"/>
      <c r="AP945" s="309" t="s">
        <v>697</v>
      </c>
      <c r="AQ945" s="309"/>
      <c r="AR945" s="309"/>
      <c r="AS945" s="309"/>
      <c r="AT945" s="309"/>
      <c r="AU945" s="309"/>
      <c r="AV945" s="309"/>
      <c r="AW945" s="309"/>
      <c r="AX945" s="309"/>
    </row>
    <row r="946" spans="1:50" ht="30" hidden="1" customHeight="1" x14ac:dyDescent="0.15">
      <c r="A946" s="393">
        <v>11</v>
      </c>
      <c r="B946" s="393">
        <v>1</v>
      </c>
      <c r="C946" s="407"/>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432</v>
      </c>
      <c r="K968" s="413"/>
      <c r="L968" s="413"/>
      <c r="M968" s="413"/>
      <c r="N968" s="413"/>
      <c r="O968" s="413"/>
      <c r="P968" s="344" t="s">
        <v>377</v>
      </c>
      <c r="Q968" s="344"/>
      <c r="R968" s="344"/>
      <c r="S968" s="344"/>
      <c r="T968" s="344"/>
      <c r="U968" s="344"/>
      <c r="V968" s="344"/>
      <c r="W968" s="344"/>
      <c r="X968" s="344"/>
      <c r="Y968" s="341" t="s">
        <v>429</v>
      </c>
      <c r="Z968" s="342"/>
      <c r="AA968" s="342"/>
      <c r="AB968" s="342"/>
      <c r="AC968" s="251" t="s">
        <v>483</v>
      </c>
      <c r="AD968" s="251"/>
      <c r="AE968" s="251"/>
      <c r="AF968" s="251"/>
      <c r="AG968" s="251"/>
      <c r="AH968" s="341" t="s">
        <v>516</v>
      </c>
      <c r="AI968" s="343"/>
      <c r="AJ968" s="343"/>
      <c r="AK968" s="343"/>
      <c r="AL968" s="343" t="s">
        <v>22</v>
      </c>
      <c r="AM968" s="343"/>
      <c r="AN968" s="343"/>
      <c r="AO968" s="414"/>
      <c r="AP968" s="415" t="s">
        <v>433</v>
      </c>
      <c r="AQ968" s="415"/>
      <c r="AR968" s="415"/>
      <c r="AS968" s="415"/>
      <c r="AT968" s="415"/>
      <c r="AU968" s="415"/>
      <c r="AV968" s="415"/>
      <c r="AW968" s="415"/>
      <c r="AX968" s="415"/>
    </row>
    <row r="969" spans="1:50" ht="45.75" customHeight="1" x14ac:dyDescent="0.15">
      <c r="A969" s="393">
        <v>1</v>
      </c>
      <c r="B969" s="393">
        <v>1</v>
      </c>
      <c r="C969" s="407" t="s">
        <v>635</v>
      </c>
      <c r="D969" s="404"/>
      <c r="E969" s="404"/>
      <c r="F969" s="404"/>
      <c r="G969" s="404"/>
      <c r="H969" s="404"/>
      <c r="I969" s="404"/>
      <c r="J969" s="405">
        <v>6010001025394</v>
      </c>
      <c r="K969" s="406"/>
      <c r="L969" s="406"/>
      <c r="M969" s="406"/>
      <c r="N969" s="406"/>
      <c r="O969" s="406"/>
      <c r="P969" s="408" t="s">
        <v>685</v>
      </c>
      <c r="Q969" s="308"/>
      <c r="R969" s="308"/>
      <c r="S969" s="308"/>
      <c r="T969" s="308"/>
      <c r="U969" s="308"/>
      <c r="V969" s="308"/>
      <c r="W969" s="308"/>
      <c r="X969" s="308"/>
      <c r="Y969" s="316">
        <v>32</v>
      </c>
      <c r="Z969" s="317"/>
      <c r="AA969" s="317"/>
      <c r="AB969" s="318"/>
      <c r="AC969" s="409" t="s">
        <v>525</v>
      </c>
      <c r="AD969" s="410"/>
      <c r="AE969" s="410"/>
      <c r="AF969" s="410"/>
      <c r="AG969" s="410"/>
      <c r="AH969" s="411">
        <v>2</v>
      </c>
      <c r="AI969" s="412"/>
      <c r="AJ969" s="412"/>
      <c r="AK969" s="412"/>
      <c r="AL969" s="313" t="s">
        <v>658</v>
      </c>
      <c r="AM969" s="314"/>
      <c r="AN969" s="314"/>
      <c r="AO969" s="315"/>
      <c r="AP969" s="309" t="s">
        <v>697</v>
      </c>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1"/>
      <c r="AI970" s="412"/>
      <c r="AJ970" s="412"/>
      <c r="AK970" s="412"/>
      <c r="AL970" s="416"/>
      <c r="AM970" s="417"/>
      <c r="AN970" s="417"/>
      <c r="AO970" s="418"/>
      <c r="AP970" s="309"/>
      <c r="AQ970" s="309"/>
      <c r="AR970" s="309"/>
      <c r="AS970" s="309"/>
      <c r="AT970" s="309"/>
      <c r="AU970" s="309"/>
      <c r="AV970" s="309"/>
      <c r="AW970" s="309"/>
      <c r="AX970" s="309"/>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432</v>
      </c>
      <c r="K1001" s="413"/>
      <c r="L1001" s="413"/>
      <c r="M1001" s="413"/>
      <c r="N1001" s="413"/>
      <c r="O1001" s="413"/>
      <c r="P1001" s="344" t="s">
        <v>377</v>
      </c>
      <c r="Q1001" s="344"/>
      <c r="R1001" s="344"/>
      <c r="S1001" s="344"/>
      <c r="T1001" s="344"/>
      <c r="U1001" s="344"/>
      <c r="V1001" s="344"/>
      <c r="W1001" s="344"/>
      <c r="X1001" s="344"/>
      <c r="Y1001" s="341" t="s">
        <v>429</v>
      </c>
      <c r="Z1001" s="342"/>
      <c r="AA1001" s="342"/>
      <c r="AB1001" s="342"/>
      <c r="AC1001" s="251" t="s">
        <v>483</v>
      </c>
      <c r="AD1001" s="251"/>
      <c r="AE1001" s="251"/>
      <c r="AF1001" s="251"/>
      <c r="AG1001" s="251"/>
      <c r="AH1001" s="341" t="s">
        <v>516</v>
      </c>
      <c r="AI1001" s="343"/>
      <c r="AJ1001" s="343"/>
      <c r="AK1001" s="343"/>
      <c r="AL1001" s="343" t="s">
        <v>22</v>
      </c>
      <c r="AM1001" s="343"/>
      <c r="AN1001" s="343"/>
      <c r="AO1001" s="414"/>
      <c r="AP1001" s="415" t="s">
        <v>433</v>
      </c>
      <c r="AQ1001" s="415"/>
      <c r="AR1001" s="415"/>
      <c r="AS1001" s="415"/>
      <c r="AT1001" s="415"/>
      <c r="AU1001" s="415"/>
      <c r="AV1001" s="415"/>
      <c r="AW1001" s="415"/>
      <c r="AX1001" s="415"/>
    </row>
    <row r="1002" spans="1:50" ht="67.5" customHeight="1" x14ac:dyDescent="0.15">
      <c r="A1002" s="393">
        <v>1</v>
      </c>
      <c r="B1002" s="393">
        <v>1</v>
      </c>
      <c r="C1002" s="407" t="s">
        <v>659</v>
      </c>
      <c r="D1002" s="404"/>
      <c r="E1002" s="404"/>
      <c r="F1002" s="404"/>
      <c r="G1002" s="404"/>
      <c r="H1002" s="404"/>
      <c r="I1002" s="404"/>
      <c r="J1002" s="405" t="s">
        <v>660</v>
      </c>
      <c r="K1002" s="406"/>
      <c r="L1002" s="406"/>
      <c r="M1002" s="406"/>
      <c r="N1002" s="406"/>
      <c r="O1002" s="406"/>
      <c r="P1002" s="408" t="s">
        <v>661</v>
      </c>
      <c r="Q1002" s="308"/>
      <c r="R1002" s="308"/>
      <c r="S1002" s="308"/>
      <c r="T1002" s="308"/>
      <c r="U1002" s="308"/>
      <c r="V1002" s="308"/>
      <c r="W1002" s="308"/>
      <c r="X1002" s="308"/>
      <c r="Y1002" s="316">
        <v>3</v>
      </c>
      <c r="Z1002" s="317"/>
      <c r="AA1002" s="317"/>
      <c r="AB1002" s="318"/>
      <c r="AC1002" s="409" t="s">
        <v>528</v>
      </c>
      <c r="AD1002" s="410"/>
      <c r="AE1002" s="410"/>
      <c r="AF1002" s="410"/>
      <c r="AG1002" s="410"/>
      <c r="AH1002" s="411" t="s">
        <v>660</v>
      </c>
      <c r="AI1002" s="412"/>
      <c r="AJ1002" s="412"/>
      <c r="AK1002" s="412"/>
      <c r="AL1002" s="313" t="s">
        <v>660</v>
      </c>
      <c r="AM1002" s="314"/>
      <c r="AN1002" s="314"/>
      <c r="AO1002" s="315"/>
      <c r="AP1002" s="309" t="s">
        <v>697</v>
      </c>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9"/>
      <c r="AD1003" s="409"/>
      <c r="AE1003" s="409"/>
      <c r="AF1003" s="409"/>
      <c r="AG1003" s="409"/>
      <c r="AH1003" s="411"/>
      <c r="AI1003" s="412"/>
      <c r="AJ1003" s="412"/>
      <c r="AK1003" s="412"/>
      <c r="AL1003" s="416"/>
      <c r="AM1003" s="417"/>
      <c r="AN1003" s="417"/>
      <c r="AO1003" s="418"/>
      <c r="AP1003" s="309"/>
      <c r="AQ1003" s="309"/>
      <c r="AR1003" s="309"/>
      <c r="AS1003" s="309"/>
      <c r="AT1003" s="309"/>
      <c r="AU1003" s="309"/>
      <c r="AV1003" s="309"/>
      <c r="AW1003" s="309"/>
      <c r="AX1003" s="309"/>
    </row>
    <row r="1004" spans="1:50" ht="30" hidden="1" customHeight="1" x14ac:dyDescent="0.15">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432</v>
      </c>
      <c r="K1034" s="413"/>
      <c r="L1034" s="413"/>
      <c r="M1034" s="413"/>
      <c r="N1034" s="413"/>
      <c r="O1034" s="413"/>
      <c r="P1034" s="344" t="s">
        <v>377</v>
      </c>
      <c r="Q1034" s="344"/>
      <c r="R1034" s="344"/>
      <c r="S1034" s="344"/>
      <c r="T1034" s="344"/>
      <c r="U1034" s="344"/>
      <c r="V1034" s="344"/>
      <c r="W1034" s="344"/>
      <c r="X1034" s="344"/>
      <c r="Y1034" s="341" t="s">
        <v>429</v>
      </c>
      <c r="Z1034" s="342"/>
      <c r="AA1034" s="342"/>
      <c r="AB1034" s="342"/>
      <c r="AC1034" s="251" t="s">
        <v>483</v>
      </c>
      <c r="AD1034" s="251"/>
      <c r="AE1034" s="251"/>
      <c r="AF1034" s="251"/>
      <c r="AG1034" s="251"/>
      <c r="AH1034" s="341" t="s">
        <v>516</v>
      </c>
      <c r="AI1034" s="343"/>
      <c r="AJ1034" s="343"/>
      <c r="AK1034" s="343"/>
      <c r="AL1034" s="343" t="s">
        <v>22</v>
      </c>
      <c r="AM1034" s="343"/>
      <c r="AN1034" s="343"/>
      <c r="AO1034" s="414"/>
      <c r="AP1034" s="415" t="s">
        <v>433</v>
      </c>
      <c r="AQ1034" s="415"/>
      <c r="AR1034" s="415"/>
      <c r="AS1034" s="415"/>
      <c r="AT1034" s="415"/>
      <c r="AU1034" s="415"/>
      <c r="AV1034" s="415"/>
      <c r="AW1034" s="415"/>
      <c r="AX1034" s="415"/>
    </row>
    <row r="1035" spans="1:50" ht="30" customHeight="1" x14ac:dyDescent="0.15">
      <c r="A1035" s="393">
        <v>1</v>
      </c>
      <c r="B1035" s="393">
        <v>1</v>
      </c>
      <c r="C1035" s="407" t="s">
        <v>662</v>
      </c>
      <c r="D1035" s="404"/>
      <c r="E1035" s="404"/>
      <c r="F1035" s="404"/>
      <c r="G1035" s="404"/>
      <c r="H1035" s="404"/>
      <c r="I1035" s="404"/>
      <c r="J1035" s="405">
        <v>4011101005131</v>
      </c>
      <c r="K1035" s="406"/>
      <c r="L1035" s="406"/>
      <c r="M1035" s="406"/>
      <c r="N1035" s="406"/>
      <c r="O1035" s="406"/>
      <c r="P1035" s="408" t="s">
        <v>663</v>
      </c>
      <c r="Q1035" s="308"/>
      <c r="R1035" s="308"/>
      <c r="S1035" s="308"/>
      <c r="T1035" s="308"/>
      <c r="U1035" s="308"/>
      <c r="V1035" s="308"/>
      <c r="W1035" s="308"/>
      <c r="X1035" s="308"/>
      <c r="Y1035" s="316">
        <v>1</v>
      </c>
      <c r="Z1035" s="317"/>
      <c r="AA1035" s="317"/>
      <c r="AB1035" s="318"/>
      <c r="AC1035" s="409" t="s">
        <v>527</v>
      </c>
      <c r="AD1035" s="410"/>
      <c r="AE1035" s="410"/>
      <c r="AF1035" s="410"/>
      <c r="AG1035" s="410"/>
      <c r="AH1035" s="411" t="s">
        <v>688</v>
      </c>
      <c r="AI1035" s="412"/>
      <c r="AJ1035" s="412"/>
      <c r="AK1035" s="412"/>
      <c r="AL1035" s="313" t="s">
        <v>688</v>
      </c>
      <c r="AM1035" s="314"/>
      <c r="AN1035" s="314"/>
      <c r="AO1035" s="315"/>
      <c r="AP1035" s="309" t="s">
        <v>697</v>
      </c>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9"/>
      <c r="AD1036" s="409"/>
      <c r="AE1036" s="409"/>
      <c r="AF1036" s="409"/>
      <c r="AG1036" s="409"/>
      <c r="AH1036" s="411"/>
      <c r="AI1036" s="412"/>
      <c r="AJ1036" s="412"/>
      <c r="AK1036" s="412"/>
      <c r="AL1036" s="416"/>
      <c r="AM1036" s="417"/>
      <c r="AN1036" s="417"/>
      <c r="AO1036" s="418"/>
      <c r="AP1036" s="309"/>
      <c r="AQ1036" s="309"/>
      <c r="AR1036" s="309"/>
      <c r="AS1036" s="309"/>
      <c r="AT1036" s="309"/>
      <c r="AU1036" s="309"/>
      <c r="AV1036" s="309"/>
      <c r="AW1036" s="309"/>
      <c r="AX1036" s="309"/>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432</v>
      </c>
      <c r="K1067" s="413"/>
      <c r="L1067" s="413"/>
      <c r="M1067" s="413"/>
      <c r="N1067" s="413"/>
      <c r="O1067" s="413"/>
      <c r="P1067" s="344" t="s">
        <v>377</v>
      </c>
      <c r="Q1067" s="344"/>
      <c r="R1067" s="344"/>
      <c r="S1067" s="344"/>
      <c r="T1067" s="344"/>
      <c r="U1067" s="344"/>
      <c r="V1067" s="344"/>
      <c r="W1067" s="344"/>
      <c r="X1067" s="344"/>
      <c r="Y1067" s="341" t="s">
        <v>429</v>
      </c>
      <c r="Z1067" s="342"/>
      <c r="AA1067" s="342"/>
      <c r="AB1067" s="342"/>
      <c r="AC1067" s="251" t="s">
        <v>483</v>
      </c>
      <c r="AD1067" s="251"/>
      <c r="AE1067" s="251"/>
      <c r="AF1067" s="251"/>
      <c r="AG1067" s="251"/>
      <c r="AH1067" s="341" t="s">
        <v>516</v>
      </c>
      <c r="AI1067" s="343"/>
      <c r="AJ1067" s="343"/>
      <c r="AK1067" s="343"/>
      <c r="AL1067" s="343" t="s">
        <v>22</v>
      </c>
      <c r="AM1067" s="343"/>
      <c r="AN1067" s="343"/>
      <c r="AO1067" s="414"/>
      <c r="AP1067" s="415" t="s">
        <v>433</v>
      </c>
      <c r="AQ1067" s="415"/>
      <c r="AR1067" s="415"/>
      <c r="AS1067" s="415"/>
      <c r="AT1067" s="415"/>
      <c r="AU1067" s="415"/>
      <c r="AV1067" s="415"/>
      <c r="AW1067" s="415"/>
      <c r="AX1067" s="415"/>
    </row>
    <row r="1068" spans="1:50" ht="30" customHeight="1" x14ac:dyDescent="0.15">
      <c r="A1068" s="393">
        <v>1</v>
      </c>
      <c r="B1068" s="393">
        <v>1</v>
      </c>
      <c r="C1068" s="407" t="s">
        <v>664</v>
      </c>
      <c r="D1068" s="404"/>
      <c r="E1068" s="404"/>
      <c r="F1068" s="404"/>
      <c r="G1068" s="404"/>
      <c r="H1068" s="404"/>
      <c r="I1068" s="404"/>
      <c r="J1068" s="405" t="s">
        <v>668</v>
      </c>
      <c r="K1068" s="406"/>
      <c r="L1068" s="406"/>
      <c r="M1068" s="406"/>
      <c r="N1068" s="406"/>
      <c r="O1068" s="406"/>
      <c r="P1068" s="408" t="s">
        <v>667</v>
      </c>
      <c r="Q1068" s="308"/>
      <c r="R1068" s="308"/>
      <c r="S1068" s="308"/>
      <c r="T1068" s="308"/>
      <c r="U1068" s="308"/>
      <c r="V1068" s="308"/>
      <c r="W1068" s="308"/>
      <c r="X1068" s="308"/>
      <c r="Y1068" s="316">
        <v>3</v>
      </c>
      <c r="Z1068" s="317"/>
      <c r="AA1068" s="317"/>
      <c r="AB1068" s="318"/>
      <c r="AC1068" s="409" t="s">
        <v>526</v>
      </c>
      <c r="AD1068" s="410"/>
      <c r="AE1068" s="410"/>
      <c r="AF1068" s="410"/>
      <c r="AG1068" s="410"/>
      <c r="AH1068" s="411" t="s">
        <v>670</v>
      </c>
      <c r="AI1068" s="412"/>
      <c r="AJ1068" s="412"/>
      <c r="AK1068" s="412"/>
      <c r="AL1068" s="313" t="s">
        <v>657</v>
      </c>
      <c r="AM1068" s="314"/>
      <c r="AN1068" s="314"/>
      <c r="AO1068" s="315"/>
      <c r="AP1068" s="309" t="s">
        <v>697</v>
      </c>
      <c r="AQ1068" s="309"/>
      <c r="AR1068" s="309"/>
      <c r="AS1068" s="309"/>
      <c r="AT1068" s="309"/>
      <c r="AU1068" s="309"/>
      <c r="AV1068" s="309"/>
      <c r="AW1068" s="309"/>
      <c r="AX1068" s="309"/>
    </row>
    <row r="1069" spans="1:50" ht="30" customHeight="1" x14ac:dyDescent="0.15">
      <c r="A1069" s="393">
        <v>2</v>
      </c>
      <c r="B1069" s="393">
        <v>1</v>
      </c>
      <c r="C1069" s="407" t="s">
        <v>665</v>
      </c>
      <c r="D1069" s="404"/>
      <c r="E1069" s="404"/>
      <c r="F1069" s="404"/>
      <c r="G1069" s="404"/>
      <c r="H1069" s="404"/>
      <c r="I1069" s="404"/>
      <c r="J1069" s="405" t="s">
        <v>668</v>
      </c>
      <c r="K1069" s="406"/>
      <c r="L1069" s="406"/>
      <c r="M1069" s="406"/>
      <c r="N1069" s="406"/>
      <c r="O1069" s="406"/>
      <c r="P1069" s="408" t="s">
        <v>667</v>
      </c>
      <c r="Q1069" s="308"/>
      <c r="R1069" s="308"/>
      <c r="S1069" s="308"/>
      <c r="T1069" s="308"/>
      <c r="U1069" s="308"/>
      <c r="V1069" s="308"/>
      <c r="W1069" s="308"/>
      <c r="X1069" s="308"/>
      <c r="Y1069" s="316">
        <v>0.7</v>
      </c>
      <c r="Z1069" s="317"/>
      <c r="AA1069" s="317"/>
      <c r="AB1069" s="318"/>
      <c r="AC1069" s="409" t="s">
        <v>526</v>
      </c>
      <c r="AD1069" s="410"/>
      <c r="AE1069" s="410"/>
      <c r="AF1069" s="410"/>
      <c r="AG1069" s="410"/>
      <c r="AH1069" s="411" t="s">
        <v>657</v>
      </c>
      <c r="AI1069" s="412"/>
      <c r="AJ1069" s="412"/>
      <c r="AK1069" s="412"/>
      <c r="AL1069" s="313" t="s">
        <v>657</v>
      </c>
      <c r="AM1069" s="314"/>
      <c r="AN1069" s="314"/>
      <c r="AO1069" s="315"/>
      <c r="AP1069" s="309" t="s">
        <v>697</v>
      </c>
      <c r="AQ1069" s="309"/>
      <c r="AR1069" s="309"/>
      <c r="AS1069" s="309"/>
      <c r="AT1069" s="309"/>
      <c r="AU1069" s="309"/>
      <c r="AV1069" s="309"/>
      <c r="AW1069" s="309"/>
      <c r="AX1069" s="309"/>
    </row>
    <row r="1070" spans="1:50" ht="30" customHeight="1" x14ac:dyDescent="0.15">
      <c r="A1070" s="393">
        <v>3</v>
      </c>
      <c r="B1070" s="393">
        <v>1</v>
      </c>
      <c r="C1070" s="407" t="s">
        <v>666</v>
      </c>
      <c r="D1070" s="404"/>
      <c r="E1070" s="404"/>
      <c r="F1070" s="404"/>
      <c r="G1070" s="404"/>
      <c r="H1070" s="404"/>
      <c r="I1070" s="404"/>
      <c r="J1070" s="405" t="s">
        <v>669</v>
      </c>
      <c r="K1070" s="406"/>
      <c r="L1070" s="406"/>
      <c r="M1070" s="406"/>
      <c r="N1070" s="406"/>
      <c r="O1070" s="406"/>
      <c r="P1070" s="408" t="s">
        <v>667</v>
      </c>
      <c r="Q1070" s="308"/>
      <c r="R1070" s="308"/>
      <c r="S1070" s="308"/>
      <c r="T1070" s="308"/>
      <c r="U1070" s="308"/>
      <c r="V1070" s="308"/>
      <c r="W1070" s="308"/>
      <c r="X1070" s="308"/>
      <c r="Y1070" s="316">
        <v>0.3</v>
      </c>
      <c r="Z1070" s="317"/>
      <c r="AA1070" s="317"/>
      <c r="AB1070" s="318"/>
      <c r="AC1070" s="409" t="s">
        <v>526</v>
      </c>
      <c r="AD1070" s="410"/>
      <c r="AE1070" s="410"/>
      <c r="AF1070" s="410"/>
      <c r="AG1070" s="410"/>
      <c r="AH1070" s="311" t="s">
        <v>657</v>
      </c>
      <c r="AI1070" s="312"/>
      <c r="AJ1070" s="312"/>
      <c r="AK1070" s="312"/>
      <c r="AL1070" s="313" t="s">
        <v>657</v>
      </c>
      <c r="AM1070" s="314"/>
      <c r="AN1070" s="314"/>
      <c r="AO1070" s="315"/>
      <c r="AP1070" s="309" t="s">
        <v>697</v>
      </c>
      <c r="AQ1070" s="309"/>
      <c r="AR1070" s="309"/>
      <c r="AS1070" s="309"/>
      <c r="AT1070" s="309"/>
      <c r="AU1070" s="309"/>
      <c r="AV1070" s="309"/>
      <c r="AW1070" s="309"/>
      <c r="AX1070" s="309"/>
    </row>
    <row r="1071" spans="1:50" ht="30" hidden="1" customHeight="1" x14ac:dyDescent="0.15">
      <c r="A1071" s="393">
        <v>4</v>
      </c>
      <c r="B1071" s="393">
        <v>1</v>
      </c>
      <c r="C1071" s="407"/>
      <c r="D1071" s="404"/>
      <c r="E1071" s="404"/>
      <c r="F1071" s="404"/>
      <c r="G1071" s="404"/>
      <c r="H1071" s="404"/>
      <c r="I1071" s="404"/>
      <c r="J1071" s="405"/>
      <c r="K1071" s="406"/>
      <c r="L1071" s="406"/>
      <c r="M1071" s="406"/>
      <c r="N1071" s="406"/>
      <c r="O1071" s="406"/>
      <c r="P1071" s="408"/>
      <c r="Q1071" s="308"/>
      <c r="R1071" s="308"/>
      <c r="S1071" s="308"/>
      <c r="T1071" s="308"/>
      <c r="U1071" s="308"/>
      <c r="V1071" s="308"/>
      <c r="W1071" s="308"/>
      <c r="X1071" s="308"/>
      <c r="Y1071" s="316"/>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7"/>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7"/>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7"/>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7"/>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7"/>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7"/>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7"/>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7"/>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7"/>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463</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490</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398</v>
      </c>
      <c r="D1101" s="861"/>
      <c r="E1101" s="251" t="s">
        <v>397</v>
      </c>
      <c r="F1101" s="861"/>
      <c r="G1101" s="861"/>
      <c r="H1101" s="861"/>
      <c r="I1101" s="861"/>
      <c r="J1101" s="251" t="s">
        <v>432</v>
      </c>
      <c r="K1101" s="251"/>
      <c r="L1101" s="251"/>
      <c r="M1101" s="251"/>
      <c r="N1101" s="251"/>
      <c r="O1101" s="251"/>
      <c r="P1101" s="341" t="s">
        <v>28</v>
      </c>
      <c r="Q1101" s="341"/>
      <c r="R1101" s="341"/>
      <c r="S1101" s="341"/>
      <c r="T1101" s="341"/>
      <c r="U1101" s="341"/>
      <c r="V1101" s="341"/>
      <c r="W1101" s="341"/>
      <c r="X1101" s="341"/>
      <c r="Y1101" s="251" t="s">
        <v>434</v>
      </c>
      <c r="Z1101" s="861"/>
      <c r="AA1101" s="861"/>
      <c r="AB1101" s="861"/>
      <c r="AC1101" s="251" t="s">
        <v>378</v>
      </c>
      <c r="AD1101" s="251"/>
      <c r="AE1101" s="251"/>
      <c r="AF1101" s="251"/>
      <c r="AG1101" s="251"/>
      <c r="AH1101" s="341" t="s">
        <v>392</v>
      </c>
      <c r="AI1101" s="342"/>
      <c r="AJ1101" s="342"/>
      <c r="AK1101" s="342"/>
      <c r="AL1101" s="342" t="s">
        <v>22</v>
      </c>
      <c r="AM1101" s="342"/>
      <c r="AN1101" s="342"/>
      <c r="AO1101" s="864"/>
      <c r="AP1101" s="415" t="s">
        <v>464</v>
      </c>
      <c r="AQ1101" s="415"/>
      <c r="AR1101" s="415"/>
      <c r="AS1101" s="415"/>
      <c r="AT1101" s="415"/>
      <c r="AU1101" s="415"/>
      <c r="AV1101" s="415"/>
      <c r="AW1101" s="415"/>
      <c r="AX1101" s="415"/>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V14">
    <cfRule type="expression" dxfId="2783" priority="13581">
      <formula>IF(RIGHT(TEXT(P14,"0.#"),1)=".",FALSE,TRUE)</formula>
    </cfRule>
    <cfRule type="expression" dxfId="2782" priority="13582">
      <formula>IF(RIGHT(TEXT(P14,"0.#"),1)=".",TRUE,FALSE)</formula>
    </cfRule>
  </conditionalFormatting>
  <conditionalFormatting sqref="AE32">
    <cfRule type="expression" dxfId="2781" priority="13571">
      <formula>IF(RIGHT(TEXT(AE32,"0.#"),1)=".",FALSE,TRUE)</formula>
    </cfRule>
    <cfRule type="expression" dxfId="2780" priority="13572">
      <formula>IF(RIGHT(TEXT(AE32,"0.#"),1)=".",TRUE,FALSE)</formula>
    </cfRule>
  </conditionalFormatting>
  <conditionalFormatting sqref="P18:AX18">
    <cfRule type="expression" dxfId="2779" priority="13457">
      <formula>IF(RIGHT(TEXT(P18,"0.#"),1)=".",FALSE,TRUE)</formula>
    </cfRule>
    <cfRule type="expression" dxfId="2778" priority="13458">
      <formula>IF(RIGHT(TEXT(P18,"0.#"),1)=".",TRUE,FALSE)</formula>
    </cfRule>
  </conditionalFormatting>
  <conditionalFormatting sqref="Y782">
    <cfRule type="expression" dxfId="2777" priority="13453">
      <formula>IF(RIGHT(TEXT(Y782,"0.#"),1)=".",FALSE,TRUE)</formula>
    </cfRule>
    <cfRule type="expression" dxfId="2776" priority="13454">
      <formula>IF(RIGHT(TEXT(Y782,"0.#"),1)=".",TRUE,FALSE)</formula>
    </cfRule>
  </conditionalFormatting>
  <conditionalFormatting sqref="Y791">
    <cfRule type="expression" dxfId="2775" priority="13449">
      <formula>IF(RIGHT(TEXT(Y791,"0.#"),1)=".",FALSE,TRUE)</formula>
    </cfRule>
    <cfRule type="expression" dxfId="2774" priority="13450">
      <formula>IF(RIGHT(TEXT(Y791,"0.#"),1)=".",TRUE,FALSE)</formula>
    </cfRule>
  </conditionalFormatting>
  <conditionalFormatting sqref="Y822:Y829 Y820 Y809:Y816 Y807 Y796:Y803 Y794">
    <cfRule type="expression" dxfId="2773" priority="13231">
      <formula>IF(RIGHT(TEXT(Y794,"0.#"),1)=".",FALSE,TRUE)</formula>
    </cfRule>
    <cfRule type="expression" dxfId="2772" priority="13232">
      <formula>IF(RIGHT(TEXT(Y794,"0.#"),1)=".",TRUE,FALSE)</formula>
    </cfRule>
  </conditionalFormatting>
  <conditionalFormatting sqref="P15:V17 P13:AX13 AR15:AX15">
    <cfRule type="expression" dxfId="2771" priority="13279">
      <formula>IF(RIGHT(TEXT(P13,"0.#"),1)=".",FALSE,TRUE)</formula>
    </cfRule>
    <cfRule type="expression" dxfId="2770" priority="13280">
      <formula>IF(RIGHT(TEXT(P13,"0.#"),1)=".",TRUE,FALSE)</formula>
    </cfRule>
  </conditionalFormatting>
  <conditionalFormatting sqref="P19:AJ19">
    <cfRule type="expression" dxfId="2769" priority="13277">
      <formula>IF(RIGHT(TEXT(P19,"0.#"),1)=".",FALSE,TRUE)</formula>
    </cfRule>
    <cfRule type="expression" dxfId="2768" priority="13278">
      <formula>IF(RIGHT(TEXT(P19,"0.#"),1)=".",TRUE,FALSE)</formula>
    </cfRule>
  </conditionalFormatting>
  <conditionalFormatting sqref="AE101 AQ101">
    <cfRule type="expression" dxfId="2767" priority="13269">
      <formula>IF(RIGHT(TEXT(AE101,"0.#"),1)=".",FALSE,TRUE)</formula>
    </cfRule>
    <cfRule type="expression" dxfId="2766" priority="13270">
      <formula>IF(RIGHT(TEXT(AE101,"0.#"),1)=".",TRUE,FALSE)</formula>
    </cfRule>
  </conditionalFormatting>
  <conditionalFormatting sqref="Y783:Y790 Y781">
    <cfRule type="expression" dxfId="2765" priority="13255">
      <formula>IF(RIGHT(TEXT(Y781,"0.#"),1)=".",FALSE,TRUE)</formula>
    </cfRule>
    <cfRule type="expression" dxfId="2764" priority="13256">
      <formula>IF(RIGHT(TEXT(Y781,"0.#"),1)=".",TRUE,FALSE)</formula>
    </cfRule>
  </conditionalFormatting>
  <conditionalFormatting sqref="AU782">
    <cfRule type="expression" dxfId="2763" priority="13253">
      <formula>IF(RIGHT(TEXT(AU782,"0.#"),1)=".",FALSE,TRUE)</formula>
    </cfRule>
    <cfRule type="expression" dxfId="2762" priority="13254">
      <formula>IF(RIGHT(TEXT(AU782,"0.#"),1)=".",TRUE,FALSE)</formula>
    </cfRule>
  </conditionalFormatting>
  <conditionalFormatting sqref="AU791">
    <cfRule type="expression" dxfId="2761" priority="13251">
      <formula>IF(RIGHT(TEXT(AU791,"0.#"),1)=".",FALSE,TRUE)</formula>
    </cfRule>
    <cfRule type="expression" dxfId="2760" priority="13252">
      <formula>IF(RIGHT(TEXT(AU791,"0.#"),1)=".",TRUE,FALSE)</formula>
    </cfRule>
  </conditionalFormatting>
  <conditionalFormatting sqref="AU783:AU790 AU781">
    <cfRule type="expression" dxfId="2759" priority="13249">
      <formula>IF(RIGHT(TEXT(AU781,"0.#"),1)=".",FALSE,TRUE)</formula>
    </cfRule>
    <cfRule type="expression" dxfId="2758" priority="13250">
      <formula>IF(RIGHT(TEXT(AU781,"0.#"),1)=".",TRUE,FALSE)</formula>
    </cfRule>
  </conditionalFormatting>
  <conditionalFormatting sqref="Y821 Y808 Y795">
    <cfRule type="expression" dxfId="2757" priority="13235">
      <formula>IF(RIGHT(TEXT(Y795,"0.#"),1)=".",FALSE,TRUE)</formula>
    </cfRule>
    <cfRule type="expression" dxfId="2756" priority="13236">
      <formula>IF(RIGHT(TEXT(Y795,"0.#"),1)=".",TRUE,FALSE)</formula>
    </cfRule>
  </conditionalFormatting>
  <conditionalFormatting sqref="Y830 Y817 Y804">
    <cfRule type="expression" dxfId="2755" priority="13233">
      <formula>IF(RIGHT(TEXT(Y804,"0.#"),1)=".",FALSE,TRUE)</formula>
    </cfRule>
    <cfRule type="expression" dxfId="2754" priority="13234">
      <formula>IF(RIGHT(TEXT(Y804,"0.#"),1)=".",TRUE,FALSE)</formula>
    </cfRule>
  </conditionalFormatting>
  <conditionalFormatting sqref="AU821 AU808 AU795">
    <cfRule type="expression" dxfId="2753" priority="13229">
      <formula>IF(RIGHT(TEXT(AU795,"0.#"),1)=".",FALSE,TRUE)</formula>
    </cfRule>
    <cfRule type="expression" dxfId="2752" priority="13230">
      <formula>IF(RIGHT(TEXT(AU795,"0.#"),1)=".",TRUE,FALSE)</formula>
    </cfRule>
  </conditionalFormatting>
  <conditionalFormatting sqref="AU830 AU817 AU804">
    <cfRule type="expression" dxfId="2751" priority="13227">
      <formula>IF(RIGHT(TEXT(AU804,"0.#"),1)=".",FALSE,TRUE)</formula>
    </cfRule>
    <cfRule type="expression" dxfId="2750" priority="13228">
      <formula>IF(RIGHT(TEXT(AU804,"0.#"),1)=".",TRUE,FALSE)</formula>
    </cfRule>
  </conditionalFormatting>
  <conditionalFormatting sqref="AU822:AU829 AU820 AU809:AU816 AU807 AU796:AU803 AU794">
    <cfRule type="expression" dxfId="2749" priority="13225">
      <formula>IF(RIGHT(TEXT(AU794,"0.#"),1)=".",FALSE,TRUE)</formula>
    </cfRule>
    <cfRule type="expression" dxfId="2748" priority="13226">
      <formula>IF(RIGHT(TEXT(AU794,"0.#"),1)=".",TRUE,FALSE)</formula>
    </cfRule>
  </conditionalFormatting>
  <conditionalFormatting sqref="AM87">
    <cfRule type="expression" dxfId="2747" priority="12879">
      <formula>IF(RIGHT(TEXT(AM87,"0.#"),1)=".",FALSE,TRUE)</formula>
    </cfRule>
    <cfRule type="expression" dxfId="2746" priority="12880">
      <formula>IF(RIGHT(TEXT(AM87,"0.#"),1)=".",TRUE,FALSE)</formula>
    </cfRule>
  </conditionalFormatting>
  <conditionalFormatting sqref="AE55">
    <cfRule type="expression" dxfId="2745" priority="12947">
      <formula>IF(RIGHT(TEXT(AE55,"0.#"),1)=".",FALSE,TRUE)</formula>
    </cfRule>
    <cfRule type="expression" dxfId="2744" priority="12948">
      <formula>IF(RIGHT(TEXT(AE55,"0.#"),1)=".",TRUE,FALSE)</formula>
    </cfRule>
  </conditionalFormatting>
  <conditionalFormatting sqref="AI55">
    <cfRule type="expression" dxfId="2743" priority="12945">
      <formula>IF(RIGHT(TEXT(AI55,"0.#"),1)=".",FALSE,TRUE)</formula>
    </cfRule>
    <cfRule type="expression" dxfId="2742" priority="12946">
      <formula>IF(RIGHT(TEXT(AI55,"0.#"),1)=".",TRUE,FALSE)</formula>
    </cfRule>
  </conditionalFormatting>
  <conditionalFormatting sqref="AM34">
    <cfRule type="expression" dxfId="2741" priority="13025">
      <formula>IF(RIGHT(TEXT(AM34,"0.#"),1)=".",FALSE,TRUE)</formula>
    </cfRule>
    <cfRule type="expression" dxfId="2740" priority="13026">
      <formula>IF(RIGHT(TEXT(AM34,"0.#"),1)=".",TRUE,FALSE)</formula>
    </cfRule>
  </conditionalFormatting>
  <conditionalFormatting sqref="AE33">
    <cfRule type="expression" dxfId="2739" priority="13039">
      <formula>IF(RIGHT(TEXT(AE33,"0.#"),1)=".",FALSE,TRUE)</formula>
    </cfRule>
    <cfRule type="expression" dxfId="2738" priority="13040">
      <formula>IF(RIGHT(TEXT(AE33,"0.#"),1)=".",TRUE,FALSE)</formula>
    </cfRule>
  </conditionalFormatting>
  <conditionalFormatting sqref="AE34">
    <cfRule type="expression" dxfId="2737" priority="13037">
      <formula>IF(RIGHT(TEXT(AE34,"0.#"),1)=".",FALSE,TRUE)</formula>
    </cfRule>
    <cfRule type="expression" dxfId="2736" priority="13038">
      <formula>IF(RIGHT(TEXT(AE34,"0.#"),1)=".",TRUE,FALSE)</formula>
    </cfRule>
  </conditionalFormatting>
  <conditionalFormatting sqref="AI34">
    <cfRule type="expression" dxfId="2735" priority="13035">
      <formula>IF(RIGHT(TEXT(AI34,"0.#"),1)=".",FALSE,TRUE)</formula>
    </cfRule>
    <cfRule type="expression" dxfId="2734" priority="13036">
      <formula>IF(RIGHT(TEXT(AI34,"0.#"),1)=".",TRUE,FALSE)</formula>
    </cfRule>
  </conditionalFormatting>
  <conditionalFormatting sqref="AI33">
    <cfRule type="expression" dxfId="2733" priority="13033">
      <formula>IF(RIGHT(TEXT(AI33,"0.#"),1)=".",FALSE,TRUE)</formula>
    </cfRule>
    <cfRule type="expression" dxfId="2732" priority="13034">
      <formula>IF(RIGHT(TEXT(AI33,"0.#"),1)=".",TRUE,FALSE)</formula>
    </cfRule>
  </conditionalFormatting>
  <conditionalFormatting sqref="AI32">
    <cfRule type="expression" dxfId="2731" priority="13031">
      <formula>IF(RIGHT(TEXT(AI32,"0.#"),1)=".",FALSE,TRUE)</formula>
    </cfRule>
    <cfRule type="expression" dxfId="2730" priority="13032">
      <formula>IF(RIGHT(TEXT(AI32,"0.#"),1)=".",TRUE,FALSE)</formula>
    </cfRule>
  </conditionalFormatting>
  <conditionalFormatting sqref="AM32">
    <cfRule type="expression" dxfId="2729" priority="13029">
      <formula>IF(RIGHT(TEXT(AM32,"0.#"),1)=".",FALSE,TRUE)</formula>
    </cfRule>
    <cfRule type="expression" dxfId="2728" priority="13030">
      <formula>IF(RIGHT(TEXT(AM32,"0.#"),1)=".",TRUE,FALSE)</formula>
    </cfRule>
  </conditionalFormatting>
  <conditionalFormatting sqref="AM33">
    <cfRule type="expression" dxfId="2727" priority="13027">
      <formula>IF(RIGHT(TEXT(AM33,"0.#"),1)=".",FALSE,TRUE)</formula>
    </cfRule>
    <cfRule type="expression" dxfId="2726" priority="13028">
      <formula>IF(RIGHT(TEXT(AM33,"0.#"),1)=".",TRUE,FALSE)</formula>
    </cfRule>
  </conditionalFormatting>
  <conditionalFormatting sqref="AQ32:AQ34">
    <cfRule type="expression" dxfId="2725" priority="13019">
      <formula>IF(RIGHT(TEXT(AQ32,"0.#"),1)=".",FALSE,TRUE)</formula>
    </cfRule>
    <cfRule type="expression" dxfId="2724" priority="13020">
      <formula>IF(RIGHT(TEXT(AQ32,"0.#"),1)=".",TRUE,FALSE)</formula>
    </cfRule>
  </conditionalFormatting>
  <conditionalFormatting sqref="AU32:AU34">
    <cfRule type="expression" dxfId="2723" priority="13017">
      <formula>IF(RIGHT(TEXT(AU32,"0.#"),1)=".",FALSE,TRUE)</formula>
    </cfRule>
    <cfRule type="expression" dxfId="2722" priority="13018">
      <formula>IF(RIGHT(TEXT(AU32,"0.#"),1)=".",TRUE,FALSE)</formula>
    </cfRule>
  </conditionalFormatting>
  <conditionalFormatting sqref="AE53">
    <cfRule type="expression" dxfId="2721" priority="12951">
      <formula>IF(RIGHT(TEXT(AE53,"0.#"),1)=".",FALSE,TRUE)</formula>
    </cfRule>
    <cfRule type="expression" dxfId="2720" priority="12952">
      <formula>IF(RIGHT(TEXT(AE53,"0.#"),1)=".",TRUE,FALSE)</formula>
    </cfRule>
  </conditionalFormatting>
  <conditionalFormatting sqref="AE54">
    <cfRule type="expression" dxfId="2719" priority="12949">
      <formula>IF(RIGHT(TEXT(AE54,"0.#"),1)=".",FALSE,TRUE)</formula>
    </cfRule>
    <cfRule type="expression" dxfId="2718" priority="12950">
      <formula>IF(RIGHT(TEXT(AE54,"0.#"),1)=".",TRUE,FALSE)</formula>
    </cfRule>
  </conditionalFormatting>
  <conditionalFormatting sqref="AI54">
    <cfRule type="expression" dxfId="2717" priority="12943">
      <formula>IF(RIGHT(TEXT(AI54,"0.#"),1)=".",FALSE,TRUE)</formula>
    </cfRule>
    <cfRule type="expression" dxfId="2716" priority="12944">
      <formula>IF(RIGHT(TEXT(AI54,"0.#"),1)=".",TRUE,FALSE)</formula>
    </cfRule>
  </conditionalFormatting>
  <conditionalFormatting sqref="AI53">
    <cfRule type="expression" dxfId="2715" priority="12941">
      <formula>IF(RIGHT(TEXT(AI53,"0.#"),1)=".",FALSE,TRUE)</formula>
    </cfRule>
    <cfRule type="expression" dxfId="2714" priority="12942">
      <formula>IF(RIGHT(TEXT(AI53,"0.#"),1)=".",TRUE,FALSE)</formula>
    </cfRule>
  </conditionalFormatting>
  <conditionalFormatting sqref="AM53">
    <cfRule type="expression" dxfId="2713" priority="12939">
      <formula>IF(RIGHT(TEXT(AM53,"0.#"),1)=".",FALSE,TRUE)</formula>
    </cfRule>
    <cfRule type="expression" dxfId="2712" priority="12940">
      <formula>IF(RIGHT(TEXT(AM53,"0.#"),1)=".",TRUE,FALSE)</formula>
    </cfRule>
  </conditionalFormatting>
  <conditionalFormatting sqref="AM54">
    <cfRule type="expression" dxfId="2711" priority="12937">
      <formula>IF(RIGHT(TEXT(AM54,"0.#"),1)=".",FALSE,TRUE)</formula>
    </cfRule>
    <cfRule type="expression" dxfId="2710" priority="12938">
      <formula>IF(RIGHT(TEXT(AM54,"0.#"),1)=".",TRUE,FALSE)</formula>
    </cfRule>
  </conditionalFormatting>
  <conditionalFormatting sqref="AM55">
    <cfRule type="expression" dxfId="2709" priority="12935">
      <formula>IF(RIGHT(TEXT(AM55,"0.#"),1)=".",FALSE,TRUE)</formula>
    </cfRule>
    <cfRule type="expression" dxfId="2708" priority="12936">
      <formula>IF(RIGHT(TEXT(AM55,"0.#"),1)=".",TRUE,FALSE)</formula>
    </cfRule>
  </conditionalFormatting>
  <conditionalFormatting sqref="AE60">
    <cfRule type="expression" dxfId="2707" priority="12921">
      <formula>IF(RIGHT(TEXT(AE60,"0.#"),1)=".",FALSE,TRUE)</formula>
    </cfRule>
    <cfRule type="expression" dxfId="2706" priority="12922">
      <formula>IF(RIGHT(TEXT(AE60,"0.#"),1)=".",TRUE,FALSE)</formula>
    </cfRule>
  </conditionalFormatting>
  <conditionalFormatting sqref="AE61">
    <cfRule type="expression" dxfId="2705" priority="12919">
      <formula>IF(RIGHT(TEXT(AE61,"0.#"),1)=".",FALSE,TRUE)</formula>
    </cfRule>
    <cfRule type="expression" dxfId="2704" priority="12920">
      <formula>IF(RIGHT(TEXT(AE61,"0.#"),1)=".",TRUE,FALSE)</formula>
    </cfRule>
  </conditionalFormatting>
  <conditionalFormatting sqref="AE62">
    <cfRule type="expression" dxfId="2703" priority="12917">
      <formula>IF(RIGHT(TEXT(AE62,"0.#"),1)=".",FALSE,TRUE)</formula>
    </cfRule>
    <cfRule type="expression" dxfId="2702" priority="12918">
      <formula>IF(RIGHT(TEXT(AE62,"0.#"),1)=".",TRUE,FALSE)</formula>
    </cfRule>
  </conditionalFormatting>
  <conditionalFormatting sqref="AI62">
    <cfRule type="expression" dxfId="2701" priority="12915">
      <formula>IF(RIGHT(TEXT(AI62,"0.#"),1)=".",FALSE,TRUE)</formula>
    </cfRule>
    <cfRule type="expression" dxfId="2700" priority="12916">
      <formula>IF(RIGHT(TEXT(AI62,"0.#"),1)=".",TRUE,FALSE)</formula>
    </cfRule>
  </conditionalFormatting>
  <conditionalFormatting sqref="AI61">
    <cfRule type="expression" dxfId="2699" priority="12913">
      <formula>IF(RIGHT(TEXT(AI61,"0.#"),1)=".",FALSE,TRUE)</formula>
    </cfRule>
    <cfRule type="expression" dxfId="2698" priority="12914">
      <formula>IF(RIGHT(TEXT(AI61,"0.#"),1)=".",TRUE,FALSE)</formula>
    </cfRule>
  </conditionalFormatting>
  <conditionalFormatting sqref="AI60">
    <cfRule type="expression" dxfId="2697" priority="12911">
      <formula>IF(RIGHT(TEXT(AI60,"0.#"),1)=".",FALSE,TRUE)</formula>
    </cfRule>
    <cfRule type="expression" dxfId="2696" priority="12912">
      <formula>IF(RIGHT(TEXT(AI60,"0.#"),1)=".",TRUE,FALSE)</formula>
    </cfRule>
  </conditionalFormatting>
  <conditionalFormatting sqref="AM60">
    <cfRule type="expression" dxfId="2695" priority="12909">
      <formula>IF(RIGHT(TEXT(AM60,"0.#"),1)=".",FALSE,TRUE)</formula>
    </cfRule>
    <cfRule type="expression" dxfId="2694" priority="12910">
      <formula>IF(RIGHT(TEXT(AM60,"0.#"),1)=".",TRUE,FALSE)</formula>
    </cfRule>
  </conditionalFormatting>
  <conditionalFormatting sqref="AM61">
    <cfRule type="expression" dxfId="2693" priority="12907">
      <formula>IF(RIGHT(TEXT(AM61,"0.#"),1)=".",FALSE,TRUE)</formula>
    </cfRule>
    <cfRule type="expression" dxfId="2692" priority="12908">
      <formula>IF(RIGHT(TEXT(AM61,"0.#"),1)=".",TRUE,FALSE)</formula>
    </cfRule>
  </conditionalFormatting>
  <conditionalFormatting sqref="AM62">
    <cfRule type="expression" dxfId="2691" priority="12905">
      <formula>IF(RIGHT(TEXT(AM62,"0.#"),1)=".",FALSE,TRUE)</formula>
    </cfRule>
    <cfRule type="expression" dxfId="2690" priority="12906">
      <formula>IF(RIGHT(TEXT(AM62,"0.#"),1)=".",TRUE,FALSE)</formula>
    </cfRule>
  </conditionalFormatting>
  <conditionalFormatting sqref="AE87">
    <cfRule type="expression" dxfId="2689" priority="12891">
      <formula>IF(RIGHT(TEXT(AE87,"0.#"),1)=".",FALSE,TRUE)</formula>
    </cfRule>
    <cfRule type="expression" dxfId="2688" priority="12892">
      <formula>IF(RIGHT(TEXT(AE87,"0.#"),1)=".",TRUE,FALSE)</formula>
    </cfRule>
  </conditionalFormatting>
  <conditionalFormatting sqref="AE88">
    <cfRule type="expression" dxfId="2687" priority="12889">
      <formula>IF(RIGHT(TEXT(AE88,"0.#"),1)=".",FALSE,TRUE)</formula>
    </cfRule>
    <cfRule type="expression" dxfId="2686" priority="12890">
      <formula>IF(RIGHT(TEXT(AE88,"0.#"),1)=".",TRUE,FALSE)</formula>
    </cfRule>
  </conditionalFormatting>
  <conditionalFormatting sqref="AE89">
    <cfRule type="expression" dxfId="2685" priority="12887">
      <formula>IF(RIGHT(TEXT(AE89,"0.#"),1)=".",FALSE,TRUE)</formula>
    </cfRule>
    <cfRule type="expression" dxfId="2684" priority="12888">
      <formula>IF(RIGHT(TEXT(AE89,"0.#"),1)=".",TRUE,FALSE)</formula>
    </cfRule>
  </conditionalFormatting>
  <conditionalFormatting sqref="AI89">
    <cfRule type="expression" dxfId="2683" priority="12885">
      <formula>IF(RIGHT(TEXT(AI89,"0.#"),1)=".",FALSE,TRUE)</formula>
    </cfRule>
    <cfRule type="expression" dxfId="2682" priority="12886">
      <formula>IF(RIGHT(TEXT(AI89,"0.#"),1)=".",TRUE,FALSE)</formula>
    </cfRule>
  </conditionalFormatting>
  <conditionalFormatting sqref="AI88">
    <cfRule type="expression" dxfId="2681" priority="12883">
      <formula>IF(RIGHT(TEXT(AI88,"0.#"),1)=".",FALSE,TRUE)</formula>
    </cfRule>
    <cfRule type="expression" dxfId="2680" priority="12884">
      <formula>IF(RIGHT(TEXT(AI88,"0.#"),1)=".",TRUE,FALSE)</formula>
    </cfRule>
  </conditionalFormatting>
  <conditionalFormatting sqref="AI87">
    <cfRule type="expression" dxfId="2679" priority="12881">
      <formula>IF(RIGHT(TEXT(AI87,"0.#"),1)=".",FALSE,TRUE)</formula>
    </cfRule>
    <cfRule type="expression" dxfId="2678" priority="12882">
      <formula>IF(RIGHT(TEXT(AI87,"0.#"),1)=".",TRUE,FALSE)</formula>
    </cfRule>
  </conditionalFormatting>
  <conditionalFormatting sqref="AM88">
    <cfRule type="expression" dxfId="2677" priority="12877">
      <formula>IF(RIGHT(TEXT(AM88,"0.#"),1)=".",FALSE,TRUE)</formula>
    </cfRule>
    <cfRule type="expression" dxfId="2676" priority="12878">
      <formula>IF(RIGHT(TEXT(AM88,"0.#"),1)=".",TRUE,FALSE)</formula>
    </cfRule>
  </conditionalFormatting>
  <conditionalFormatting sqref="AM89">
    <cfRule type="expression" dxfId="2675" priority="12875">
      <formula>IF(RIGHT(TEXT(AM89,"0.#"),1)=".",FALSE,TRUE)</formula>
    </cfRule>
    <cfRule type="expression" dxfId="2674" priority="12876">
      <formula>IF(RIGHT(TEXT(AM89,"0.#"),1)=".",TRUE,FALSE)</formula>
    </cfRule>
  </conditionalFormatting>
  <conditionalFormatting sqref="AE92">
    <cfRule type="expression" dxfId="2673" priority="12861">
      <formula>IF(RIGHT(TEXT(AE92,"0.#"),1)=".",FALSE,TRUE)</formula>
    </cfRule>
    <cfRule type="expression" dxfId="2672" priority="12862">
      <formula>IF(RIGHT(TEXT(AE92,"0.#"),1)=".",TRUE,FALSE)</formula>
    </cfRule>
  </conditionalFormatting>
  <conditionalFormatting sqref="AE93">
    <cfRule type="expression" dxfId="2671" priority="12859">
      <formula>IF(RIGHT(TEXT(AE93,"0.#"),1)=".",FALSE,TRUE)</formula>
    </cfRule>
    <cfRule type="expression" dxfId="2670" priority="12860">
      <formula>IF(RIGHT(TEXT(AE93,"0.#"),1)=".",TRUE,FALSE)</formula>
    </cfRule>
  </conditionalFormatting>
  <conditionalFormatting sqref="AE94">
    <cfRule type="expression" dxfId="2669" priority="12857">
      <formula>IF(RIGHT(TEXT(AE94,"0.#"),1)=".",FALSE,TRUE)</formula>
    </cfRule>
    <cfRule type="expression" dxfId="2668" priority="12858">
      <formula>IF(RIGHT(TEXT(AE94,"0.#"),1)=".",TRUE,FALSE)</formula>
    </cfRule>
  </conditionalFormatting>
  <conditionalFormatting sqref="AI94">
    <cfRule type="expression" dxfId="2667" priority="12855">
      <formula>IF(RIGHT(TEXT(AI94,"0.#"),1)=".",FALSE,TRUE)</formula>
    </cfRule>
    <cfRule type="expression" dxfId="2666" priority="12856">
      <formula>IF(RIGHT(TEXT(AI94,"0.#"),1)=".",TRUE,FALSE)</formula>
    </cfRule>
  </conditionalFormatting>
  <conditionalFormatting sqref="AI93">
    <cfRule type="expression" dxfId="2665" priority="12853">
      <formula>IF(RIGHT(TEXT(AI93,"0.#"),1)=".",FALSE,TRUE)</formula>
    </cfRule>
    <cfRule type="expression" dxfId="2664" priority="12854">
      <formula>IF(RIGHT(TEXT(AI93,"0.#"),1)=".",TRUE,FALSE)</formula>
    </cfRule>
  </conditionalFormatting>
  <conditionalFormatting sqref="AI92">
    <cfRule type="expression" dxfId="2663" priority="12851">
      <formula>IF(RIGHT(TEXT(AI92,"0.#"),1)=".",FALSE,TRUE)</formula>
    </cfRule>
    <cfRule type="expression" dxfId="2662" priority="12852">
      <formula>IF(RIGHT(TEXT(AI92,"0.#"),1)=".",TRUE,FALSE)</formula>
    </cfRule>
  </conditionalFormatting>
  <conditionalFormatting sqref="AM92">
    <cfRule type="expression" dxfId="2661" priority="12849">
      <formula>IF(RIGHT(TEXT(AM92,"0.#"),1)=".",FALSE,TRUE)</formula>
    </cfRule>
    <cfRule type="expression" dxfId="2660" priority="12850">
      <formula>IF(RIGHT(TEXT(AM92,"0.#"),1)=".",TRUE,FALSE)</formula>
    </cfRule>
  </conditionalFormatting>
  <conditionalFormatting sqref="AM93">
    <cfRule type="expression" dxfId="2659" priority="12847">
      <formula>IF(RIGHT(TEXT(AM93,"0.#"),1)=".",FALSE,TRUE)</formula>
    </cfRule>
    <cfRule type="expression" dxfId="2658" priority="12848">
      <formula>IF(RIGHT(TEXT(AM93,"0.#"),1)=".",TRUE,FALSE)</formula>
    </cfRule>
  </conditionalFormatting>
  <conditionalFormatting sqref="AM94">
    <cfRule type="expression" dxfId="2657" priority="12845">
      <formula>IF(RIGHT(TEXT(AM94,"0.#"),1)=".",FALSE,TRUE)</formula>
    </cfRule>
    <cfRule type="expression" dxfId="2656" priority="12846">
      <formula>IF(RIGHT(TEXT(AM94,"0.#"),1)=".",TRUE,FALSE)</formula>
    </cfRule>
  </conditionalFormatting>
  <conditionalFormatting sqref="AE97">
    <cfRule type="expression" dxfId="2655" priority="12831">
      <formula>IF(RIGHT(TEXT(AE97,"0.#"),1)=".",FALSE,TRUE)</formula>
    </cfRule>
    <cfRule type="expression" dxfId="2654" priority="12832">
      <formula>IF(RIGHT(TEXT(AE97,"0.#"),1)=".",TRUE,FALSE)</formula>
    </cfRule>
  </conditionalFormatting>
  <conditionalFormatting sqref="AE98">
    <cfRule type="expression" dxfId="2653" priority="12829">
      <formula>IF(RIGHT(TEXT(AE98,"0.#"),1)=".",FALSE,TRUE)</formula>
    </cfRule>
    <cfRule type="expression" dxfId="2652" priority="12830">
      <formula>IF(RIGHT(TEXT(AE98,"0.#"),1)=".",TRUE,FALSE)</formula>
    </cfRule>
  </conditionalFormatting>
  <conditionalFormatting sqref="AE99">
    <cfRule type="expression" dxfId="2651" priority="12827">
      <formula>IF(RIGHT(TEXT(AE99,"0.#"),1)=".",FALSE,TRUE)</formula>
    </cfRule>
    <cfRule type="expression" dxfId="2650" priority="12828">
      <formula>IF(RIGHT(TEXT(AE99,"0.#"),1)=".",TRUE,FALSE)</formula>
    </cfRule>
  </conditionalFormatting>
  <conditionalFormatting sqref="AI99">
    <cfRule type="expression" dxfId="2649" priority="12825">
      <formula>IF(RIGHT(TEXT(AI99,"0.#"),1)=".",FALSE,TRUE)</formula>
    </cfRule>
    <cfRule type="expression" dxfId="2648" priority="12826">
      <formula>IF(RIGHT(TEXT(AI99,"0.#"),1)=".",TRUE,FALSE)</formula>
    </cfRule>
  </conditionalFormatting>
  <conditionalFormatting sqref="AI98">
    <cfRule type="expression" dxfId="2647" priority="12823">
      <formula>IF(RIGHT(TEXT(AI98,"0.#"),1)=".",FALSE,TRUE)</formula>
    </cfRule>
    <cfRule type="expression" dxfId="2646" priority="12824">
      <formula>IF(RIGHT(TEXT(AI98,"0.#"),1)=".",TRUE,FALSE)</formula>
    </cfRule>
  </conditionalFormatting>
  <conditionalFormatting sqref="AI97">
    <cfRule type="expression" dxfId="2645" priority="12821">
      <formula>IF(RIGHT(TEXT(AI97,"0.#"),1)=".",FALSE,TRUE)</formula>
    </cfRule>
    <cfRule type="expression" dxfId="2644" priority="12822">
      <formula>IF(RIGHT(TEXT(AI97,"0.#"),1)=".",TRUE,FALSE)</formula>
    </cfRule>
  </conditionalFormatting>
  <conditionalFormatting sqref="AM97">
    <cfRule type="expression" dxfId="2643" priority="12819">
      <formula>IF(RIGHT(TEXT(AM97,"0.#"),1)=".",FALSE,TRUE)</formula>
    </cfRule>
    <cfRule type="expression" dxfId="2642" priority="12820">
      <formula>IF(RIGHT(TEXT(AM97,"0.#"),1)=".",TRUE,FALSE)</formula>
    </cfRule>
  </conditionalFormatting>
  <conditionalFormatting sqref="AM98">
    <cfRule type="expression" dxfId="2641" priority="12817">
      <formula>IF(RIGHT(TEXT(AM98,"0.#"),1)=".",FALSE,TRUE)</formula>
    </cfRule>
    <cfRule type="expression" dxfId="2640" priority="12818">
      <formula>IF(RIGHT(TEXT(AM98,"0.#"),1)=".",TRUE,FALSE)</formula>
    </cfRule>
  </conditionalFormatting>
  <conditionalFormatting sqref="AM99">
    <cfRule type="expression" dxfId="2639" priority="12815">
      <formula>IF(RIGHT(TEXT(AM99,"0.#"),1)=".",FALSE,TRUE)</formula>
    </cfRule>
    <cfRule type="expression" dxfId="2638" priority="12816">
      <formula>IF(RIGHT(TEXT(AM99,"0.#"),1)=".",TRUE,FALSE)</formula>
    </cfRule>
  </conditionalFormatting>
  <conditionalFormatting sqref="AI101">
    <cfRule type="expression" dxfId="2637" priority="12801">
      <formula>IF(RIGHT(TEXT(AI101,"0.#"),1)=".",FALSE,TRUE)</formula>
    </cfRule>
    <cfRule type="expression" dxfId="2636" priority="12802">
      <formula>IF(RIGHT(TEXT(AI101,"0.#"),1)=".",TRUE,FALSE)</formula>
    </cfRule>
  </conditionalFormatting>
  <conditionalFormatting sqref="AM101">
    <cfRule type="expression" dxfId="2635" priority="12799">
      <formula>IF(RIGHT(TEXT(AM101,"0.#"),1)=".",FALSE,TRUE)</formula>
    </cfRule>
    <cfRule type="expression" dxfId="2634" priority="12800">
      <formula>IF(RIGHT(TEXT(AM101,"0.#"),1)=".",TRUE,FALSE)</formula>
    </cfRule>
  </conditionalFormatting>
  <conditionalFormatting sqref="AE102">
    <cfRule type="expression" dxfId="2633" priority="12797">
      <formula>IF(RIGHT(TEXT(AE102,"0.#"),1)=".",FALSE,TRUE)</formula>
    </cfRule>
    <cfRule type="expression" dxfId="2632" priority="12798">
      <formula>IF(RIGHT(TEXT(AE102,"0.#"),1)=".",TRUE,FALSE)</formula>
    </cfRule>
  </conditionalFormatting>
  <conditionalFormatting sqref="AI102">
    <cfRule type="expression" dxfId="2631" priority="12795">
      <formula>IF(RIGHT(TEXT(AI102,"0.#"),1)=".",FALSE,TRUE)</formula>
    </cfRule>
    <cfRule type="expression" dxfId="2630" priority="12796">
      <formula>IF(RIGHT(TEXT(AI102,"0.#"),1)=".",TRUE,FALSE)</formula>
    </cfRule>
  </conditionalFormatting>
  <conditionalFormatting sqref="AM102">
    <cfRule type="expression" dxfId="2629" priority="12793">
      <formula>IF(RIGHT(TEXT(AM102,"0.#"),1)=".",FALSE,TRUE)</formula>
    </cfRule>
    <cfRule type="expression" dxfId="2628" priority="12794">
      <formula>IF(RIGHT(TEXT(AM102,"0.#"),1)=".",TRUE,FALSE)</formula>
    </cfRule>
  </conditionalFormatting>
  <conditionalFormatting sqref="AQ102">
    <cfRule type="expression" dxfId="2627" priority="12791">
      <formula>IF(RIGHT(TEXT(AQ102,"0.#"),1)=".",FALSE,TRUE)</formula>
    </cfRule>
    <cfRule type="expression" dxfId="2626" priority="12792">
      <formula>IF(RIGHT(TEXT(AQ102,"0.#"),1)=".",TRUE,FALSE)</formula>
    </cfRule>
  </conditionalFormatting>
  <conditionalFormatting sqref="AE104">
    <cfRule type="expression" dxfId="2625" priority="12789">
      <formula>IF(RIGHT(TEXT(AE104,"0.#"),1)=".",FALSE,TRUE)</formula>
    </cfRule>
    <cfRule type="expression" dxfId="2624" priority="12790">
      <formula>IF(RIGHT(TEXT(AE104,"0.#"),1)=".",TRUE,FALSE)</formula>
    </cfRule>
  </conditionalFormatting>
  <conditionalFormatting sqref="AI104">
    <cfRule type="expression" dxfId="2623" priority="12787">
      <formula>IF(RIGHT(TEXT(AI104,"0.#"),1)=".",FALSE,TRUE)</formula>
    </cfRule>
    <cfRule type="expression" dxfId="2622" priority="12788">
      <formula>IF(RIGHT(TEXT(AI104,"0.#"),1)=".",TRUE,FALSE)</formula>
    </cfRule>
  </conditionalFormatting>
  <conditionalFormatting sqref="AM104">
    <cfRule type="expression" dxfId="2621" priority="12785">
      <formula>IF(RIGHT(TEXT(AM104,"0.#"),1)=".",FALSE,TRUE)</formula>
    </cfRule>
    <cfRule type="expression" dxfId="2620" priority="12786">
      <formula>IF(RIGHT(TEXT(AM104,"0.#"),1)=".",TRUE,FALSE)</formula>
    </cfRule>
  </conditionalFormatting>
  <conditionalFormatting sqref="AE105">
    <cfRule type="expression" dxfId="2619" priority="12783">
      <formula>IF(RIGHT(TEXT(AE105,"0.#"),1)=".",FALSE,TRUE)</formula>
    </cfRule>
    <cfRule type="expression" dxfId="2618" priority="12784">
      <formula>IF(RIGHT(TEXT(AE105,"0.#"),1)=".",TRUE,FALSE)</formula>
    </cfRule>
  </conditionalFormatting>
  <conditionalFormatting sqref="AI105">
    <cfRule type="expression" dxfId="2617" priority="12781">
      <formula>IF(RIGHT(TEXT(AI105,"0.#"),1)=".",FALSE,TRUE)</formula>
    </cfRule>
    <cfRule type="expression" dxfId="2616" priority="12782">
      <formula>IF(RIGHT(TEXT(AI105,"0.#"),1)=".",TRUE,FALSE)</formula>
    </cfRule>
  </conditionalFormatting>
  <conditionalFormatting sqref="AM105">
    <cfRule type="expression" dxfId="2615" priority="12779">
      <formula>IF(RIGHT(TEXT(AM105,"0.#"),1)=".",FALSE,TRUE)</formula>
    </cfRule>
    <cfRule type="expression" dxfId="2614" priority="12780">
      <formula>IF(RIGHT(TEXT(AM105,"0.#"),1)=".",TRUE,FALSE)</formula>
    </cfRule>
  </conditionalFormatting>
  <conditionalFormatting sqref="AE107">
    <cfRule type="expression" dxfId="2613" priority="12775">
      <formula>IF(RIGHT(TEXT(AE107,"0.#"),1)=".",FALSE,TRUE)</formula>
    </cfRule>
    <cfRule type="expression" dxfId="2612" priority="12776">
      <formula>IF(RIGHT(TEXT(AE107,"0.#"),1)=".",TRUE,FALSE)</formula>
    </cfRule>
  </conditionalFormatting>
  <conditionalFormatting sqref="AI107">
    <cfRule type="expression" dxfId="2611" priority="12773">
      <formula>IF(RIGHT(TEXT(AI107,"0.#"),1)=".",FALSE,TRUE)</formula>
    </cfRule>
    <cfRule type="expression" dxfId="2610" priority="12774">
      <formula>IF(RIGHT(TEXT(AI107,"0.#"),1)=".",TRUE,FALSE)</formula>
    </cfRule>
  </conditionalFormatting>
  <conditionalFormatting sqref="AM107">
    <cfRule type="expression" dxfId="2609" priority="12771">
      <formula>IF(RIGHT(TEXT(AM107,"0.#"),1)=".",FALSE,TRUE)</formula>
    </cfRule>
    <cfRule type="expression" dxfId="2608" priority="12772">
      <formula>IF(RIGHT(TEXT(AM107,"0.#"),1)=".",TRUE,FALSE)</formula>
    </cfRule>
  </conditionalFormatting>
  <conditionalFormatting sqref="AE108">
    <cfRule type="expression" dxfId="2607" priority="12769">
      <formula>IF(RIGHT(TEXT(AE108,"0.#"),1)=".",FALSE,TRUE)</formula>
    </cfRule>
    <cfRule type="expression" dxfId="2606" priority="12770">
      <formula>IF(RIGHT(TEXT(AE108,"0.#"),1)=".",TRUE,FALSE)</formula>
    </cfRule>
  </conditionalFormatting>
  <conditionalFormatting sqref="AI108">
    <cfRule type="expression" dxfId="2605" priority="12767">
      <formula>IF(RIGHT(TEXT(AI108,"0.#"),1)=".",FALSE,TRUE)</formula>
    </cfRule>
    <cfRule type="expression" dxfId="2604" priority="12768">
      <formula>IF(RIGHT(TEXT(AI108,"0.#"),1)=".",TRUE,FALSE)</formula>
    </cfRule>
  </conditionalFormatting>
  <conditionalFormatting sqref="AM108">
    <cfRule type="expression" dxfId="2603" priority="12765">
      <formula>IF(RIGHT(TEXT(AM108,"0.#"),1)=".",FALSE,TRUE)</formula>
    </cfRule>
    <cfRule type="expression" dxfId="2602" priority="12766">
      <formula>IF(RIGHT(TEXT(AM108,"0.#"),1)=".",TRUE,FALSE)</formula>
    </cfRule>
  </conditionalFormatting>
  <conditionalFormatting sqref="AE110">
    <cfRule type="expression" dxfId="2601" priority="12761">
      <formula>IF(RIGHT(TEXT(AE110,"0.#"),1)=".",FALSE,TRUE)</formula>
    </cfRule>
    <cfRule type="expression" dxfId="2600" priority="12762">
      <formula>IF(RIGHT(TEXT(AE110,"0.#"),1)=".",TRUE,FALSE)</formula>
    </cfRule>
  </conditionalFormatting>
  <conditionalFormatting sqref="AI110">
    <cfRule type="expression" dxfId="2599" priority="12759">
      <formula>IF(RIGHT(TEXT(AI110,"0.#"),1)=".",FALSE,TRUE)</formula>
    </cfRule>
    <cfRule type="expression" dxfId="2598" priority="12760">
      <formula>IF(RIGHT(TEXT(AI110,"0.#"),1)=".",TRUE,FALSE)</formula>
    </cfRule>
  </conditionalFormatting>
  <conditionalFormatting sqref="AM110">
    <cfRule type="expression" dxfId="2597" priority="12757">
      <formula>IF(RIGHT(TEXT(AM110,"0.#"),1)=".",FALSE,TRUE)</formula>
    </cfRule>
    <cfRule type="expression" dxfId="2596" priority="12758">
      <formula>IF(RIGHT(TEXT(AM110,"0.#"),1)=".",TRUE,FALSE)</formula>
    </cfRule>
  </conditionalFormatting>
  <conditionalFormatting sqref="AE111">
    <cfRule type="expression" dxfId="2595" priority="12755">
      <formula>IF(RIGHT(TEXT(AE111,"0.#"),1)=".",FALSE,TRUE)</formula>
    </cfRule>
    <cfRule type="expression" dxfId="2594" priority="12756">
      <formula>IF(RIGHT(TEXT(AE111,"0.#"),1)=".",TRUE,FALSE)</formula>
    </cfRule>
  </conditionalFormatting>
  <conditionalFormatting sqref="AI111">
    <cfRule type="expression" dxfId="2593" priority="12753">
      <formula>IF(RIGHT(TEXT(AI111,"0.#"),1)=".",FALSE,TRUE)</formula>
    </cfRule>
    <cfRule type="expression" dxfId="2592" priority="12754">
      <formula>IF(RIGHT(TEXT(AI111,"0.#"),1)=".",TRUE,FALSE)</formula>
    </cfRule>
  </conditionalFormatting>
  <conditionalFormatting sqref="AM111">
    <cfRule type="expression" dxfId="2591" priority="12751">
      <formula>IF(RIGHT(TEXT(AM111,"0.#"),1)=".",FALSE,TRUE)</formula>
    </cfRule>
    <cfRule type="expression" dxfId="2590" priority="12752">
      <formula>IF(RIGHT(TEXT(AM111,"0.#"),1)=".",TRUE,FALSE)</formula>
    </cfRule>
  </conditionalFormatting>
  <conditionalFormatting sqref="AE113">
    <cfRule type="expression" dxfId="2589" priority="12747">
      <formula>IF(RIGHT(TEXT(AE113,"0.#"),1)=".",FALSE,TRUE)</formula>
    </cfRule>
    <cfRule type="expression" dxfId="2588" priority="12748">
      <formula>IF(RIGHT(TEXT(AE113,"0.#"),1)=".",TRUE,FALSE)</formula>
    </cfRule>
  </conditionalFormatting>
  <conditionalFormatting sqref="AI113">
    <cfRule type="expression" dxfId="2587" priority="12745">
      <formula>IF(RIGHT(TEXT(AI113,"0.#"),1)=".",FALSE,TRUE)</formula>
    </cfRule>
    <cfRule type="expression" dxfId="2586" priority="12746">
      <formula>IF(RIGHT(TEXT(AI113,"0.#"),1)=".",TRUE,FALSE)</formula>
    </cfRule>
  </conditionalFormatting>
  <conditionalFormatting sqref="AM113">
    <cfRule type="expression" dxfId="2585" priority="12743">
      <formula>IF(RIGHT(TEXT(AM113,"0.#"),1)=".",FALSE,TRUE)</formula>
    </cfRule>
    <cfRule type="expression" dxfId="2584" priority="12744">
      <formula>IF(RIGHT(TEXT(AM113,"0.#"),1)=".",TRUE,FALSE)</formula>
    </cfRule>
  </conditionalFormatting>
  <conditionalFormatting sqref="AE114">
    <cfRule type="expression" dxfId="2583" priority="12741">
      <formula>IF(RIGHT(TEXT(AE114,"0.#"),1)=".",FALSE,TRUE)</formula>
    </cfRule>
    <cfRule type="expression" dxfId="2582" priority="12742">
      <formula>IF(RIGHT(TEXT(AE114,"0.#"),1)=".",TRUE,FALSE)</formula>
    </cfRule>
  </conditionalFormatting>
  <conditionalFormatting sqref="AI114">
    <cfRule type="expression" dxfId="2581" priority="12739">
      <formula>IF(RIGHT(TEXT(AI114,"0.#"),1)=".",FALSE,TRUE)</formula>
    </cfRule>
    <cfRule type="expression" dxfId="2580" priority="12740">
      <formula>IF(RIGHT(TEXT(AI114,"0.#"),1)=".",TRUE,FALSE)</formula>
    </cfRule>
  </conditionalFormatting>
  <conditionalFormatting sqref="AM114">
    <cfRule type="expression" dxfId="2579" priority="12737">
      <formula>IF(RIGHT(TEXT(AM114,"0.#"),1)=".",FALSE,TRUE)</formula>
    </cfRule>
    <cfRule type="expression" dxfId="2578" priority="12738">
      <formula>IF(RIGHT(TEXT(AM114,"0.#"),1)=".",TRUE,FALSE)</formula>
    </cfRule>
  </conditionalFormatting>
  <conditionalFormatting sqref="AE116 AQ116">
    <cfRule type="expression" dxfId="2577" priority="12733">
      <formula>IF(RIGHT(TEXT(AE116,"0.#"),1)=".",FALSE,TRUE)</formula>
    </cfRule>
    <cfRule type="expression" dxfId="2576" priority="12734">
      <formula>IF(RIGHT(TEXT(AE116,"0.#"),1)=".",TRUE,FALSE)</formula>
    </cfRule>
  </conditionalFormatting>
  <conditionalFormatting sqref="AI116">
    <cfRule type="expression" dxfId="2575" priority="12731">
      <formula>IF(RIGHT(TEXT(AI116,"0.#"),1)=".",FALSE,TRUE)</formula>
    </cfRule>
    <cfRule type="expression" dxfId="2574" priority="12732">
      <formula>IF(RIGHT(TEXT(AI116,"0.#"),1)=".",TRUE,FALSE)</formula>
    </cfRule>
  </conditionalFormatting>
  <conditionalFormatting sqref="AM116">
    <cfRule type="expression" dxfId="2573" priority="12729">
      <formula>IF(RIGHT(TEXT(AM116,"0.#"),1)=".",FALSE,TRUE)</formula>
    </cfRule>
    <cfRule type="expression" dxfId="2572" priority="12730">
      <formula>IF(RIGHT(TEXT(AM116,"0.#"),1)=".",TRUE,FALSE)</formula>
    </cfRule>
  </conditionalFormatting>
  <conditionalFormatting sqref="AE117 AM117">
    <cfRule type="expression" dxfId="2571" priority="12727">
      <formula>IF(RIGHT(TEXT(AE117,"0.#"),1)=".",FALSE,TRUE)</formula>
    </cfRule>
    <cfRule type="expression" dxfId="2570" priority="12728">
      <formula>IF(RIGHT(TEXT(AE117,"0.#"),1)=".",TRUE,FALSE)</formula>
    </cfRule>
  </conditionalFormatting>
  <conditionalFormatting sqref="AI117">
    <cfRule type="expression" dxfId="2569" priority="12725">
      <formula>IF(RIGHT(TEXT(AI117,"0.#"),1)=".",FALSE,TRUE)</formula>
    </cfRule>
    <cfRule type="expression" dxfId="2568" priority="12726">
      <formula>IF(RIGHT(TEXT(AI117,"0.#"),1)=".",TRUE,FALSE)</formula>
    </cfRule>
  </conditionalFormatting>
  <conditionalFormatting sqref="AQ117">
    <cfRule type="expression" dxfId="2567" priority="12721">
      <formula>IF(RIGHT(TEXT(AQ117,"0.#"),1)=".",FALSE,TRUE)</formula>
    </cfRule>
    <cfRule type="expression" dxfId="2566" priority="12722">
      <formula>IF(RIGHT(TEXT(AQ117,"0.#"),1)=".",TRUE,FALSE)</formula>
    </cfRule>
  </conditionalFormatting>
  <conditionalFormatting sqref="AE119 AQ119">
    <cfRule type="expression" dxfId="2565" priority="12719">
      <formula>IF(RIGHT(TEXT(AE119,"0.#"),1)=".",FALSE,TRUE)</formula>
    </cfRule>
    <cfRule type="expression" dxfId="2564" priority="12720">
      <formula>IF(RIGHT(TEXT(AE119,"0.#"),1)=".",TRUE,FALSE)</formula>
    </cfRule>
  </conditionalFormatting>
  <conditionalFormatting sqref="AI119">
    <cfRule type="expression" dxfId="2563" priority="12717">
      <formula>IF(RIGHT(TEXT(AI119,"0.#"),1)=".",FALSE,TRUE)</formula>
    </cfRule>
    <cfRule type="expression" dxfId="2562" priority="12718">
      <formula>IF(RIGHT(TEXT(AI119,"0.#"),1)=".",TRUE,FALSE)</formula>
    </cfRule>
  </conditionalFormatting>
  <conditionalFormatting sqref="AM119">
    <cfRule type="expression" dxfId="2561" priority="12715">
      <formula>IF(RIGHT(TEXT(AM119,"0.#"),1)=".",FALSE,TRUE)</formula>
    </cfRule>
    <cfRule type="expression" dxfId="2560" priority="12716">
      <formula>IF(RIGHT(TEXT(AM119,"0.#"),1)=".",TRUE,FALSE)</formula>
    </cfRule>
  </conditionalFormatting>
  <conditionalFormatting sqref="AQ120">
    <cfRule type="expression" dxfId="2559" priority="12707">
      <formula>IF(RIGHT(TEXT(AQ120,"0.#"),1)=".",FALSE,TRUE)</formula>
    </cfRule>
    <cfRule type="expression" dxfId="2558" priority="12708">
      <formula>IF(RIGHT(TEXT(AQ120,"0.#"),1)=".",TRUE,FALSE)</formula>
    </cfRule>
  </conditionalFormatting>
  <conditionalFormatting sqref="AE122 AQ122">
    <cfRule type="expression" dxfId="2557" priority="12705">
      <formula>IF(RIGHT(TEXT(AE122,"0.#"),1)=".",FALSE,TRUE)</formula>
    </cfRule>
    <cfRule type="expression" dxfId="2556" priority="12706">
      <formula>IF(RIGHT(TEXT(AE122,"0.#"),1)=".",TRUE,FALSE)</formula>
    </cfRule>
  </conditionalFormatting>
  <conditionalFormatting sqref="AI122">
    <cfRule type="expression" dxfId="2555" priority="12703">
      <formula>IF(RIGHT(TEXT(AI122,"0.#"),1)=".",FALSE,TRUE)</formula>
    </cfRule>
    <cfRule type="expression" dxfId="2554" priority="12704">
      <formula>IF(RIGHT(TEXT(AI122,"0.#"),1)=".",TRUE,FALSE)</formula>
    </cfRule>
  </conditionalFormatting>
  <conditionalFormatting sqref="AM122">
    <cfRule type="expression" dxfId="2553" priority="12701">
      <formula>IF(RIGHT(TEXT(AM122,"0.#"),1)=".",FALSE,TRUE)</formula>
    </cfRule>
    <cfRule type="expression" dxfId="2552" priority="12702">
      <formula>IF(RIGHT(TEXT(AM122,"0.#"),1)=".",TRUE,FALSE)</formula>
    </cfRule>
  </conditionalFormatting>
  <conditionalFormatting sqref="AQ123">
    <cfRule type="expression" dxfId="2551" priority="12693">
      <formula>IF(RIGHT(TEXT(AQ123,"0.#"),1)=".",FALSE,TRUE)</formula>
    </cfRule>
    <cfRule type="expression" dxfId="2550" priority="12694">
      <formula>IF(RIGHT(TEXT(AQ123,"0.#"),1)=".",TRUE,FALSE)</formula>
    </cfRule>
  </conditionalFormatting>
  <conditionalFormatting sqref="AE125 AQ125">
    <cfRule type="expression" dxfId="2549" priority="12691">
      <formula>IF(RIGHT(TEXT(AE125,"0.#"),1)=".",FALSE,TRUE)</formula>
    </cfRule>
    <cfRule type="expression" dxfId="2548" priority="12692">
      <formula>IF(RIGHT(TEXT(AE125,"0.#"),1)=".",TRUE,FALSE)</formula>
    </cfRule>
  </conditionalFormatting>
  <conditionalFormatting sqref="AI125">
    <cfRule type="expression" dxfId="2547" priority="12689">
      <formula>IF(RIGHT(TEXT(AI125,"0.#"),1)=".",FALSE,TRUE)</formula>
    </cfRule>
    <cfRule type="expression" dxfId="2546" priority="12690">
      <formula>IF(RIGHT(TEXT(AI125,"0.#"),1)=".",TRUE,FALSE)</formula>
    </cfRule>
  </conditionalFormatting>
  <conditionalFormatting sqref="AM125">
    <cfRule type="expression" dxfId="2545" priority="12687">
      <formula>IF(RIGHT(TEXT(AM125,"0.#"),1)=".",FALSE,TRUE)</formula>
    </cfRule>
    <cfRule type="expression" dxfId="2544" priority="12688">
      <formula>IF(RIGHT(TEXT(AM125,"0.#"),1)=".",TRUE,FALSE)</formula>
    </cfRule>
  </conditionalFormatting>
  <conditionalFormatting sqref="AQ126">
    <cfRule type="expression" dxfId="2543" priority="12679">
      <formula>IF(RIGHT(TEXT(AQ126,"0.#"),1)=".",FALSE,TRUE)</formula>
    </cfRule>
    <cfRule type="expression" dxfId="2542" priority="12680">
      <formula>IF(RIGHT(TEXT(AQ126,"0.#"),1)=".",TRUE,FALSE)</formula>
    </cfRule>
  </conditionalFormatting>
  <conditionalFormatting sqref="AE128 AQ128">
    <cfRule type="expression" dxfId="2541" priority="12677">
      <formula>IF(RIGHT(TEXT(AE128,"0.#"),1)=".",FALSE,TRUE)</formula>
    </cfRule>
    <cfRule type="expression" dxfId="2540" priority="12678">
      <formula>IF(RIGHT(TEXT(AE128,"0.#"),1)=".",TRUE,FALSE)</formula>
    </cfRule>
  </conditionalFormatting>
  <conditionalFormatting sqref="AI128">
    <cfRule type="expression" dxfId="2539" priority="12675">
      <formula>IF(RIGHT(TEXT(AI128,"0.#"),1)=".",FALSE,TRUE)</formula>
    </cfRule>
    <cfRule type="expression" dxfId="2538" priority="12676">
      <formula>IF(RIGHT(TEXT(AI128,"0.#"),1)=".",TRUE,FALSE)</formula>
    </cfRule>
  </conditionalFormatting>
  <conditionalFormatting sqref="AM128">
    <cfRule type="expression" dxfId="2537" priority="12673">
      <formula>IF(RIGHT(TEXT(AM128,"0.#"),1)=".",FALSE,TRUE)</formula>
    </cfRule>
    <cfRule type="expression" dxfId="2536" priority="12674">
      <formula>IF(RIGHT(TEXT(AM128,"0.#"),1)=".",TRUE,FALSE)</formula>
    </cfRule>
  </conditionalFormatting>
  <conditionalFormatting sqref="AQ129">
    <cfRule type="expression" dxfId="2535" priority="12665">
      <formula>IF(RIGHT(TEXT(AQ129,"0.#"),1)=".",FALSE,TRUE)</formula>
    </cfRule>
    <cfRule type="expression" dxfId="2534" priority="12666">
      <formula>IF(RIGHT(TEXT(AQ129,"0.#"),1)=".",TRUE,FALSE)</formula>
    </cfRule>
  </conditionalFormatting>
  <conditionalFormatting sqref="AE75">
    <cfRule type="expression" dxfId="2533" priority="12663">
      <formula>IF(RIGHT(TEXT(AE75,"0.#"),1)=".",FALSE,TRUE)</formula>
    </cfRule>
    <cfRule type="expression" dxfId="2532" priority="12664">
      <formula>IF(RIGHT(TEXT(AE75,"0.#"),1)=".",TRUE,FALSE)</formula>
    </cfRule>
  </conditionalFormatting>
  <conditionalFormatting sqref="AE76">
    <cfRule type="expression" dxfId="2531" priority="12661">
      <formula>IF(RIGHT(TEXT(AE76,"0.#"),1)=".",FALSE,TRUE)</formula>
    </cfRule>
    <cfRule type="expression" dxfId="2530" priority="12662">
      <formula>IF(RIGHT(TEXT(AE76,"0.#"),1)=".",TRUE,FALSE)</formula>
    </cfRule>
  </conditionalFormatting>
  <conditionalFormatting sqref="AE77">
    <cfRule type="expression" dxfId="2529" priority="12659">
      <formula>IF(RIGHT(TEXT(AE77,"0.#"),1)=".",FALSE,TRUE)</formula>
    </cfRule>
    <cfRule type="expression" dxfId="2528" priority="12660">
      <formula>IF(RIGHT(TEXT(AE77,"0.#"),1)=".",TRUE,FALSE)</formula>
    </cfRule>
  </conditionalFormatting>
  <conditionalFormatting sqref="AI77">
    <cfRule type="expression" dxfId="2527" priority="12657">
      <formula>IF(RIGHT(TEXT(AI77,"0.#"),1)=".",FALSE,TRUE)</formula>
    </cfRule>
    <cfRule type="expression" dxfId="2526" priority="12658">
      <formula>IF(RIGHT(TEXT(AI77,"0.#"),1)=".",TRUE,FALSE)</formula>
    </cfRule>
  </conditionalFormatting>
  <conditionalFormatting sqref="AI76">
    <cfRule type="expression" dxfId="2525" priority="12655">
      <formula>IF(RIGHT(TEXT(AI76,"0.#"),1)=".",FALSE,TRUE)</formula>
    </cfRule>
    <cfRule type="expression" dxfId="2524" priority="12656">
      <formula>IF(RIGHT(TEXT(AI76,"0.#"),1)=".",TRUE,FALSE)</formula>
    </cfRule>
  </conditionalFormatting>
  <conditionalFormatting sqref="AI75">
    <cfRule type="expression" dxfId="2523" priority="12653">
      <formula>IF(RIGHT(TEXT(AI75,"0.#"),1)=".",FALSE,TRUE)</formula>
    </cfRule>
    <cfRule type="expression" dxfId="2522" priority="12654">
      <formula>IF(RIGHT(TEXT(AI75,"0.#"),1)=".",TRUE,FALSE)</formula>
    </cfRule>
  </conditionalFormatting>
  <conditionalFormatting sqref="AM75">
    <cfRule type="expression" dxfId="2521" priority="12651">
      <formula>IF(RIGHT(TEXT(AM75,"0.#"),1)=".",FALSE,TRUE)</formula>
    </cfRule>
    <cfRule type="expression" dxfId="2520" priority="12652">
      <formula>IF(RIGHT(TEXT(AM75,"0.#"),1)=".",TRUE,FALSE)</formula>
    </cfRule>
  </conditionalFormatting>
  <conditionalFormatting sqref="AM76">
    <cfRule type="expression" dxfId="2519" priority="12649">
      <formula>IF(RIGHT(TEXT(AM76,"0.#"),1)=".",FALSE,TRUE)</formula>
    </cfRule>
    <cfRule type="expression" dxfId="2518" priority="12650">
      <formula>IF(RIGHT(TEXT(AM76,"0.#"),1)=".",TRUE,FALSE)</formula>
    </cfRule>
  </conditionalFormatting>
  <conditionalFormatting sqref="AM77">
    <cfRule type="expression" dxfId="2517" priority="12647">
      <formula>IF(RIGHT(TEXT(AM77,"0.#"),1)=".",FALSE,TRUE)</formula>
    </cfRule>
    <cfRule type="expression" dxfId="2516" priority="12648">
      <formula>IF(RIGHT(TEXT(AM77,"0.#"),1)=".",TRUE,FALSE)</formula>
    </cfRule>
  </conditionalFormatting>
  <conditionalFormatting sqref="AE134:AE135 AI134:AI135 AM134:AM135 AQ134:AQ135 AU134:AU135">
    <cfRule type="expression" dxfId="2515" priority="12633">
      <formula>IF(RIGHT(TEXT(AE134,"0.#"),1)=".",FALSE,TRUE)</formula>
    </cfRule>
    <cfRule type="expression" dxfId="2514" priority="12634">
      <formula>IF(RIGHT(TEXT(AE134,"0.#"),1)=".",TRUE,FALSE)</formula>
    </cfRule>
  </conditionalFormatting>
  <conditionalFormatting sqref="AE433 AI433 AM433 AQ433 AU433">
    <cfRule type="expression" dxfId="2513" priority="12603">
      <formula>IF(RIGHT(TEXT(AE433,"0.#"),1)=".",FALSE,TRUE)</formula>
    </cfRule>
    <cfRule type="expression" dxfId="2512" priority="12604">
      <formula>IF(RIGHT(TEXT(AE433,"0.#"),1)=".",TRUE,FALSE)</formula>
    </cfRule>
  </conditionalFormatting>
  <conditionalFormatting sqref="AE434 AI434 AM434 AQ434 AU434">
    <cfRule type="expression" dxfId="2511" priority="12601">
      <formula>IF(RIGHT(TEXT(AE434,"0.#"),1)=".",FALSE,TRUE)</formula>
    </cfRule>
    <cfRule type="expression" dxfId="2510" priority="12602">
      <formula>IF(RIGHT(TEXT(AE434,"0.#"),1)=".",TRUE,FALSE)</formula>
    </cfRule>
  </conditionalFormatting>
  <conditionalFormatting sqref="AE435 AI435 AM435 AQ435 AU435">
    <cfRule type="expression" dxfId="2509" priority="12599">
      <formula>IF(RIGHT(TEXT(AE435,"0.#"),1)=".",FALSE,TRUE)</formula>
    </cfRule>
    <cfRule type="expression" dxfId="2508" priority="12600">
      <formula>IF(RIGHT(TEXT(AE435,"0.#"),1)=".",TRUE,FALSE)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46:Y965">
    <cfRule type="expression" dxfId="1985" priority="1623">
      <formula>IF(RIGHT(TEXT(Y946,"0.#"),1)=".",FALSE,TRUE)</formula>
    </cfRule>
    <cfRule type="expression" dxfId="1984" priority="1624">
      <formula>IF(RIGHT(TEXT(Y946,"0.#"),1)=".",TRUE,FALSE)</formula>
    </cfRule>
  </conditionalFormatting>
  <conditionalFormatting sqref="Y936:Y945">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5:AO899">
    <cfRule type="expression" dxfId="1889" priority="1649">
      <formula>IF(AND(AL875&gt;=0, RIGHT(TEXT(AL875,"0.#"),1)&lt;&gt;"."),TRUE,FALSE)</formula>
    </cfRule>
    <cfRule type="expression" dxfId="1888" priority="1650">
      <formula>IF(AND(AL875&gt;=0, RIGHT(TEXT(AL875,"0.#"),1)="."),TRUE,FALSE)</formula>
    </cfRule>
    <cfRule type="expression" dxfId="1887" priority="1651">
      <formula>IF(AND(AL875&lt;0, RIGHT(TEXT(AL875,"0.#"),1)&lt;&gt;"."),TRUE,FALSE)</formula>
    </cfRule>
    <cfRule type="expression" dxfId="1886" priority="1652">
      <formula>IF(AND(AL875&lt;0, RIGHT(TEXT(AL875,"0.#"),1)="."),TRUE,FALSE)</formula>
    </cfRule>
  </conditionalFormatting>
  <conditionalFormatting sqref="AL870:AO874">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46:AO965">
    <cfRule type="expression" dxfId="1873" priority="1625">
      <formula>IF(AND(AL946&gt;=0, RIGHT(TEXT(AL946,"0.#"),1)&lt;&gt;"."),TRUE,FALSE)</formula>
    </cfRule>
    <cfRule type="expression" dxfId="1872" priority="1626">
      <formula>IF(AND(AL946&gt;=0, RIGHT(TEXT(AL946,"0.#"),1)="."),TRUE,FALSE)</formula>
    </cfRule>
    <cfRule type="expression" dxfId="1871" priority="1627">
      <formula>IF(AND(AL946&lt;0, RIGHT(TEXT(AL946,"0.#"),1)&lt;&gt;"."),TRUE,FALSE)</formula>
    </cfRule>
    <cfRule type="expression" dxfId="1870" priority="1628">
      <formula>IF(AND(AL946&lt;0, RIGHT(TEXT(AL946,"0.#"),1)="."),TRUE,FALSE)</formula>
    </cfRule>
  </conditionalFormatting>
  <conditionalFormatting sqref="AL936:AO945">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131" max="16383" man="1"/>
    <brk id="725" max="16383" man="1"/>
    <brk id="735" max="16383" man="1"/>
    <brk id="778" max="16383" man="1"/>
    <brk id="933"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521</v>
      </c>
      <c r="AI2" s="54" t="s">
        <v>386</v>
      </c>
      <c r="AK2" s="54" t="s">
        <v>395</v>
      </c>
      <c r="AM2" s="97"/>
      <c r="AN2" s="97"/>
      <c r="AP2" s="57" t="s">
        <v>521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522</v>
      </c>
      <c r="AI3" s="54" t="s">
        <v>388</v>
      </c>
      <c r="AK3" s="54" t="str">
        <f>CHAR(CODE(AK2)+1)</f>
        <v>B</v>
      </c>
      <c r="AM3" s="97"/>
      <c r="AN3" s="97"/>
      <c r="AP3" s="57" t="s">
        <v>522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523</v>
      </c>
      <c r="AI4" s="54" t="s">
        <v>509</v>
      </c>
      <c r="AK4" s="54" t="str">
        <f t="shared" ref="AK4:AK49" si="7">CHAR(CODE(AK3)+1)</f>
        <v>C</v>
      </c>
      <c r="AM4" s="97"/>
      <c r="AN4" s="97"/>
      <c r="AP4" s="57" t="s">
        <v>523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534</v>
      </c>
      <c r="AF5" s="30"/>
      <c r="AG5" s="57" t="s">
        <v>524</v>
      </c>
      <c r="AI5" s="57" t="s">
        <v>510</v>
      </c>
      <c r="AK5" s="54" t="str">
        <f t="shared" si="7"/>
        <v>D</v>
      </c>
      <c r="AP5" s="57" t="s">
        <v>524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531</v>
      </c>
      <c r="AF6" s="30"/>
      <c r="AG6" s="57" t="s">
        <v>525</v>
      </c>
      <c r="AI6" s="54" t="s">
        <v>462</v>
      </c>
      <c r="AK6" s="54" t="str">
        <f t="shared" si="7"/>
        <v>E</v>
      </c>
      <c r="AP6" s="57" t="s">
        <v>525</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t="s">
        <v>541</v>
      </c>
      <c r="M7" s="13" t="str">
        <f t="shared" si="2"/>
        <v>経済協力</v>
      </c>
      <c r="N7" s="13" t="str">
        <f t="shared" si="6"/>
        <v>経済協力</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526</v>
      </c>
      <c r="AK7" s="54" t="str">
        <f t="shared" si="7"/>
        <v>F</v>
      </c>
      <c r="AP7" s="57" t="s">
        <v>526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527</v>
      </c>
      <c r="AK8" s="54" t="str">
        <f t="shared" si="7"/>
        <v>G</v>
      </c>
      <c r="AP8" s="57" t="s">
        <v>527</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528</v>
      </c>
      <c r="AK9" s="54" t="str">
        <f t="shared" si="7"/>
        <v>H</v>
      </c>
      <c r="AP9" s="57" t="s">
        <v>528</v>
      </c>
    </row>
    <row r="10" spans="1:42" ht="13.5" customHeight="1" x14ac:dyDescent="0.15">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経済協力</v>
      </c>
      <c r="O10" s="13"/>
      <c r="P10" s="13" t="str">
        <f>S8</f>
        <v>直接実施、委託・請負</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t="s">
        <v>541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495</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357</v>
      </c>
      <c r="AF2" s="366"/>
      <c r="AG2" s="366"/>
      <c r="AH2" s="366"/>
      <c r="AI2" s="366" t="s">
        <v>358</v>
      </c>
      <c r="AJ2" s="366"/>
      <c r="AK2" s="366"/>
      <c r="AL2" s="366"/>
      <c r="AM2" s="366" t="s">
        <v>364</v>
      </c>
      <c r="AN2" s="366"/>
      <c r="AO2" s="366"/>
      <c r="AP2" s="358"/>
      <c r="AQ2" s="137" t="s">
        <v>355</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356</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529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495</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357</v>
      </c>
      <c r="AF9" s="366"/>
      <c r="AG9" s="366"/>
      <c r="AH9" s="366"/>
      <c r="AI9" s="366" t="s">
        <v>358</v>
      </c>
      <c r="AJ9" s="366"/>
      <c r="AK9" s="366"/>
      <c r="AL9" s="366"/>
      <c r="AM9" s="366" t="s">
        <v>364</v>
      </c>
      <c r="AN9" s="366"/>
      <c r="AO9" s="366"/>
      <c r="AP9" s="358"/>
      <c r="AQ9" s="137" t="s">
        <v>355</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356</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529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495</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357</v>
      </c>
      <c r="AF16" s="366"/>
      <c r="AG16" s="366"/>
      <c r="AH16" s="366"/>
      <c r="AI16" s="366" t="s">
        <v>358</v>
      </c>
      <c r="AJ16" s="366"/>
      <c r="AK16" s="366"/>
      <c r="AL16" s="366"/>
      <c r="AM16" s="366" t="s">
        <v>364</v>
      </c>
      <c r="AN16" s="366"/>
      <c r="AO16" s="366"/>
      <c r="AP16" s="358"/>
      <c r="AQ16" s="137" t="s">
        <v>355</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356</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529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495</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357</v>
      </c>
      <c r="AF23" s="366"/>
      <c r="AG23" s="366"/>
      <c r="AH23" s="366"/>
      <c r="AI23" s="366" t="s">
        <v>358</v>
      </c>
      <c r="AJ23" s="366"/>
      <c r="AK23" s="366"/>
      <c r="AL23" s="366"/>
      <c r="AM23" s="366" t="s">
        <v>364</v>
      </c>
      <c r="AN23" s="366"/>
      <c r="AO23" s="366"/>
      <c r="AP23" s="358"/>
      <c r="AQ23" s="137" t="s">
        <v>355</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356</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529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495</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357</v>
      </c>
      <c r="AF30" s="366"/>
      <c r="AG30" s="366"/>
      <c r="AH30" s="366"/>
      <c r="AI30" s="366" t="s">
        <v>358</v>
      </c>
      <c r="AJ30" s="366"/>
      <c r="AK30" s="366"/>
      <c r="AL30" s="366"/>
      <c r="AM30" s="366" t="s">
        <v>364</v>
      </c>
      <c r="AN30" s="366"/>
      <c r="AO30" s="366"/>
      <c r="AP30" s="358"/>
      <c r="AQ30" s="137" t="s">
        <v>355</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356</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529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495</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357</v>
      </c>
      <c r="AF37" s="366"/>
      <c r="AG37" s="366"/>
      <c r="AH37" s="366"/>
      <c r="AI37" s="366" t="s">
        <v>358</v>
      </c>
      <c r="AJ37" s="366"/>
      <c r="AK37" s="366"/>
      <c r="AL37" s="366"/>
      <c r="AM37" s="366" t="s">
        <v>364</v>
      </c>
      <c r="AN37" s="366"/>
      <c r="AO37" s="366"/>
      <c r="AP37" s="358"/>
      <c r="AQ37" s="137" t="s">
        <v>355</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356</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529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495</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357</v>
      </c>
      <c r="AF44" s="366"/>
      <c r="AG44" s="366"/>
      <c r="AH44" s="366"/>
      <c r="AI44" s="366" t="s">
        <v>358</v>
      </c>
      <c r="AJ44" s="366"/>
      <c r="AK44" s="366"/>
      <c r="AL44" s="366"/>
      <c r="AM44" s="366" t="s">
        <v>364</v>
      </c>
      <c r="AN44" s="366"/>
      <c r="AO44" s="366"/>
      <c r="AP44" s="358"/>
      <c r="AQ44" s="137" t="s">
        <v>355</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356</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529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495</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357</v>
      </c>
      <c r="AF51" s="366"/>
      <c r="AG51" s="366"/>
      <c r="AH51" s="366"/>
      <c r="AI51" s="366" t="s">
        <v>358</v>
      </c>
      <c r="AJ51" s="366"/>
      <c r="AK51" s="366"/>
      <c r="AL51" s="366"/>
      <c r="AM51" s="366" t="s">
        <v>364</v>
      </c>
      <c r="AN51" s="366"/>
      <c r="AO51" s="366"/>
      <c r="AP51" s="358"/>
      <c r="AQ51" s="137" t="s">
        <v>355</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356</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529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495</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357</v>
      </c>
      <c r="AF58" s="366"/>
      <c r="AG58" s="366"/>
      <c r="AH58" s="366"/>
      <c r="AI58" s="366" t="s">
        <v>358</v>
      </c>
      <c r="AJ58" s="366"/>
      <c r="AK58" s="366"/>
      <c r="AL58" s="366"/>
      <c r="AM58" s="366" t="s">
        <v>364</v>
      </c>
      <c r="AN58" s="366"/>
      <c r="AO58" s="366"/>
      <c r="AP58" s="358"/>
      <c r="AQ58" s="137" t="s">
        <v>355</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356</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529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495</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357</v>
      </c>
      <c r="AF65" s="366"/>
      <c r="AG65" s="366"/>
      <c r="AH65" s="366"/>
      <c r="AI65" s="366" t="s">
        <v>358</v>
      </c>
      <c r="AJ65" s="366"/>
      <c r="AK65" s="366"/>
      <c r="AL65" s="366"/>
      <c r="AM65" s="366" t="s">
        <v>364</v>
      </c>
      <c r="AN65" s="366"/>
      <c r="AO65" s="366"/>
      <c r="AP65" s="358"/>
      <c r="AQ65" s="137" t="s">
        <v>355</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356</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4"/>
      <c r="AD69" s="414"/>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529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616</v>
      </c>
      <c r="H2" s="420"/>
      <c r="I2" s="420"/>
      <c r="J2" s="420"/>
      <c r="K2" s="420"/>
      <c r="L2" s="420"/>
      <c r="M2" s="420"/>
      <c r="N2" s="420"/>
      <c r="O2" s="420"/>
      <c r="P2" s="420"/>
      <c r="Q2" s="420"/>
      <c r="R2" s="420"/>
      <c r="S2" s="420"/>
      <c r="T2" s="420"/>
      <c r="U2" s="420"/>
      <c r="V2" s="420"/>
      <c r="W2" s="420"/>
      <c r="X2" s="420"/>
      <c r="Y2" s="420"/>
      <c r="Z2" s="420"/>
      <c r="AA2" s="420"/>
      <c r="AB2" s="444"/>
      <c r="AC2" s="419" t="s">
        <v>517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402</v>
      </c>
      <c r="H15" s="420"/>
      <c r="I15" s="420"/>
      <c r="J15" s="420"/>
      <c r="K15" s="420"/>
      <c r="L15" s="420"/>
      <c r="M15" s="420"/>
      <c r="N15" s="420"/>
      <c r="O15" s="420"/>
      <c r="P15" s="420"/>
      <c r="Q15" s="420"/>
      <c r="R15" s="420"/>
      <c r="S15" s="420"/>
      <c r="T15" s="420"/>
      <c r="U15" s="420"/>
      <c r="V15" s="420"/>
      <c r="W15" s="420"/>
      <c r="X15" s="420"/>
      <c r="Y15" s="420"/>
      <c r="Z15" s="420"/>
      <c r="AA15" s="420"/>
      <c r="AB15" s="444"/>
      <c r="AC15" s="419" t="s">
        <v>403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401</v>
      </c>
      <c r="H28" s="420"/>
      <c r="I28" s="420"/>
      <c r="J28" s="420"/>
      <c r="K28" s="420"/>
      <c r="L28" s="420"/>
      <c r="M28" s="420"/>
      <c r="N28" s="420"/>
      <c r="O28" s="420"/>
      <c r="P28" s="420"/>
      <c r="Q28" s="420"/>
      <c r="R28" s="420"/>
      <c r="S28" s="420"/>
      <c r="T28" s="420"/>
      <c r="U28" s="420"/>
      <c r="V28" s="420"/>
      <c r="W28" s="420"/>
      <c r="X28" s="420"/>
      <c r="Y28" s="420"/>
      <c r="Z28" s="420"/>
      <c r="AA28" s="420"/>
      <c r="AB28" s="444"/>
      <c r="AC28" s="419" t="s">
        <v>404</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451</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405</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406</v>
      </c>
      <c r="H68" s="420"/>
      <c r="I68" s="420"/>
      <c r="J68" s="420"/>
      <c r="K68" s="420"/>
      <c r="L68" s="420"/>
      <c r="M68" s="420"/>
      <c r="N68" s="420"/>
      <c r="O68" s="420"/>
      <c r="P68" s="420"/>
      <c r="Q68" s="420"/>
      <c r="R68" s="420"/>
      <c r="S68" s="420"/>
      <c r="T68" s="420"/>
      <c r="U68" s="420"/>
      <c r="V68" s="420"/>
      <c r="W68" s="420"/>
      <c r="X68" s="420"/>
      <c r="Y68" s="420"/>
      <c r="Z68" s="420"/>
      <c r="AA68" s="420"/>
      <c r="AB68" s="444"/>
      <c r="AC68" s="419" t="s">
        <v>407</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408</v>
      </c>
      <c r="H81" s="420"/>
      <c r="I81" s="420"/>
      <c r="J81" s="420"/>
      <c r="K81" s="420"/>
      <c r="L81" s="420"/>
      <c r="M81" s="420"/>
      <c r="N81" s="420"/>
      <c r="O81" s="420"/>
      <c r="P81" s="420"/>
      <c r="Q81" s="420"/>
      <c r="R81" s="420"/>
      <c r="S81" s="420"/>
      <c r="T81" s="420"/>
      <c r="U81" s="420"/>
      <c r="V81" s="420"/>
      <c r="W81" s="420"/>
      <c r="X81" s="420"/>
      <c r="Y81" s="420"/>
      <c r="Z81" s="420"/>
      <c r="AA81" s="420"/>
      <c r="AB81" s="444"/>
      <c r="AC81" s="419" t="s">
        <v>409</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410</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411</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412</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413</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414</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415</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416</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417</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418</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419</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421</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420</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422</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423</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424</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425</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426</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427</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428</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432</v>
      </c>
      <c r="K3" s="413"/>
      <c r="L3" s="413"/>
      <c r="M3" s="413"/>
      <c r="N3" s="413"/>
      <c r="O3" s="413"/>
      <c r="P3" s="344" t="s">
        <v>28</v>
      </c>
      <c r="Q3" s="344"/>
      <c r="R3" s="344"/>
      <c r="S3" s="344"/>
      <c r="T3" s="344"/>
      <c r="U3" s="344"/>
      <c r="V3" s="344"/>
      <c r="W3" s="344"/>
      <c r="X3" s="344"/>
      <c r="Y3" s="341" t="s">
        <v>501</v>
      </c>
      <c r="Z3" s="342"/>
      <c r="AA3" s="342"/>
      <c r="AB3" s="342"/>
      <c r="AC3" s="251" t="s">
        <v>483</v>
      </c>
      <c r="AD3" s="251"/>
      <c r="AE3" s="251"/>
      <c r="AF3" s="251"/>
      <c r="AG3" s="251"/>
      <c r="AH3" s="341" t="s">
        <v>392</v>
      </c>
      <c r="AI3" s="343"/>
      <c r="AJ3" s="343"/>
      <c r="AK3" s="343"/>
      <c r="AL3" s="343" t="s">
        <v>22</v>
      </c>
      <c r="AM3" s="343"/>
      <c r="AN3" s="343"/>
      <c r="AO3" s="414"/>
      <c r="AP3" s="415" t="s">
        <v>433</v>
      </c>
      <c r="AQ3" s="415"/>
      <c r="AR3" s="415"/>
      <c r="AS3" s="415"/>
      <c r="AT3" s="415"/>
      <c r="AU3" s="415"/>
      <c r="AV3" s="415"/>
      <c r="AW3" s="415"/>
      <c r="AX3" s="415"/>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432</v>
      </c>
      <c r="K36" s="413"/>
      <c r="L36" s="413"/>
      <c r="M36" s="413"/>
      <c r="N36" s="413"/>
      <c r="O36" s="413"/>
      <c r="P36" s="344" t="s">
        <v>28</v>
      </c>
      <c r="Q36" s="344"/>
      <c r="R36" s="344"/>
      <c r="S36" s="344"/>
      <c r="T36" s="344"/>
      <c r="U36" s="344"/>
      <c r="V36" s="344"/>
      <c r="W36" s="344"/>
      <c r="X36" s="344"/>
      <c r="Y36" s="341" t="s">
        <v>501</v>
      </c>
      <c r="Z36" s="342"/>
      <c r="AA36" s="342"/>
      <c r="AB36" s="342"/>
      <c r="AC36" s="251" t="s">
        <v>483</v>
      </c>
      <c r="AD36" s="251"/>
      <c r="AE36" s="251"/>
      <c r="AF36" s="251"/>
      <c r="AG36" s="251"/>
      <c r="AH36" s="341" t="s">
        <v>392</v>
      </c>
      <c r="AI36" s="343"/>
      <c r="AJ36" s="343"/>
      <c r="AK36" s="343"/>
      <c r="AL36" s="343" t="s">
        <v>22</v>
      </c>
      <c r="AM36" s="343"/>
      <c r="AN36" s="343"/>
      <c r="AO36" s="414"/>
      <c r="AP36" s="415" t="s">
        <v>433</v>
      </c>
      <c r="AQ36" s="415"/>
      <c r="AR36" s="415"/>
      <c r="AS36" s="415"/>
      <c r="AT36" s="415"/>
      <c r="AU36" s="415"/>
      <c r="AV36" s="415"/>
      <c r="AW36" s="415"/>
      <c r="AX36" s="415"/>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432</v>
      </c>
      <c r="K69" s="413"/>
      <c r="L69" s="413"/>
      <c r="M69" s="413"/>
      <c r="N69" s="413"/>
      <c r="O69" s="413"/>
      <c r="P69" s="344" t="s">
        <v>28</v>
      </c>
      <c r="Q69" s="344"/>
      <c r="R69" s="344"/>
      <c r="S69" s="344"/>
      <c r="T69" s="344"/>
      <c r="U69" s="344"/>
      <c r="V69" s="344"/>
      <c r="W69" s="344"/>
      <c r="X69" s="344"/>
      <c r="Y69" s="341" t="s">
        <v>501</v>
      </c>
      <c r="Z69" s="342"/>
      <c r="AA69" s="342"/>
      <c r="AB69" s="342"/>
      <c r="AC69" s="251" t="s">
        <v>483</v>
      </c>
      <c r="AD69" s="251"/>
      <c r="AE69" s="251"/>
      <c r="AF69" s="251"/>
      <c r="AG69" s="251"/>
      <c r="AH69" s="341" t="s">
        <v>392</v>
      </c>
      <c r="AI69" s="343"/>
      <c r="AJ69" s="343"/>
      <c r="AK69" s="343"/>
      <c r="AL69" s="343" t="s">
        <v>22</v>
      </c>
      <c r="AM69" s="343"/>
      <c r="AN69" s="343"/>
      <c r="AO69" s="414"/>
      <c r="AP69" s="415" t="s">
        <v>433</v>
      </c>
      <c r="AQ69" s="415"/>
      <c r="AR69" s="415"/>
      <c r="AS69" s="415"/>
      <c r="AT69" s="415"/>
      <c r="AU69" s="415"/>
      <c r="AV69" s="415"/>
      <c r="AW69" s="415"/>
      <c r="AX69" s="415"/>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432</v>
      </c>
      <c r="K102" s="413"/>
      <c r="L102" s="413"/>
      <c r="M102" s="413"/>
      <c r="N102" s="413"/>
      <c r="O102" s="413"/>
      <c r="P102" s="344" t="s">
        <v>28</v>
      </c>
      <c r="Q102" s="344"/>
      <c r="R102" s="344"/>
      <c r="S102" s="344"/>
      <c r="T102" s="344"/>
      <c r="U102" s="344"/>
      <c r="V102" s="344"/>
      <c r="W102" s="344"/>
      <c r="X102" s="344"/>
      <c r="Y102" s="341" t="s">
        <v>501</v>
      </c>
      <c r="Z102" s="342"/>
      <c r="AA102" s="342"/>
      <c r="AB102" s="342"/>
      <c r="AC102" s="251" t="s">
        <v>483</v>
      </c>
      <c r="AD102" s="251"/>
      <c r="AE102" s="251"/>
      <c r="AF102" s="251"/>
      <c r="AG102" s="251"/>
      <c r="AH102" s="341" t="s">
        <v>392</v>
      </c>
      <c r="AI102" s="343"/>
      <c r="AJ102" s="343"/>
      <c r="AK102" s="343"/>
      <c r="AL102" s="343" t="s">
        <v>22</v>
      </c>
      <c r="AM102" s="343"/>
      <c r="AN102" s="343"/>
      <c r="AO102" s="414"/>
      <c r="AP102" s="415" t="s">
        <v>433</v>
      </c>
      <c r="AQ102" s="415"/>
      <c r="AR102" s="415"/>
      <c r="AS102" s="415"/>
      <c r="AT102" s="415"/>
      <c r="AU102" s="415"/>
      <c r="AV102" s="415"/>
      <c r="AW102" s="415"/>
      <c r="AX102" s="415"/>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432</v>
      </c>
      <c r="K135" s="413"/>
      <c r="L135" s="413"/>
      <c r="M135" s="413"/>
      <c r="N135" s="413"/>
      <c r="O135" s="413"/>
      <c r="P135" s="344" t="s">
        <v>28</v>
      </c>
      <c r="Q135" s="344"/>
      <c r="R135" s="344"/>
      <c r="S135" s="344"/>
      <c r="T135" s="344"/>
      <c r="U135" s="344"/>
      <c r="V135" s="344"/>
      <c r="W135" s="344"/>
      <c r="X135" s="344"/>
      <c r="Y135" s="341" t="s">
        <v>501</v>
      </c>
      <c r="Z135" s="342"/>
      <c r="AA135" s="342"/>
      <c r="AB135" s="342"/>
      <c r="AC135" s="251" t="s">
        <v>483</v>
      </c>
      <c r="AD135" s="251"/>
      <c r="AE135" s="251"/>
      <c r="AF135" s="251"/>
      <c r="AG135" s="251"/>
      <c r="AH135" s="341" t="s">
        <v>392</v>
      </c>
      <c r="AI135" s="343"/>
      <c r="AJ135" s="343"/>
      <c r="AK135" s="343"/>
      <c r="AL135" s="343" t="s">
        <v>22</v>
      </c>
      <c r="AM135" s="343"/>
      <c r="AN135" s="343"/>
      <c r="AO135" s="414"/>
      <c r="AP135" s="415" t="s">
        <v>433</v>
      </c>
      <c r="AQ135" s="415"/>
      <c r="AR135" s="415"/>
      <c r="AS135" s="415"/>
      <c r="AT135" s="415"/>
      <c r="AU135" s="415"/>
      <c r="AV135" s="415"/>
      <c r="AW135" s="415"/>
      <c r="AX135" s="415"/>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432</v>
      </c>
      <c r="K168" s="413"/>
      <c r="L168" s="413"/>
      <c r="M168" s="413"/>
      <c r="N168" s="413"/>
      <c r="O168" s="413"/>
      <c r="P168" s="344" t="s">
        <v>28</v>
      </c>
      <c r="Q168" s="344"/>
      <c r="R168" s="344"/>
      <c r="S168" s="344"/>
      <c r="T168" s="344"/>
      <c r="U168" s="344"/>
      <c r="V168" s="344"/>
      <c r="W168" s="344"/>
      <c r="X168" s="344"/>
      <c r="Y168" s="341" t="s">
        <v>501</v>
      </c>
      <c r="Z168" s="342"/>
      <c r="AA168" s="342"/>
      <c r="AB168" s="342"/>
      <c r="AC168" s="251" t="s">
        <v>483</v>
      </c>
      <c r="AD168" s="251"/>
      <c r="AE168" s="251"/>
      <c r="AF168" s="251"/>
      <c r="AG168" s="251"/>
      <c r="AH168" s="341" t="s">
        <v>392</v>
      </c>
      <c r="AI168" s="343"/>
      <c r="AJ168" s="343"/>
      <c r="AK168" s="343"/>
      <c r="AL168" s="343" t="s">
        <v>22</v>
      </c>
      <c r="AM168" s="343"/>
      <c r="AN168" s="343"/>
      <c r="AO168" s="414"/>
      <c r="AP168" s="415" t="s">
        <v>433</v>
      </c>
      <c r="AQ168" s="415"/>
      <c r="AR168" s="415"/>
      <c r="AS168" s="415"/>
      <c r="AT168" s="415"/>
      <c r="AU168" s="415"/>
      <c r="AV168" s="415"/>
      <c r="AW168" s="415"/>
      <c r="AX168" s="415"/>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432</v>
      </c>
      <c r="K201" s="413"/>
      <c r="L201" s="413"/>
      <c r="M201" s="413"/>
      <c r="N201" s="413"/>
      <c r="O201" s="413"/>
      <c r="P201" s="344" t="s">
        <v>28</v>
      </c>
      <c r="Q201" s="344"/>
      <c r="R201" s="344"/>
      <c r="S201" s="344"/>
      <c r="T201" s="344"/>
      <c r="U201" s="344"/>
      <c r="V201" s="344"/>
      <c r="W201" s="344"/>
      <c r="X201" s="344"/>
      <c r="Y201" s="341" t="s">
        <v>501</v>
      </c>
      <c r="Z201" s="342"/>
      <c r="AA201" s="342"/>
      <c r="AB201" s="342"/>
      <c r="AC201" s="251" t="s">
        <v>483</v>
      </c>
      <c r="AD201" s="251"/>
      <c r="AE201" s="251"/>
      <c r="AF201" s="251"/>
      <c r="AG201" s="251"/>
      <c r="AH201" s="341" t="s">
        <v>392</v>
      </c>
      <c r="AI201" s="343"/>
      <c r="AJ201" s="343"/>
      <c r="AK201" s="343"/>
      <c r="AL201" s="343" t="s">
        <v>22</v>
      </c>
      <c r="AM201" s="343"/>
      <c r="AN201" s="343"/>
      <c r="AO201" s="414"/>
      <c r="AP201" s="415" t="s">
        <v>433</v>
      </c>
      <c r="AQ201" s="415"/>
      <c r="AR201" s="415"/>
      <c r="AS201" s="415"/>
      <c r="AT201" s="415"/>
      <c r="AU201" s="415"/>
      <c r="AV201" s="415"/>
      <c r="AW201" s="415"/>
      <c r="AX201" s="415"/>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432</v>
      </c>
      <c r="K234" s="413"/>
      <c r="L234" s="413"/>
      <c r="M234" s="413"/>
      <c r="N234" s="413"/>
      <c r="O234" s="413"/>
      <c r="P234" s="344" t="s">
        <v>28</v>
      </c>
      <c r="Q234" s="344"/>
      <c r="R234" s="344"/>
      <c r="S234" s="344"/>
      <c r="T234" s="344"/>
      <c r="U234" s="344"/>
      <c r="V234" s="344"/>
      <c r="W234" s="344"/>
      <c r="X234" s="344"/>
      <c r="Y234" s="341" t="s">
        <v>501</v>
      </c>
      <c r="Z234" s="342"/>
      <c r="AA234" s="342"/>
      <c r="AB234" s="342"/>
      <c r="AC234" s="251" t="s">
        <v>483</v>
      </c>
      <c r="AD234" s="251"/>
      <c r="AE234" s="251"/>
      <c r="AF234" s="251"/>
      <c r="AG234" s="251"/>
      <c r="AH234" s="341" t="s">
        <v>392</v>
      </c>
      <c r="AI234" s="343"/>
      <c r="AJ234" s="343"/>
      <c r="AK234" s="343"/>
      <c r="AL234" s="343" t="s">
        <v>22</v>
      </c>
      <c r="AM234" s="343"/>
      <c r="AN234" s="343"/>
      <c r="AO234" s="414"/>
      <c r="AP234" s="415" t="s">
        <v>433</v>
      </c>
      <c r="AQ234" s="415"/>
      <c r="AR234" s="415"/>
      <c r="AS234" s="415"/>
      <c r="AT234" s="415"/>
      <c r="AU234" s="415"/>
      <c r="AV234" s="415"/>
      <c r="AW234" s="415"/>
      <c r="AX234" s="415"/>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432</v>
      </c>
      <c r="K267" s="413"/>
      <c r="L267" s="413"/>
      <c r="M267" s="413"/>
      <c r="N267" s="413"/>
      <c r="O267" s="413"/>
      <c r="P267" s="344" t="s">
        <v>28</v>
      </c>
      <c r="Q267" s="344"/>
      <c r="R267" s="344"/>
      <c r="S267" s="344"/>
      <c r="T267" s="344"/>
      <c r="U267" s="344"/>
      <c r="V267" s="344"/>
      <c r="W267" s="344"/>
      <c r="X267" s="344"/>
      <c r="Y267" s="341" t="s">
        <v>501</v>
      </c>
      <c r="Z267" s="342"/>
      <c r="AA267" s="342"/>
      <c r="AB267" s="342"/>
      <c r="AC267" s="251" t="s">
        <v>483</v>
      </c>
      <c r="AD267" s="251"/>
      <c r="AE267" s="251"/>
      <c r="AF267" s="251"/>
      <c r="AG267" s="251"/>
      <c r="AH267" s="341" t="s">
        <v>392</v>
      </c>
      <c r="AI267" s="343"/>
      <c r="AJ267" s="343"/>
      <c r="AK267" s="343"/>
      <c r="AL267" s="343" t="s">
        <v>22</v>
      </c>
      <c r="AM267" s="343"/>
      <c r="AN267" s="343"/>
      <c r="AO267" s="414"/>
      <c r="AP267" s="415" t="s">
        <v>433</v>
      </c>
      <c r="AQ267" s="415"/>
      <c r="AR267" s="415"/>
      <c r="AS267" s="415"/>
      <c r="AT267" s="415"/>
      <c r="AU267" s="415"/>
      <c r="AV267" s="415"/>
      <c r="AW267" s="415"/>
      <c r="AX267" s="415"/>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432</v>
      </c>
      <c r="K300" s="413"/>
      <c r="L300" s="413"/>
      <c r="M300" s="413"/>
      <c r="N300" s="413"/>
      <c r="O300" s="413"/>
      <c r="P300" s="344" t="s">
        <v>28</v>
      </c>
      <c r="Q300" s="344"/>
      <c r="R300" s="344"/>
      <c r="S300" s="344"/>
      <c r="T300" s="344"/>
      <c r="U300" s="344"/>
      <c r="V300" s="344"/>
      <c r="W300" s="344"/>
      <c r="X300" s="344"/>
      <c r="Y300" s="341" t="s">
        <v>501</v>
      </c>
      <c r="Z300" s="342"/>
      <c r="AA300" s="342"/>
      <c r="AB300" s="342"/>
      <c r="AC300" s="251" t="s">
        <v>483</v>
      </c>
      <c r="AD300" s="251"/>
      <c r="AE300" s="251"/>
      <c r="AF300" s="251"/>
      <c r="AG300" s="251"/>
      <c r="AH300" s="341" t="s">
        <v>392</v>
      </c>
      <c r="AI300" s="343"/>
      <c r="AJ300" s="343"/>
      <c r="AK300" s="343"/>
      <c r="AL300" s="343" t="s">
        <v>22</v>
      </c>
      <c r="AM300" s="343"/>
      <c r="AN300" s="343"/>
      <c r="AO300" s="414"/>
      <c r="AP300" s="415" t="s">
        <v>433</v>
      </c>
      <c r="AQ300" s="415"/>
      <c r="AR300" s="415"/>
      <c r="AS300" s="415"/>
      <c r="AT300" s="415"/>
      <c r="AU300" s="415"/>
      <c r="AV300" s="415"/>
      <c r="AW300" s="415"/>
      <c r="AX300" s="415"/>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432</v>
      </c>
      <c r="K333" s="413"/>
      <c r="L333" s="413"/>
      <c r="M333" s="413"/>
      <c r="N333" s="413"/>
      <c r="O333" s="413"/>
      <c r="P333" s="344" t="s">
        <v>28</v>
      </c>
      <c r="Q333" s="344"/>
      <c r="R333" s="344"/>
      <c r="S333" s="344"/>
      <c r="T333" s="344"/>
      <c r="U333" s="344"/>
      <c r="V333" s="344"/>
      <c r="W333" s="344"/>
      <c r="X333" s="344"/>
      <c r="Y333" s="341" t="s">
        <v>501</v>
      </c>
      <c r="Z333" s="342"/>
      <c r="AA333" s="342"/>
      <c r="AB333" s="342"/>
      <c r="AC333" s="251" t="s">
        <v>483</v>
      </c>
      <c r="AD333" s="251"/>
      <c r="AE333" s="251"/>
      <c r="AF333" s="251"/>
      <c r="AG333" s="251"/>
      <c r="AH333" s="341" t="s">
        <v>392</v>
      </c>
      <c r="AI333" s="343"/>
      <c r="AJ333" s="343"/>
      <c r="AK333" s="343"/>
      <c r="AL333" s="343" t="s">
        <v>22</v>
      </c>
      <c r="AM333" s="343"/>
      <c r="AN333" s="343"/>
      <c r="AO333" s="414"/>
      <c r="AP333" s="415" t="s">
        <v>433</v>
      </c>
      <c r="AQ333" s="415"/>
      <c r="AR333" s="415"/>
      <c r="AS333" s="415"/>
      <c r="AT333" s="415"/>
      <c r="AU333" s="415"/>
      <c r="AV333" s="415"/>
      <c r="AW333" s="415"/>
      <c r="AX333" s="415"/>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432</v>
      </c>
      <c r="K366" s="413"/>
      <c r="L366" s="413"/>
      <c r="M366" s="413"/>
      <c r="N366" s="413"/>
      <c r="O366" s="413"/>
      <c r="P366" s="344" t="s">
        <v>28</v>
      </c>
      <c r="Q366" s="344"/>
      <c r="R366" s="344"/>
      <c r="S366" s="344"/>
      <c r="T366" s="344"/>
      <c r="U366" s="344"/>
      <c r="V366" s="344"/>
      <c r="W366" s="344"/>
      <c r="X366" s="344"/>
      <c r="Y366" s="341" t="s">
        <v>501</v>
      </c>
      <c r="Z366" s="342"/>
      <c r="AA366" s="342"/>
      <c r="AB366" s="342"/>
      <c r="AC366" s="251" t="s">
        <v>483</v>
      </c>
      <c r="AD366" s="251"/>
      <c r="AE366" s="251"/>
      <c r="AF366" s="251"/>
      <c r="AG366" s="251"/>
      <c r="AH366" s="341" t="s">
        <v>392</v>
      </c>
      <c r="AI366" s="343"/>
      <c r="AJ366" s="343"/>
      <c r="AK366" s="343"/>
      <c r="AL366" s="343" t="s">
        <v>22</v>
      </c>
      <c r="AM366" s="343"/>
      <c r="AN366" s="343"/>
      <c r="AO366" s="414"/>
      <c r="AP366" s="415" t="s">
        <v>433</v>
      </c>
      <c r="AQ366" s="415"/>
      <c r="AR366" s="415"/>
      <c r="AS366" s="415"/>
      <c r="AT366" s="415"/>
      <c r="AU366" s="415"/>
      <c r="AV366" s="415"/>
      <c r="AW366" s="415"/>
      <c r="AX366" s="415"/>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432</v>
      </c>
      <c r="K399" s="413"/>
      <c r="L399" s="413"/>
      <c r="M399" s="413"/>
      <c r="N399" s="413"/>
      <c r="O399" s="413"/>
      <c r="P399" s="344" t="s">
        <v>28</v>
      </c>
      <c r="Q399" s="344"/>
      <c r="R399" s="344"/>
      <c r="S399" s="344"/>
      <c r="T399" s="344"/>
      <c r="U399" s="344"/>
      <c r="V399" s="344"/>
      <c r="W399" s="344"/>
      <c r="X399" s="344"/>
      <c r="Y399" s="341" t="s">
        <v>501</v>
      </c>
      <c r="Z399" s="342"/>
      <c r="AA399" s="342"/>
      <c r="AB399" s="342"/>
      <c r="AC399" s="251" t="s">
        <v>483</v>
      </c>
      <c r="AD399" s="251"/>
      <c r="AE399" s="251"/>
      <c r="AF399" s="251"/>
      <c r="AG399" s="251"/>
      <c r="AH399" s="341" t="s">
        <v>392</v>
      </c>
      <c r="AI399" s="343"/>
      <c r="AJ399" s="343"/>
      <c r="AK399" s="343"/>
      <c r="AL399" s="343" t="s">
        <v>22</v>
      </c>
      <c r="AM399" s="343"/>
      <c r="AN399" s="343"/>
      <c r="AO399" s="414"/>
      <c r="AP399" s="415" t="s">
        <v>433</v>
      </c>
      <c r="AQ399" s="415"/>
      <c r="AR399" s="415"/>
      <c r="AS399" s="415"/>
      <c r="AT399" s="415"/>
      <c r="AU399" s="415"/>
      <c r="AV399" s="415"/>
      <c r="AW399" s="415"/>
      <c r="AX399" s="415"/>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432</v>
      </c>
      <c r="K432" s="413"/>
      <c r="L432" s="413"/>
      <c r="M432" s="413"/>
      <c r="N432" s="413"/>
      <c r="O432" s="413"/>
      <c r="P432" s="344" t="s">
        <v>28</v>
      </c>
      <c r="Q432" s="344"/>
      <c r="R432" s="344"/>
      <c r="S432" s="344"/>
      <c r="T432" s="344"/>
      <c r="U432" s="344"/>
      <c r="V432" s="344"/>
      <c r="W432" s="344"/>
      <c r="X432" s="344"/>
      <c r="Y432" s="341" t="s">
        <v>501</v>
      </c>
      <c r="Z432" s="342"/>
      <c r="AA432" s="342"/>
      <c r="AB432" s="342"/>
      <c r="AC432" s="251" t="s">
        <v>483</v>
      </c>
      <c r="AD432" s="251"/>
      <c r="AE432" s="251"/>
      <c r="AF432" s="251"/>
      <c r="AG432" s="251"/>
      <c r="AH432" s="341" t="s">
        <v>392</v>
      </c>
      <c r="AI432" s="343"/>
      <c r="AJ432" s="343"/>
      <c r="AK432" s="343"/>
      <c r="AL432" s="343" t="s">
        <v>22</v>
      </c>
      <c r="AM432" s="343"/>
      <c r="AN432" s="343"/>
      <c r="AO432" s="414"/>
      <c r="AP432" s="415" t="s">
        <v>433</v>
      </c>
      <c r="AQ432" s="415"/>
      <c r="AR432" s="415"/>
      <c r="AS432" s="415"/>
      <c r="AT432" s="415"/>
      <c r="AU432" s="415"/>
      <c r="AV432" s="415"/>
      <c r="AW432" s="415"/>
      <c r="AX432" s="415"/>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432</v>
      </c>
      <c r="K465" s="413"/>
      <c r="L465" s="413"/>
      <c r="M465" s="413"/>
      <c r="N465" s="413"/>
      <c r="O465" s="413"/>
      <c r="P465" s="344" t="s">
        <v>28</v>
      </c>
      <c r="Q465" s="344"/>
      <c r="R465" s="344"/>
      <c r="S465" s="344"/>
      <c r="T465" s="344"/>
      <c r="U465" s="344"/>
      <c r="V465" s="344"/>
      <c r="W465" s="344"/>
      <c r="X465" s="344"/>
      <c r="Y465" s="341" t="s">
        <v>501</v>
      </c>
      <c r="Z465" s="342"/>
      <c r="AA465" s="342"/>
      <c r="AB465" s="342"/>
      <c r="AC465" s="251" t="s">
        <v>483</v>
      </c>
      <c r="AD465" s="251"/>
      <c r="AE465" s="251"/>
      <c r="AF465" s="251"/>
      <c r="AG465" s="251"/>
      <c r="AH465" s="341" t="s">
        <v>392</v>
      </c>
      <c r="AI465" s="343"/>
      <c r="AJ465" s="343"/>
      <c r="AK465" s="343"/>
      <c r="AL465" s="343" t="s">
        <v>22</v>
      </c>
      <c r="AM465" s="343"/>
      <c r="AN465" s="343"/>
      <c r="AO465" s="414"/>
      <c r="AP465" s="415" t="s">
        <v>433</v>
      </c>
      <c r="AQ465" s="415"/>
      <c r="AR465" s="415"/>
      <c r="AS465" s="415"/>
      <c r="AT465" s="415"/>
      <c r="AU465" s="415"/>
      <c r="AV465" s="415"/>
      <c r="AW465" s="415"/>
      <c r="AX465" s="415"/>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432</v>
      </c>
      <c r="K498" s="413"/>
      <c r="L498" s="413"/>
      <c r="M498" s="413"/>
      <c r="N498" s="413"/>
      <c r="O498" s="413"/>
      <c r="P498" s="344" t="s">
        <v>28</v>
      </c>
      <c r="Q498" s="344"/>
      <c r="R498" s="344"/>
      <c r="S498" s="344"/>
      <c r="T498" s="344"/>
      <c r="U498" s="344"/>
      <c r="V498" s="344"/>
      <c r="W498" s="344"/>
      <c r="X498" s="344"/>
      <c r="Y498" s="341" t="s">
        <v>501</v>
      </c>
      <c r="Z498" s="342"/>
      <c r="AA498" s="342"/>
      <c r="AB498" s="342"/>
      <c r="AC498" s="251" t="s">
        <v>483</v>
      </c>
      <c r="AD498" s="251"/>
      <c r="AE498" s="251"/>
      <c r="AF498" s="251"/>
      <c r="AG498" s="251"/>
      <c r="AH498" s="341" t="s">
        <v>392</v>
      </c>
      <c r="AI498" s="343"/>
      <c r="AJ498" s="343"/>
      <c r="AK498" s="343"/>
      <c r="AL498" s="343" t="s">
        <v>22</v>
      </c>
      <c r="AM498" s="343"/>
      <c r="AN498" s="343"/>
      <c r="AO498" s="414"/>
      <c r="AP498" s="415" t="s">
        <v>433</v>
      </c>
      <c r="AQ498" s="415"/>
      <c r="AR498" s="415"/>
      <c r="AS498" s="415"/>
      <c r="AT498" s="415"/>
      <c r="AU498" s="415"/>
      <c r="AV498" s="415"/>
      <c r="AW498" s="415"/>
      <c r="AX498" s="415"/>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432</v>
      </c>
      <c r="K531" s="413"/>
      <c r="L531" s="413"/>
      <c r="M531" s="413"/>
      <c r="N531" s="413"/>
      <c r="O531" s="413"/>
      <c r="P531" s="344" t="s">
        <v>28</v>
      </c>
      <c r="Q531" s="344"/>
      <c r="R531" s="344"/>
      <c r="S531" s="344"/>
      <c r="T531" s="344"/>
      <c r="U531" s="344"/>
      <c r="V531" s="344"/>
      <c r="W531" s="344"/>
      <c r="X531" s="344"/>
      <c r="Y531" s="341" t="s">
        <v>501</v>
      </c>
      <c r="Z531" s="342"/>
      <c r="AA531" s="342"/>
      <c r="AB531" s="342"/>
      <c r="AC531" s="251" t="s">
        <v>483</v>
      </c>
      <c r="AD531" s="251"/>
      <c r="AE531" s="251"/>
      <c r="AF531" s="251"/>
      <c r="AG531" s="251"/>
      <c r="AH531" s="341" t="s">
        <v>392</v>
      </c>
      <c r="AI531" s="343"/>
      <c r="AJ531" s="343"/>
      <c r="AK531" s="343"/>
      <c r="AL531" s="343" t="s">
        <v>22</v>
      </c>
      <c r="AM531" s="343"/>
      <c r="AN531" s="343"/>
      <c r="AO531" s="414"/>
      <c r="AP531" s="415" t="s">
        <v>433</v>
      </c>
      <c r="AQ531" s="415"/>
      <c r="AR531" s="415"/>
      <c r="AS531" s="415"/>
      <c r="AT531" s="415"/>
      <c r="AU531" s="415"/>
      <c r="AV531" s="415"/>
      <c r="AW531" s="415"/>
      <c r="AX531" s="415"/>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432</v>
      </c>
      <c r="K564" s="413"/>
      <c r="L564" s="413"/>
      <c r="M564" s="413"/>
      <c r="N564" s="413"/>
      <c r="O564" s="413"/>
      <c r="P564" s="344" t="s">
        <v>28</v>
      </c>
      <c r="Q564" s="344"/>
      <c r="R564" s="344"/>
      <c r="S564" s="344"/>
      <c r="T564" s="344"/>
      <c r="U564" s="344"/>
      <c r="V564" s="344"/>
      <c r="W564" s="344"/>
      <c r="X564" s="344"/>
      <c r="Y564" s="341" t="s">
        <v>501</v>
      </c>
      <c r="Z564" s="342"/>
      <c r="AA564" s="342"/>
      <c r="AB564" s="342"/>
      <c r="AC564" s="251" t="s">
        <v>483</v>
      </c>
      <c r="AD564" s="251"/>
      <c r="AE564" s="251"/>
      <c r="AF564" s="251"/>
      <c r="AG564" s="251"/>
      <c r="AH564" s="341" t="s">
        <v>392</v>
      </c>
      <c r="AI564" s="343"/>
      <c r="AJ564" s="343"/>
      <c r="AK564" s="343"/>
      <c r="AL564" s="343" t="s">
        <v>22</v>
      </c>
      <c r="AM564" s="343"/>
      <c r="AN564" s="343"/>
      <c r="AO564" s="414"/>
      <c r="AP564" s="415" t="s">
        <v>433</v>
      </c>
      <c r="AQ564" s="415"/>
      <c r="AR564" s="415"/>
      <c r="AS564" s="415"/>
      <c r="AT564" s="415"/>
      <c r="AU564" s="415"/>
      <c r="AV564" s="415"/>
      <c r="AW564" s="415"/>
      <c r="AX564" s="415"/>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432</v>
      </c>
      <c r="K597" s="413"/>
      <c r="L597" s="413"/>
      <c r="M597" s="413"/>
      <c r="N597" s="413"/>
      <c r="O597" s="413"/>
      <c r="P597" s="344" t="s">
        <v>28</v>
      </c>
      <c r="Q597" s="344"/>
      <c r="R597" s="344"/>
      <c r="S597" s="344"/>
      <c r="T597" s="344"/>
      <c r="U597" s="344"/>
      <c r="V597" s="344"/>
      <c r="W597" s="344"/>
      <c r="X597" s="344"/>
      <c r="Y597" s="341" t="s">
        <v>501</v>
      </c>
      <c r="Z597" s="342"/>
      <c r="AA597" s="342"/>
      <c r="AB597" s="342"/>
      <c r="AC597" s="251" t="s">
        <v>483</v>
      </c>
      <c r="AD597" s="251"/>
      <c r="AE597" s="251"/>
      <c r="AF597" s="251"/>
      <c r="AG597" s="251"/>
      <c r="AH597" s="341" t="s">
        <v>392</v>
      </c>
      <c r="AI597" s="343"/>
      <c r="AJ597" s="343"/>
      <c r="AK597" s="343"/>
      <c r="AL597" s="343" t="s">
        <v>22</v>
      </c>
      <c r="AM597" s="343"/>
      <c r="AN597" s="343"/>
      <c r="AO597" s="414"/>
      <c r="AP597" s="415" t="s">
        <v>433</v>
      </c>
      <c r="AQ597" s="415"/>
      <c r="AR597" s="415"/>
      <c r="AS597" s="415"/>
      <c r="AT597" s="415"/>
      <c r="AU597" s="415"/>
      <c r="AV597" s="415"/>
      <c r="AW597" s="415"/>
      <c r="AX597" s="415"/>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432</v>
      </c>
      <c r="K630" s="413"/>
      <c r="L630" s="413"/>
      <c r="M630" s="413"/>
      <c r="N630" s="413"/>
      <c r="O630" s="413"/>
      <c r="P630" s="344" t="s">
        <v>28</v>
      </c>
      <c r="Q630" s="344"/>
      <c r="R630" s="344"/>
      <c r="S630" s="344"/>
      <c r="T630" s="344"/>
      <c r="U630" s="344"/>
      <c r="V630" s="344"/>
      <c r="W630" s="344"/>
      <c r="X630" s="344"/>
      <c r="Y630" s="341" t="s">
        <v>501</v>
      </c>
      <c r="Z630" s="342"/>
      <c r="AA630" s="342"/>
      <c r="AB630" s="342"/>
      <c r="AC630" s="251" t="s">
        <v>483</v>
      </c>
      <c r="AD630" s="251"/>
      <c r="AE630" s="251"/>
      <c r="AF630" s="251"/>
      <c r="AG630" s="251"/>
      <c r="AH630" s="341" t="s">
        <v>392</v>
      </c>
      <c r="AI630" s="343"/>
      <c r="AJ630" s="343"/>
      <c r="AK630" s="343"/>
      <c r="AL630" s="343" t="s">
        <v>22</v>
      </c>
      <c r="AM630" s="343"/>
      <c r="AN630" s="343"/>
      <c r="AO630" s="414"/>
      <c r="AP630" s="415" t="s">
        <v>433</v>
      </c>
      <c r="AQ630" s="415"/>
      <c r="AR630" s="415"/>
      <c r="AS630" s="415"/>
      <c r="AT630" s="415"/>
      <c r="AU630" s="415"/>
      <c r="AV630" s="415"/>
      <c r="AW630" s="415"/>
      <c r="AX630" s="415"/>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432</v>
      </c>
      <c r="K663" s="413"/>
      <c r="L663" s="413"/>
      <c r="M663" s="413"/>
      <c r="N663" s="413"/>
      <c r="O663" s="413"/>
      <c r="P663" s="344" t="s">
        <v>28</v>
      </c>
      <c r="Q663" s="344"/>
      <c r="R663" s="344"/>
      <c r="S663" s="344"/>
      <c r="T663" s="344"/>
      <c r="U663" s="344"/>
      <c r="V663" s="344"/>
      <c r="W663" s="344"/>
      <c r="X663" s="344"/>
      <c r="Y663" s="341" t="s">
        <v>501</v>
      </c>
      <c r="Z663" s="342"/>
      <c r="AA663" s="342"/>
      <c r="AB663" s="342"/>
      <c r="AC663" s="251" t="s">
        <v>483</v>
      </c>
      <c r="AD663" s="251"/>
      <c r="AE663" s="251"/>
      <c r="AF663" s="251"/>
      <c r="AG663" s="251"/>
      <c r="AH663" s="341" t="s">
        <v>392</v>
      </c>
      <c r="AI663" s="343"/>
      <c r="AJ663" s="343"/>
      <c r="AK663" s="343"/>
      <c r="AL663" s="343" t="s">
        <v>22</v>
      </c>
      <c r="AM663" s="343"/>
      <c r="AN663" s="343"/>
      <c r="AO663" s="414"/>
      <c r="AP663" s="415" t="s">
        <v>433</v>
      </c>
      <c r="AQ663" s="415"/>
      <c r="AR663" s="415"/>
      <c r="AS663" s="415"/>
      <c r="AT663" s="415"/>
      <c r="AU663" s="415"/>
      <c r="AV663" s="415"/>
      <c r="AW663" s="415"/>
      <c r="AX663" s="415"/>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432</v>
      </c>
      <c r="K696" s="413"/>
      <c r="L696" s="413"/>
      <c r="M696" s="413"/>
      <c r="N696" s="413"/>
      <c r="O696" s="413"/>
      <c r="P696" s="344" t="s">
        <v>28</v>
      </c>
      <c r="Q696" s="344"/>
      <c r="R696" s="344"/>
      <c r="S696" s="344"/>
      <c r="T696" s="344"/>
      <c r="U696" s="344"/>
      <c r="V696" s="344"/>
      <c r="W696" s="344"/>
      <c r="X696" s="344"/>
      <c r="Y696" s="341" t="s">
        <v>501</v>
      </c>
      <c r="Z696" s="342"/>
      <c r="AA696" s="342"/>
      <c r="AB696" s="342"/>
      <c r="AC696" s="251" t="s">
        <v>483</v>
      </c>
      <c r="AD696" s="251"/>
      <c r="AE696" s="251"/>
      <c r="AF696" s="251"/>
      <c r="AG696" s="251"/>
      <c r="AH696" s="341" t="s">
        <v>392</v>
      </c>
      <c r="AI696" s="343"/>
      <c r="AJ696" s="343"/>
      <c r="AK696" s="343"/>
      <c r="AL696" s="343" t="s">
        <v>22</v>
      </c>
      <c r="AM696" s="343"/>
      <c r="AN696" s="343"/>
      <c r="AO696" s="414"/>
      <c r="AP696" s="415" t="s">
        <v>433</v>
      </c>
      <c r="AQ696" s="415"/>
      <c r="AR696" s="415"/>
      <c r="AS696" s="415"/>
      <c r="AT696" s="415"/>
      <c r="AU696" s="415"/>
      <c r="AV696" s="415"/>
      <c r="AW696" s="415"/>
      <c r="AX696" s="415"/>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432</v>
      </c>
      <c r="K729" s="413"/>
      <c r="L729" s="413"/>
      <c r="M729" s="413"/>
      <c r="N729" s="413"/>
      <c r="O729" s="413"/>
      <c r="P729" s="344" t="s">
        <v>28</v>
      </c>
      <c r="Q729" s="344"/>
      <c r="R729" s="344"/>
      <c r="S729" s="344"/>
      <c r="T729" s="344"/>
      <c r="U729" s="344"/>
      <c r="V729" s="344"/>
      <c r="W729" s="344"/>
      <c r="X729" s="344"/>
      <c r="Y729" s="341" t="s">
        <v>501</v>
      </c>
      <c r="Z729" s="342"/>
      <c r="AA729" s="342"/>
      <c r="AB729" s="342"/>
      <c r="AC729" s="251" t="s">
        <v>483</v>
      </c>
      <c r="AD729" s="251"/>
      <c r="AE729" s="251"/>
      <c r="AF729" s="251"/>
      <c r="AG729" s="251"/>
      <c r="AH729" s="341" t="s">
        <v>392</v>
      </c>
      <c r="AI729" s="343"/>
      <c r="AJ729" s="343"/>
      <c r="AK729" s="343"/>
      <c r="AL729" s="343" t="s">
        <v>22</v>
      </c>
      <c r="AM729" s="343"/>
      <c r="AN729" s="343"/>
      <c r="AO729" s="414"/>
      <c r="AP729" s="415" t="s">
        <v>433</v>
      </c>
      <c r="AQ729" s="415"/>
      <c r="AR729" s="415"/>
      <c r="AS729" s="415"/>
      <c r="AT729" s="415"/>
      <c r="AU729" s="415"/>
      <c r="AV729" s="415"/>
      <c r="AW729" s="415"/>
      <c r="AX729" s="415"/>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432</v>
      </c>
      <c r="K762" s="413"/>
      <c r="L762" s="413"/>
      <c r="M762" s="413"/>
      <c r="N762" s="413"/>
      <c r="O762" s="413"/>
      <c r="P762" s="344" t="s">
        <v>28</v>
      </c>
      <c r="Q762" s="344"/>
      <c r="R762" s="344"/>
      <c r="S762" s="344"/>
      <c r="T762" s="344"/>
      <c r="U762" s="344"/>
      <c r="V762" s="344"/>
      <c r="W762" s="344"/>
      <c r="X762" s="344"/>
      <c r="Y762" s="341" t="s">
        <v>501</v>
      </c>
      <c r="Z762" s="342"/>
      <c r="AA762" s="342"/>
      <c r="AB762" s="342"/>
      <c r="AC762" s="251" t="s">
        <v>483</v>
      </c>
      <c r="AD762" s="251"/>
      <c r="AE762" s="251"/>
      <c r="AF762" s="251"/>
      <c r="AG762" s="251"/>
      <c r="AH762" s="341" t="s">
        <v>392</v>
      </c>
      <c r="AI762" s="343"/>
      <c r="AJ762" s="343"/>
      <c r="AK762" s="343"/>
      <c r="AL762" s="343" t="s">
        <v>22</v>
      </c>
      <c r="AM762" s="343"/>
      <c r="AN762" s="343"/>
      <c r="AO762" s="414"/>
      <c r="AP762" s="415" t="s">
        <v>433</v>
      </c>
      <c r="AQ762" s="415"/>
      <c r="AR762" s="415"/>
      <c r="AS762" s="415"/>
      <c r="AT762" s="415"/>
      <c r="AU762" s="415"/>
      <c r="AV762" s="415"/>
      <c r="AW762" s="415"/>
      <c r="AX762" s="415"/>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432</v>
      </c>
      <c r="K795" s="413"/>
      <c r="L795" s="413"/>
      <c r="M795" s="413"/>
      <c r="N795" s="413"/>
      <c r="O795" s="413"/>
      <c r="P795" s="344" t="s">
        <v>28</v>
      </c>
      <c r="Q795" s="344"/>
      <c r="R795" s="344"/>
      <c r="S795" s="344"/>
      <c r="T795" s="344"/>
      <c r="U795" s="344"/>
      <c r="V795" s="344"/>
      <c r="W795" s="344"/>
      <c r="X795" s="344"/>
      <c r="Y795" s="341" t="s">
        <v>501</v>
      </c>
      <c r="Z795" s="342"/>
      <c r="AA795" s="342"/>
      <c r="AB795" s="342"/>
      <c r="AC795" s="251" t="s">
        <v>483</v>
      </c>
      <c r="AD795" s="251"/>
      <c r="AE795" s="251"/>
      <c r="AF795" s="251"/>
      <c r="AG795" s="251"/>
      <c r="AH795" s="341" t="s">
        <v>392</v>
      </c>
      <c r="AI795" s="343"/>
      <c r="AJ795" s="343"/>
      <c r="AK795" s="343"/>
      <c r="AL795" s="343" t="s">
        <v>22</v>
      </c>
      <c r="AM795" s="343"/>
      <c r="AN795" s="343"/>
      <c r="AO795" s="414"/>
      <c r="AP795" s="415" t="s">
        <v>433</v>
      </c>
      <c r="AQ795" s="415"/>
      <c r="AR795" s="415"/>
      <c r="AS795" s="415"/>
      <c r="AT795" s="415"/>
      <c r="AU795" s="415"/>
      <c r="AV795" s="415"/>
      <c r="AW795" s="415"/>
      <c r="AX795" s="415"/>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432</v>
      </c>
      <c r="K828" s="413"/>
      <c r="L828" s="413"/>
      <c r="M828" s="413"/>
      <c r="N828" s="413"/>
      <c r="O828" s="413"/>
      <c r="P828" s="344" t="s">
        <v>28</v>
      </c>
      <c r="Q828" s="344"/>
      <c r="R828" s="344"/>
      <c r="S828" s="344"/>
      <c r="T828" s="344"/>
      <c r="U828" s="344"/>
      <c r="V828" s="344"/>
      <c r="W828" s="344"/>
      <c r="X828" s="344"/>
      <c r="Y828" s="341" t="s">
        <v>501</v>
      </c>
      <c r="Z828" s="342"/>
      <c r="AA828" s="342"/>
      <c r="AB828" s="342"/>
      <c r="AC828" s="251" t="s">
        <v>483</v>
      </c>
      <c r="AD828" s="251"/>
      <c r="AE828" s="251"/>
      <c r="AF828" s="251"/>
      <c r="AG828" s="251"/>
      <c r="AH828" s="341" t="s">
        <v>392</v>
      </c>
      <c r="AI828" s="343"/>
      <c r="AJ828" s="343"/>
      <c r="AK828" s="343"/>
      <c r="AL828" s="343" t="s">
        <v>22</v>
      </c>
      <c r="AM828" s="343"/>
      <c r="AN828" s="343"/>
      <c r="AO828" s="414"/>
      <c r="AP828" s="415" t="s">
        <v>433</v>
      </c>
      <c r="AQ828" s="415"/>
      <c r="AR828" s="415"/>
      <c r="AS828" s="415"/>
      <c r="AT828" s="415"/>
      <c r="AU828" s="415"/>
      <c r="AV828" s="415"/>
      <c r="AW828" s="415"/>
      <c r="AX828" s="415"/>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432</v>
      </c>
      <c r="K861" s="413"/>
      <c r="L861" s="413"/>
      <c r="M861" s="413"/>
      <c r="N861" s="413"/>
      <c r="O861" s="413"/>
      <c r="P861" s="344" t="s">
        <v>28</v>
      </c>
      <c r="Q861" s="344"/>
      <c r="R861" s="344"/>
      <c r="S861" s="344"/>
      <c r="T861" s="344"/>
      <c r="U861" s="344"/>
      <c r="V861" s="344"/>
      <c r="W861" s="344"/>
      <c r="X861" s="344"/>
      <c r="Y861" s="341" t="s">
        <v>501</v>
      </c>
      <c r="Z861" s="342"/>
      <c r="AA861" s="342"/>
      <c r="AB861" s="342"/>
      <c r="AC861" s="251" t="s">
        <v>483</v>
      </c>
      <c r="AD861" s="251"/>
      <c r="AE861" s="251"/>
      <c r="AF861" s="251"/>
      <c r="AG861" s="251"/>
      <c r="AH861" s="341" t="s">
        <v>392</v>
      </c>
      <c r="AI861" s="343"/>
      <c r="AJ861" s="343"/>
      <c r="AK861" s="343"/>
      <c r="AL861" s="343" t="s">
        <v>22</v>
      </c>
      <c r="AM861" s="343"/>
      <c r="AN861" s="343"/>
      <c r="AO861" s="414"/>
      <c r="AP861" s="415" t="s">
        <v>433</v>
      </c>
      <c r="AQ861" s="415"/>
      <c r="AR861" s="415"/>
      <c r="AS861" s="415"/>
      <c r="AT861" s="415"/>
      <c r="AU861" s="415"/>
      <c r="AV861" s="415"/>
      <c r="AW861" s="415"/>
      <c r="AX861" s="415"/>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432</v>
      </c>
      <c r="K894" s="413"/>
      <c r="L894" s="413"/>
      <c r="M894" s="413"/>
      <c r="N894" s="413"/>
      <c r="O894" s="413"/>
      <c r="P894" s="344" t="s">
        <v>28</v>
      </c>
      <c r="Q894" s="344"/>
      <c r="R894" s="344"/>
      <c r="S894" s="344"/>
      <c r="T894" s="344"/>
      <c r="U894" s="344"/>
      <c r="V894" s="344"/>
      <c r="W894" s="344"/>
      <c r="X894" s="344"/>
      <c r="Y894" s="341" t="s">
        <v>501</v>
      </c>
      <c r="Z894" s="342"/>
      <c r="AA894" s="342"/>
      <c r="AB894" s="342"/>
      <c r="AC894" s="251" t="s">
        <v>483</v>
      </c>
      <c r="AD894" s="251"/>
      <c r="AE894" s="251"/>
      <c r="AF894" s="251"/>
      <c r="AG894" s="251"/>
      <c r="AH894" s="341" t="s">
        <v>392</v>
      </c>
      <c r="AI894" s="343"/>
      <c r="AJ894" s="343"/>
      <c r="AK894" s="343"/>
      <c r="AL894" s="343" t="s">
        <v>22</v>
      </c>
      <c r="AM894" s="343"/>
      <c r="AN894" s="343"/>
      <c r="AO894" s="414"/>
      <c r="AP894" s="415" t="s">
        <v>433</v>
      </c>
      <c r="AQ894" s="415"/>
      <c r="AR894" s="415"/>
      <c r="AS894" s="415"/>
      <c r="AT894" s="415"/>
      <c r="AU894" s="415"/>
      <c r="AV894" s="415"/>
      <c r="AW894" s="415"/>
      <c r="AX894" s="415"/>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432</v>
      </c>
      <c r="K927" s="413"/>
      <c r="L927" s="413"/>
      <c r="M927" s="413"/>
      <c r="N927" s="413"/>
      <c r="O927" s="413"/>
      <c r="P927" s="344" t="s">
        <v>28</v>
      </c>
      <c r="Q927" s="344"/>
      <c r="R927" s="344"/>
      <c r="S927" s="344"/>
      <c r="T927" s="344"/>
      <c r="U927" s="344"/>
      <c r="V927" s="344"/>
      <c r="W927" s="344"/>
      <c r="X927" s="344"/>
      <c r="Y927" s="341" t="s">
        <v>501</v>
      </c>
      <c r="Z927" s="342"/>
      <c r="AA927" s="342"/>
      <c r="AB927" s="342"/>
      <c r="AC927" s="251" t="s">
        <v>483</v>
      </c>
      <c r="AD927" s="251"/>
      <c r="AE927" s="251"/>
      <c r="AF927" s="251"/>
      <c r="AG927" s="251"/>
      <c r="AH927" s="341" t="s">
        <v>392</v>
      </c>
      <c r="AI927" s="343"/>
      <c r="AJ927" s="343"/>
      <c r="AK927" s="343"/>
      <c r="AL927" s="343" t="s">
        <v>22</v>
      </c>
      <c r="AM927" s="343"/>
      <c r="AN927" s="343"/>
      <c r="AO927" s="414"/>
      <c r="AP927" s="415" t="s">
        <v>433</v>
      </c>
      <c r="AQ927" s="415"/>
      <c r="AR927" s="415"/>
      <c r="AS927" s="415"/>
      <c r="AT927" s="415"/>
      <c r="AU927" s="415"/>
      <c r="AV927" s="415"/>
      <c r="AW927" s="415"/>
      <c r="AX927" s="415"/>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432</v>
      </c>
      <c r="K960" s="413"/>
      <c r="L960" s="413"/>
      <c r="M960" s="413"/>
      <c r="N960" s="413"/>
      <c r="O960" s="413"/>
      <c r="P960" s="344" t="s">
        <v>28</v>
      </c>
      <c r="Q960" s="344"/>
      <c r="R960" s="344"/>
      <c r="S960" s="344"/>
      <c r="T960" s="344"/>
      <c r="U960" s="344"/>
      <c r="V960" s="344"/>
      <c r="W960" s="344"/>
      <c r="X960" s="344"/>
      <c r="Y960" s="341" t="s">
        <v>501</v>
      </c>
      <c r="Z960" s="342"/>
      <c r="AA960" s="342"/>
      <c r="AB960" s="342"/>
      <c r="AC960" s="251" t="s">
        <v>483</v>
      </c>
      <c r="AD960" s="251"/>
      <c r="AE960" s="251"/>
      <c r="AF960" s="251"/>
      <c r="AG960" s="251"/>
      <c r="AH960" s="341" t="s">
        <v>392</v>
      </c>
      <c r="AI960" s="343"/>
      <c r="AJ960" s="343"/>
      <c r="AK960" s="343"/>
      <c r="AL960" s="343" t="s">
        <v>22</v>
      </c>
      <c r="AM960" s="343"/>
      <c r="AN960" s="343"/>
      <c r="AO960" s="414"/>
      <c r="AP960" s="415" t="s">
        <v>433</v>
      </c>
      <c r="AQ960" s="415"/>
      <c r="AR960" s="415"/>
      <c r="AS960" s="415"/>
      <c r="AT960" s="415"/>
      <c r="AU960" s="415"/>
      <c r="AV960" s="415"/>
      <c r="AW960" s="415"/>
      <c r="AX960" s="415"/>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432</v>
      </c>
      <c r="K993" s="413"/>
      <c r="L993" s="413"/>
      <c r="M993" s="413"/>
      <c r="N993" s="413"/>
      <c r="O993" s="413"/>
      <c r="P993" s="344" t="s">
        <v>28</v>
      </c>
      <c r="Q993" s="344"/>
      <c r="R993" s="344"/>
      <c r="S993" s="344"/>
      <c r="T993" s="344"/>
      <c r="U993" s="344"/>
      <c r="V993" s="344"/>
      <c r="W993" s="344"/>
      <c r="X993" s="344"/>
      <c r="Y993" s="341" t="s">
        <v>501</v>
      </c>
      <c r="Z993" s="342"/>
      <c r="AA993" s="342"/>
      <c r="AB993" s="342"/>
      <c r="AC993" s="251" t="s">
        <v>483</v>
      </c>
      <c r="AD993" s="251"/>
      <c r="AE993" s="251"/>
      <c r="AF993" s="251"/>
      <c r="AG993" s="251"/>
      <c r="AH993" s="341" t="s">
        <v>392</v>
      </c>
      <c r="AI993" s="343"/>
      <c r="AJ993" s="343"/>
      <c r="AK993" s="343"/>
      <c r="AL993" s="343" t="s">
        <v>22</v>
      </c>
      <c r="AM993" s="343"/>
      <c r="AN993" s="343"/>
      <c r="AO993" s="414"/>
      <c r="AP993" s="415" t="s">
        <v>433</v>
      </c>
      <c r="AQ993" s="415"/>
      <c r="AR993" s="415"/>
      <c r="AS993" s="415"/>
      <c r="AT993" s="415"/>
      <c r="AU993" s="415"/>
      <c r="AV993" s="415"/>
      <c r="AW993" s="415"/>
      <c r="AX993" s="415"/>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432</v>
      </c>
      <c r="K1026" s="413"/>
      <c r="L1026" s="413"/>
      <c r="M1026" s="413"/>
      <c r="N1026" s="413"/>
      <c r="O1026" s="413"/>
      <c r="P1026" s="344" t="s">
        <v>28</v>
      </c>
      <c r="Q1026" s="344"/>
      <c r="R1026" s="344"/>
      <c r="S1026" s="344"/>
      <c r="T1026" s="344"/>
      <c r="U1026" s="344"/>
      <c r="V1026" s="344"/>
      <c r="W1026" s="344"/>
      <c r="X1026" s="344"/>
      <c r="Y1026" s="341" t="s">
        <v>501</v>
      </c>
      <c r="Z1026" s="342"/>
      <c r="AA1026" s="342"/>
      <c r="AB1026" s="342"/>
      <c r="AC1026" s="251" t="s">
        <v>483</v>
      </c>
      <c r="AD1026" s="251"/>
      <c r="AE1026" s="251"/>
      <c r="AF1026" s="251"/>
      <c r="AG1026" s="251"/>
      <c r="AH1026" s="341" t="s">
        <v>392</v>
      </c>
      <c r="AI1026" s="343"/>
      <c r="AJ1026" s="343"/>
      <c r="AK1026" s="343"/>
      <c r="AL1026" s="343" t="s">
        <v>22</v>
      </c>
      <c r="AM1026" s="343"/>
      <c r="AN1026" s="343"/>
      <c r="AO1026" s="414"/>
      <c r="AP1026" s="415" t="s">
        <v>433</v>
      </c>
      <c r="AQ1026" s="415"/>
      <c r="AR1026" s="415"/>
      <c r="AS1026" s="415"/>
      <c r="AT1026" s="415"/>
      <c r="AU1026" s="415"/>
      <c r="AV1026" s="415"/>
      <c r="AW1026" s="415"/>
      <c r="AX1026" s="415"/>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432</v>
      </c>
      <c r="K1059" s="413"/>
      <c r="L1059" s="413"/>
      <c r="M1059" s="413"/>
      <c r="N1059" s="413"/>
      <c r="O1059" s="413"/>
      <c r="P1059" s="344" t="s">
        <v>28</v>
      </c>
      <c r="Q1059" s="344"/>
      <c r="R1059" s="344"/>
      <c r="S1059" s="344"/>
      <c r="T1059" s="344"/>
      <c r="U1059" s="344"/>
      <c r="V1059" s="344"/>
      <c r="W1059" s="344"/>
      <c r="X1059" s="344"/>
      <c r="Y1059" s="341" t="s">
        <v>501</v>
      </c>
      <c r="Z1059" s="342"/>
      <c r="AA1059" s="342"/>
      <c r="AB1059" s="342"/>
      <c r="AC1059" s="251" t="s">
        <v>483</v>
      </c>
      <c r="AD1059" s="251"/>
      <c r="AE1059" s="251"/>
      <c r="AF1059" s="251"/>
      <c r="AG1059" s="251"/>
      <c r="AH1059" s="341" t="s">
        <v>392</v>
      </c>
      <c r="AI1059" s="343"/>
      <c r="AJ1059" s="343"/>
      <c r="AK1059" s="343"/>
      <c r="AL1059" s="343" t="s">
        <v>22</v>
      </c>
      <c r="AM1059" s="343"/>
      <c r="AN1059" s="343"/>
      <c r="AO1059" s="414"/>
      <c r="AP1059" s="415" t="s">
        <v>433</v>
      </c>
      <c r="AQ1059" s="415"/>
      <c r="AR1059" s="415"/>
      <c r="AS1059" s="415"/>
      <c r="AT1059" s="415"/>
      <c r="AU1059" s="415"/>
      <c r="AV1059" s="415"/>
      <c r="AW1059" s="415"/>
      <c r="AX1059" s="415"/>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432</v>
      </c>
      <c r="K1092" s="413"/>
      <c r="L1092" s="413"/>
      <c r="M1092" s="413"/>
      <c r="N1092" s="413"/>
      <c r="O1092" s="413"/>
      <c r="P1092" s="344" t="s">
        <v>28</v>
      </c>
      <c r="Q1092" s="344"/>
      <c r="R1092" s="344"/>
      <c r="S1092" s="344"/>
      <c r="T1092" s="344"/>
      <c r="U1092" s="344"/>
      <c r="V1092" s="344"/>
      <c r="W1092" s="344"/>
      <c r="X1092" s="344"/>
      <c r="Y1092" s="341" t="s">
        <v>501</v>
      </c>
      <c r="Z1092" s="342"/>
      <c r="AA1092" s="342"/>
      <c r="AB1092" s="342"/>
      <c r="AC1092" s="251" t="s">
        <v>483</v>
      </c>
      <c r="AD1092" s="251"/>
      <c r="AE1092" s="251"/>
      <c r="AF1092" s="251"/>
      <c r="AG1092" s="251"/>
      <c r="AH1092" s="341" t="s">
        <v>392</v>
      </c>
      <c r="AI1092" s="343"/>
      <c r="AJ1092" s="343"/>
      <c r="AK1092" s="343"/>
      <c r="AL1092" s="343" t="s">
        <v>22</v>
      </c>
      <c r="AM1092" s="343"/>
      <c r="AN1092" s="343"/>
      <c r="AO1092" s="414"/>
      <c r="AP1092" s="415" t="s">
        <v>433</v>
      </c>
      <c r="AQ1092" s="415"/>
      <c r="AR1092" s="415"/>
      <c r="AS1092" s="415"/>
      <c r="AT1092" s="415"/>
      <c r="AU1092" s="415"/>
      <c r="AV1092" s="415"/>
      <c r="AW1092" s="415"/>
      <c r="AX1092" s="415"/>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432</v>
      </c>
      <c r="K1125" s="413"/>
      <c r="L1125" s="413"/>
      <c r="M1125" s="413"/>
      <c r="N1125" s="413"/>
      <c r="O1125" s="413"/>
      <c r="P1125" s="344" t="s">
        <v>28</v>
      </c>
      <c r="Q1125" s="344"/>
      <c r="R1125" s="344"/>
      <c r="S1125" s="344"/>
      <c r="T1125" s="344"/>
      <c r="U1125" s="344"/>
      <c r="V1125" s="344"/>
      <c r="W1125" s="344"/>
      <c r="X1125" s="344"/>
      <c r="Y1125" s="341" t="s">
        <v>501</v>
      </c>
      <c r="Z1125" s="342"/>
      <c r="AA1125" s="342"/>
      <c r="AB1125" s="342"/>
      <c r="AC1125" s="251" t="s">
        <v>483</v>
      </c>
      <c r="AD1125" s="251"/>
      <c r="AE1125" s="251"/>
      <c r="AF1125" s="251"/>
      <c r="AG1125" s="251"/>
      <c r="AH1125" s="341" t="s">
        <v>392</v>
      </c>
      <c r="AI1125" s="343"/>
      <c r="AJ1125" s="343"/>
      <c r="AK1125" s="343"/>
      <c r="AL1125" s="343" t="s">
        <v>22</v>
      </c>
      <c r="AM1125" s="343"/>
      <c r="AN1125" s="343"/>
      <c r="AO1125" s="414"/>
      <c r="AP1125" s="415" t="s">
        <v>433</v>
      </c>
      <c r="AQ1125" s="415"/>
      <c r="AR1125" s="415"/>
      <c r="AS1125" s="415"/>
      <c r="AT1125" s="415"/>
      <c r="AU1125" s="415"/>
      <c r="AV1125" s="415"/>
      <c r="AW1125" s="415"/>
      <c r="AX1125" s="415"/>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432</v>
      </c>
      <c r="K1158" s="413"/>
      <c r="L1158" s="413"/>
      <c r="M1158" s="413"/>
      <c r="N1158" s="413"/>
      <c r="O1158" s="413"/>
      <c r="P1158" s="344" t="s">
        <v>28</v>
      </c>
      <c r="Q1158" s="344"/>
      <c r="R1158" s="344"/>
      <c r="S1158" s="344"/>
      <c r="T1158" s="344"/>
      <c r="U1158" s="344"/>
      <c r="V1158" s="344"/>
      <c r="W1158" s="344"/>
      <c r="X1158" s="344"/>
      <c r="Y1158" s="341" t="s">
        <v>501</v>
      </c>
      <c r="Z1158" s="342"/>
      <c r="AA1158" s="342"/>
      <c r="AB1158" s="342"/>
      <c r="AC1158" s="251" t="s">
        <v>483</v>
      </c>
      <c r="AD1158" s="251"/>
      <c r="AE1158" s="251"/>
      <c r="AF1158" s="251"/>
      <c r="AG1158" s="251"/>
      <c r="AH1158" s="341" t="s">
        <v>392</v>
      </c>
      <c r="AI1158" s="343"/>
      <c r="AJ1158" s="343"/>
      <c r="AK1158" s="343"/>
      <c r="AL1158" s="343" t="s">
        <v>22</v>
      </c>
      <c r="AM1158" s="343"/>
      <c r="AN1158" s="343"/>
      <c r="AO1158" s="414"/>
      <c r="AP1158" s="415" t="s">
        <v>433</v>
      </c>
      <c r="AQ1158" s="415"/>
      <c r="AR1158" s="415"/>
      <c r="AS1158" s="415"/>
      <c r="AT1158" s="415"/>
      <c r="AU1158" s="415"/>
      <c r="AV1158" s="415"/>
      <c r="AW1158" s="415"/>
      <c r="AX1158" s="415"/>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432</v>
      </c>
      <c r="K1191" s="413"/>
      <c r="L1191" s="413"/>
      <c r="M1191" s="413"/>
      <c r="N1191" s="413"/>
      <c r="O1191" s="413"/>
      <c r="P1191" s="344" t="s">
        <v>28</v>
      </c>
      <c r="Q1191" s="344"/>
      <c r="R1191" s="344"/>
      <c r="S1191" s="344"/>
      <c r="T1191" s="344"/>
      <c r="U1191" s="344"/>
      <c r="V1191" s="344"/>
      <c r="W1191" s="344"/>
      <c r="X1191" s="344"/>
      <c r="Y1191" s="341" t="s">
        <v>501</v>
      </c>
      <c r="Z1191" s="342"/>
      <c r="AA1191" s="342"/>
      <c r="AB1191" s="342"/>
      <c r="AC1191" s="251" t="s">
        <v>483</v>
      </c>
      <c r="AD1191" s="251"/>
      <c r="AE1191" s="251"/>
      <c r="AF1191" s="251"/>
      <c r="AG1191" s="251"/>
      <c r="AH1191" s="341" t="s">
        <v>392</v>
      </c>
      <c r="AI1191" s="343"/>
      <c r="AJ1191" s="343"/>
      <c r="AK1191" s="343"/>
      <c r="AL1191" s="343" t="s">
        <v>22</v>
      </c>
      <c r="AM1191" s="343"/>
      <c r="AN1191" s="343"/>
      <c r="AO1191" s="414"/>
      <c r="AP1191" s="415" t="s">
        <v>433</v>
      </c>
      <c r="AQ1191" s="415"/>
      <c r="AR1191" s="415"/>
      <c r="AS1191" s="415"/>
      <c r="AT1191" s="415"/>
      <c r="AU1191" s="415"/>
      <c r="AV1191" s="415"/>
      <c r="AW1191" s="415"/>
      <c r="AX1191" s="415"/>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432</v>
      </c>
      <c r="K1224" s="413"/>
      <c r="L1224" s="413"/>
      <c r="M1224" s="413"/>
      <c r="N1224" s="413"/>
      <c r="O1224" s="413"/>
      <c r="P1224" s="344" t="s">
        <v>28</v>
      </c>
      <c r="Q1224" s="344"/>
      <c r="R1224" s="344"/>
      <c r="S1224" s="344"/>
      <c r="T1224" s="344"/>
      <c r="U1224" s="344"/>
      <c r="V1224" s="344"/>
      <c r="W1224" s="344"/>
      <c r="X1224" s="344"/>
      <c r="Y1224" s="341" t="s">
        <v>501</v>
      </c>
      <c r="Z1224" s="342"/>
      <c r="AA1224" s="342"/>
      <c r="AB1224" s="342"/>
      <c r="AC1224" s="251" t="s">
        <v>483</v>
      </c>
      <c r="AD1224" s="251"/>
      <c r="AE1224" s="251"/>
      <c r="AF1224" s="251"/>
      <c r="AG1224" s="251"/>
      <c r="AH1224" s="341" t="s">
        <v>392</v>
      </c>
      <c r="AI1224" s="343"/>
      <c r="AJ1224" s="343"/>
      <c r="AK1224" s="343"/>
      <c r="AL1224" s="343" t="s">
        <v>22</v>
      </c>
      <c r="AM1224" s="343"/>
      <c r="AN1224" s="343"/>
      <c r="AO1224" s="414"/>
      <c r="AP1224" s="415" t="s">
        <v>433</v>
      </c>
      <c r="AQ1224" s="415"/>
      <c r="AR1224" s="415"/>
      <c r="AS1224" s="415"/>
      <c r="AT1224" s="415"/>
      <c r="AU1224" s="415"/>
      <c r="AV1224" s="415"/>
      <c r="AW1224" s="415"/>
      <c r="AX1224" s="415"/>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432</v>
      </c>
      <c r="K1257" s="413"/>
      <c r="L1257" s="413"/>
      <c r="M1257" s="413"/>
      <c r="N1257" s="413"/>
      <c r="O1257" s="413"/>
      <c r="P1257" s="344" t="s">
        <v>28</v>
      </c>
      <c r="Q1257" s="344"/>
      <c r="R1257" s="344"/>
      <c r="S1257" s="344"/>
      <c r="T1257" s="344"/>
      <c r="U1257" s="344"/>
      <c r="V1257" s="344"/>
      <c r="W1257" s="344"/>
      <c r="X1257" s="344"/>
      <c r="Y1257" s="341" t="s">
        <v>501</v>
      </c>
      <c r="Z1257" s="342"/>
      <c r="AA1257" s="342"/>
      <c r="AB1257" s="342"/>
      <c r="AC1257" s="251" t="s">
        <v>483</v>
      </c>
      <c r="AD1257" s="251"/>
      <c r="AE1257" s="251"/>
      <c r="AF1257" s="251"/>
      <c r="AG1257" s="251"/>
      <c r="AH1257" s="341" t="s">
        <v>392</v>
      </c>
      <c r="AI1257" s="343"/>
      <c r="AJ1257" s="343"/>
      <c r="AK1257" s="343"/>
      <c r="AL1257" s="343" t="s">
        <v>22</v>
      </c>
      <c r="AM1257" s="343"/>
      <c r="AN1257" s="343"/>
      <c r="AO1257" s="414"/>
      <c r="AP1257" s="415" t="s">
        <v>433</v>
      </c>
      <c r="AQ1257" s="415"/>
      <c r="AR1257" s="415"/>
      <c r="AS1257" s="415"/>
      <c r="AT1257" s="415"/>
      <c r="AU1257" s="415"/>
      <c r="AV1257" s="415"/>
      <c r="AW1257" s="415"/>
      <c r="AX1257" s="415"/>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432</v>
      </c>
      <c r="K1290" s="413"/>
      <c r="L1290" s="413"/>
      <c r="M1290" s="413"/>
      <c r="N1290" s="413"/>
      <c r="O1290" s="413"/>
      <c r="P1290" s="344" t="s">
        <v>28</v>
      </c>
      <c r="Q1290" s="344"/>
      <c r="R1290" s="344"/>
      <c r="S1290" s="344"/>
      <c r="T1290" s="344"/>
      <c r="U1290" s="344"/>
      <c r="V1290" s="344"/>
      <c r="W1290" s="344"/>
      <c r="X1290" s="344"/>
      <c r="Y1290" s="341" t="s">
        <v>501</v>
      </c>
      <c r="Z1290" s="342"/>
      <c r="AA1290" s="342"/>
      <c r="AB1290" s="342"/>
      <c r="AC1290" s="251" t="s">
        <v>483</v>
      </c>
      <c r="AD1290" s="251"/>
      <c r="AE1290" s="251"/>
      <c r="AF1290" s="251"/>
      <c r="AG1290" s="251"/>
      <c r="AH1290" s="341" t="s">
        <v>392</v>
      </c>
      <c r="AI1290" s="343"/>
      <c r="AJ1290" s="343"/>
      <c r="AK1290" s="343"/>
      <c r="AL1290" s="343" t="s">
        <v>22</v>
      </c>
      <c r="AM1290" s="343"/>
      <c r="AN1290" s="343"/>
      <c r="AO1290" s="414"/>
      <c r="AP1290" s="415" t="s">
        <v>433</v>
      </c>
      <c r="AQ1290" s="415"/>
      <c r="AR1290" s="415"/>
      <c r="AS1290" s="415"/>
      <c r="AT1290" s="415"/>
      <c r="AU1290" s="415"/>
      <c r="AV1290" s="415"/>
      <c r="AW1290" s="415"/>
      <c r="AX1290" s="415"/>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2017-08-28T03:07:38Z</cp:lastPrinted>
  <dcterms:created xsi:type="dcterms:W3CDTF">2012-03-13T00:50:25Z</dcterms:created>
  <dcterms:modified xsi:type="dcterms:W3CDTF">2017-09-08T05:48:10Z</dcterms:modified>
</cp:coreProperties>
</file>