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<sst xmlns="http://schemas.openxmlformats.org/spreadsheetml/2006/main" count="2882" uniqueCount="660">
  <si>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</si>
  <si>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</si>
  <si>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</si>
  <si>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</si>
  <si>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</si>
  <si>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</si>
  <si>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</si>
  <si>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</si>
  <si>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</si>
  <si>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</si>
  <si>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</si>
  <si>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</si>
  <si>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</si>
  <si>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</si>
  <si>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</si>
  <si>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</si>
  <si>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</si>
  <si>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</si>
  <si>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</si>
  <si>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</si>
  <si>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</si>
  <si>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</si>
  <si>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</si>
  <si>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</si>
  <si>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</si>
  <si>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</si>
  <si>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</si>
  <si>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</si>
  <si>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</si>
  <si>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</si>
  <si>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</si>
  <si>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</si>
  <si>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</si>
  <si>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</si>
  <si>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</si>
  <si>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</si>
  <si>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</si>
  <si>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</si>
  <si>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</si>
  <si>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</si>
  <si>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</si>
  <si>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</si>
  <si>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</si>
  <si>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</si>
  <si>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</si>
  <si>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</si>
  <si>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</si>
  <si>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</si>
  <si>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</si>
  <si>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</si>
  <si>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</si>
  <si>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</si>
  <si>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</si>
  <si>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</si>
  <si>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</si>
  <si>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</si>
  <si>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</si>
  <si>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</si>
  <si>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</si>
  <si>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</si>
  <si>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</si>
  <si>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</si>
  <si>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</si>
  <si>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</si>
  <si>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</si>
  <si>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</si>
  <si>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</si>
  <si>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</si>
  <si>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</si>
  <si>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</si>
  <si>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</si>
  <si>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</si>
  <si>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</si>
  <si>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</si>
  <si>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</si>
  <si>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</si>
  <si>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</si>
  <si>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</si>
  <si>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</si>
  <si>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</si>
  <si>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</si>
  <si>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</si>
  <si>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</si>
  <si>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</si>
  <si>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</si>
  <si>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</si>
  <si>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</si>
  <si>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</si>
  <si>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</si>
  <si>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</si>
  <si>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</si>
  <si>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</si>
  <si>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</si>
  <si>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</si>
  <si>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</si>
  <si>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</si>
  <si>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</si>
  <si>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</si>
  <si>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</si>
  <si>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</si>
  <si>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</si>
  <si>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</si>
  <si>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</si>
  <si>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</si>
  <si>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</si>
  <si>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</si>
  <si>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</si>
  <si>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</si>
  <si>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</si>
  <si>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</si>
  <si>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</si>
  <si>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</si>
  <si>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</si>
  <si>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</si>
  <si>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</si>
  <si>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</si>
  <si>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</si>
  <si>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</si>
  <si>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</si>
  <si>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</si>
  <si>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</si>
  <si>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</si>
  <si>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</si>
  <si>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</si>
  <si>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</si>
  <si>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</si>
  <si>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</si>
  <si>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</si>
  <si>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</si>
  <si>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</si>
  <si>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</si>
  <si>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</si>
  <si>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</si>
  <si>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</si>
  <si>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</si>
  <si>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</si>
  <si>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</si>
  <si>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</si>
  <si>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</si>
  <si>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</si>
  <si>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</si>
  <si>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</si>
  <si>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</si>
  <si>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</si>
  <si>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</si>
  <si>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</si>
  <si>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</si>
  <si>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</si>
  <si>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</si>
  <si>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</si>
  <si>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</si>
  <si>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</si>
  <si>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</si>
  <si>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</si>
  <si>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</si>
  <si>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</si>
  <si>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</si>
  <si>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</si>
  <si>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</si>
  <si>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</si>
  <si>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</si>
  <si>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</si>
  <si>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</si>
  <si>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</si>
  <si>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</si>
  <si>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</si>
  <si>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</si>
  <si>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</si>
  <si>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</si>
  <si>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</si>
  <si>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</si>
  <si>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</si>
  <si>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</si>
  <si>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</si>
  <si>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</si>
  <si>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</si>
  <si>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</si>
  <si>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</si>
  <si>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</si>
  <si>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</si>
  <si>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</si>
  <si>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</si>
  <si>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</si>
  <si>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</si>
  <si>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</si>
  <si>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</si>
  <si>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</si>
  <si>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</si>
  <si>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</si>
  <si>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</si>
  <si>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</si>
  <si>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</si>
  <si>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</si>
  <si>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</si>
  <si>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</si>
  <si>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</si>
  <si>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</si>
  <si>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</si>
  <si>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</si>
  <si>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</si>
  <si>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</si>
  <si>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</si>
  <si>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</si>
  <si>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</si>
  <si>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</si>
  <si>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</si>
  <si>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</si>
  <si>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</si>
  <si>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</si>
  <si>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</si>
  <si>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</si>
  <si>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</si>
  <si>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</si>
  <si>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</si>
  <si>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</si>
  <si>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</si>
  <si>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</si>
  <si>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</si>
  <si>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</si>
  <si>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</si>
  <si>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</si>
  <si>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</si>
  <si>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</si>
  <si>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</si>
  <si>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</si>
  <si>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</si>
  <si>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</si>
  <si>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</si>
  <si>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</si>
  <si>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</si>
  <si>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</si>
  <si>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</si>
  <si>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</si>
  <si>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</si>
  <si>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</si>
  <si>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</si>
  <si>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</si>
  <si>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</si>
  <si>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</si>
  <si>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</si>
  <si>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</si>
  <si>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</si>
  <si>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</si>
  <si>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</si>
  <si>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</si>
  <si>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</si>
  <si>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</si>
  <si>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</si>
  <si>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</si>
  <si>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</si>
  <si>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</si>
  <si>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</si>
  <si>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</si>
  <si>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</si>
  <si>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</si>
  <si>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</si>
  <si>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</si>
  <si>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</si>
  <si>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</si>
  <si>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</si>
  <si>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</si>
  <si>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</si>
  <si>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</si>
  <si>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</si>
  <si>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</si>
  <si>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</si>
  <si>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</si>
  <si>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</si>
  <si>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</si>
  <si>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</si>
  <si>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</si>
  <si>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</si>
  <si>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</si>
  <si>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</si>
  <si>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</si>
  <si>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</si>
  <si>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</si>
  <si>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</si>
  <si>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</si>
  <si>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</si>
  <si>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</si>
  <si>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</si>
  <si>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</si>
  <si>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</si>
  <si>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</si>
  <si>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</si>
  <si>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</si>
  <si>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</si>
  <si>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</si>
  <si>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</si>
  <si>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</si>
  <si>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</si>
  <si>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</si>
  <si>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</si>
  <si>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</si>
  <si>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</si>
  <si>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</si>
  <si>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</si>
  <si>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</si>
  <si>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</si>
  <si>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</si>
  <si>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</si>
  <si>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</si>
  <si>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</si>
  <si>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</si>
  <si>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</si>
  <si>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</si>
  <si>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</si>
  <si>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</si>
  <si>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</si>
  <si>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</si>
  <si>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</si>
  <si>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</si>
  <si>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</si>
  <si>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</si>
  <si>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</si>
  <si>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</si>
  <si>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</si>
  <si>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</si>
  <si>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</si>
  <si>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</si>
  <si>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</si>
  <si>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</si>
  <si>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</si>
  <si>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</si>
  <si>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</si>
  <si>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</si>
  <si>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</si>
  <si>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</si>
  <si>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</si>
  <si>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</si>
  <si>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</si>
  <si>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</si>
  <si>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</si>
  <si>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</si>
  <si>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</si>
  <si>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</si>
  <si>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</si>
  <si>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</si>
  <si>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</si>
  <si>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</si>
  <si>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</si>
  <si>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</si>
  <si>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</si>
  <si>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</si>
  <si>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</si>
  <si>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</si>
  <si>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</si>
  <si>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</si>
  <si>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</si>
  <si>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</si>
  <si>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</si>
  <si>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</si>
  <si>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</si>
  <si>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</si>
  <si>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</si>
  <si>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</si>
  <si>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</si>
  <si>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</si>
  <si>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</si>
  <si>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</si>
  <si>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</si>
  <si>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</si>
  <si>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</si>
  <si>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</si>
  <si>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</si>
  <si>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</si>
  <si>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</si>
  <si>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</si>
  <si>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</si>
  <si>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</si>
  <si>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</si>
  <si>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</si>
  <si>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</si>
  <si>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</si>
  <si>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</si>
  <si>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</si>
  <si>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</si>
  <si>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</si>
  <si>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</si>
  <si>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</si>
  <si>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</si>
  <si>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</si>
  <si>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</si>
  <si>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</si>
  <si>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</si>
  <si>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</si>
  <si>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</si>
  <si>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</si>
  <si>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</si>
  <si>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</si>
  <si>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</si>
  <si>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</si>
  <si>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</si>
  <si>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</si>
  <si>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</si>
  <si>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</si>
  <si>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</si>
  <si>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</si>
  <si>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</si>
  <si>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</si>
  <si>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</si>
  <si>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</si>
  <si>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</si>
  <si>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</si>
  <si>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</si>
  <si>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</si>
  <si>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</si>
  <si>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</si>
  <si>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</si>
  <si>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</si>
  <si>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</si>
  <si>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</si>
  <si>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</si>
  <si>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</si>
  <si>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</si>
  <si>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</si>
  <si>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</si>
  <si>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</si>
  <si>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</si>
  <si>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</si>
  <si>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</si>
  <si>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</si>
  <si>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</si>
  <si>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</si>
  <si>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</si>
  <si>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</si>
  <si>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</si>
  <si>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</si>
  <si>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</si>
  <si>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</si>
  <si>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</si>
  <si>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</si>
  <si>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</si>
  <si>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</si>
  <si>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</si>
  <si>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</si>
  <si>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</si>
  <si>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</si>
  <si>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</si>
  <si>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</si>
  <si>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</si>
  <si>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</si>
  <si>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</si>
  <si>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</si>
  <si>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</si>
  <si>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</si>
  <si>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</si>
  <si>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</si>
  <si>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</si>
  <si>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</si>
  <si>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</si>
  <si>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</si>
  <si>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</si>
  <si>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</si>
  <si>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</si>
  <si>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</si>
  <si>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</si>
  <si>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</si>
  <si>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</si>
  <si>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</si>
  <si>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</si>
  <si>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</si>
  <si>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</si>
  <si>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</si>
  <si>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</si>
  <si>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</si>
  <si>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</si>
  <si>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</si>
  <si>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</si>
  <si>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</si>
  <si>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</si>
  <si>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</si>
  <si>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</si>
  <si>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</si>
  <si>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</si>
  <si>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</si>
  <si>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</si>
  <si>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</si>
  <si>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</si>
  <si>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</si>
  <si>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</si>
  <si>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</si>
  <si>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</si>
  <si>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</si>
  <si>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</si>
  <si>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</si>
  <si>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</si>
  <si>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</si>
  <si>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</si>
  <si>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</si>
  <si>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</si>
  <si>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</si>
  <si>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</si>
  <si>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</si>
  <si>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</si>
  <si>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</si>
  <si>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</si>
  <si>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</si>
  <si>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</si>
  <si>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</si>
  <si>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</si>
  <si>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</si>
  <si>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</si>
  <si>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</si>
  <si>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</si>
  <si>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</si>
  <si>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</si>
  <si>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</si>
  <si>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</si>
  <si>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</si>
  <si>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</si>
  <si>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</si>
  <si>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</si>
  <si>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</si>
  <si>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</si>
  <si>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</si>
  <si>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</si>
  <si>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</si>
  <si>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</si>
  <si>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</si>
  <si>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</si>
  <si>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</si>
  <si>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</si>
  <si>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</si>
  <si>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</si>
  <si>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</si>
  <si>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</si>
  <si>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</si>
  <si>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</si>
  <si>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</si>
  <si>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</si>
  <si>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</si>
  <si>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</si>
  <si>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</si>
  <si>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</si>
  <si>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</si>
  <si>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</si>
  <si>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在日外国人社会統合外交政策経費</t>
    <phoneticPr fontId="5"/>
  </si>
  <si>
    <t>領事局</t>
    <rPh sb="0" eb="3">
      <t>リョウジキョク</t>
    </rPh>
    <phoneticPr fontId="5"/>
  </si>
  <si>
    <t>外国人課</t>
    <rPh sb="0" eb="4">
      <t>ガイコクジンカ</t>
    </rPh>
    <phoneticPr fontId="5"/>
  </si>
  <si>
    <t>髙橋　良明</t>
    <rPh sb="0" eb="2">
      <t>タカハシ</t>
    </rPh>
    <rPh sb="3" eb="5">
      <t>ヨシアキ</t>
    </rPh>
    <phoneticPr fontId="5"/>
  </si>
  <si>
    <t>○</t>
  </si>
  <si>
    <t>外務省設置法第四条第十四号</t>
    <phoneticPr fontId="5"/>
  </si>
  <si>
    <t>諸謝金</t>
    <rPh sb="0" eb="1">
      <t>ショ</t>
    </rPh>
    <rPh sb="1" eb="3">
      <t>シャキン</t>
    </rPh>
    <phoneticPr fontId="5"/>
  </si>
  <si>
    <t>庁費</t>
    <rPh sb="0" eb="2">
      <t>チョウヒ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</si>
  <si>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</si>
  <si>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</si>
  <si>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人</t>
    <rPh sb="0" eb="1">
      <t>ニン</t>
    </rPh>
    <phoneticPr fontId="5"/>
  </si>
  <si>
    <t>海外交流審議会答申（平成16年10月）</t>
    <phoneticPr fontId="5"/>
  </si>
  <si>
    <t>在日外国人が日本社会に溶け込み，安心・安全に生活ができるよう，ワークショップやセミナー等を通じ，国民への啓蒙活動を継続して行うとともに，在日外国人が抱える諸問題の緩和に貢献する。</t>
    <rPh sb="6" eb="8">
      <t>ニホン</t>
    </rPh>
    <rPh sb="8" eb="10">
      <t>シャカイ</t>
    </rPh>
    <rPh sb="11" eb="12">
      <t>ト</t>
    </rPh>
    <rPh sb="13" eb="14">
      <t>コ</t>
    </rPh>
    <rPh sb="19" eb="21">
      <t>アンゼン</t>
    </rPh>
    <rPh sb="22" eb="24">
      <t>セイカツ</t>
    </rPh>
    <rPh sb="43" eb="44">
      <t>トウ</t>
    </rPh>
    <rPh sb="45" eb="46">
      <t>ツウ</t>
    </rPh>
    <rPh sb="48" eb="50">
      <t>コクミン</t>
    </rPh>
    <rPh sb="52" eb="54">
      <t>ケイモウ</t>
    </rPh>
    <rPh sb="54" eb="56">
      <t>カツドウ</t>
    </rPh>
    <rPh sb="57" eb="59">
      <t>ケイゾク</t>
    </rPh>
    <rPh sb="61" eb="62">
      <t>オコナ</t>
    </rPh>
    <rPh sb="68" eb="70">
      <t>ザイニチ</t>
    </rPh>
    <rPh sb="70" eb="73">
      <t>ガイコクジン</t>
    </rPh>
    <rPh sb="74" eb="75">
      <t>カカ</t>
    </rPh>
    <rPh sb="77" eb="80">
      <t>ショモンダイ</t>
    </rPh>
    <rPh sb="81" eb="83">
      <t>カンワ</t>
    </rPh>
    <rPh sb="84" eb="86">
      <t>コウケン</t>
    </rPh>
    <phoneticPr fontId="5"/>
  </si>
  <si>
    <t>人</t>
    <rPh sb="0" eb="1">
      <t>ジン</t>
    </rPh>
    <phoneticPr fontId="5"/>
  </si>
  <si>
    <t>外国人住民が多数居住する都市の現状等を把握するため，自治体等との協議・意見交換を目的とする国内出張を実施（右記はその出張回数）。</t>
    <rPh sb="19" eb="21">
      <t>ハアク</t>
    </rPh>
    <phoneticPr fontId="5"/>
  </si>
  <si>
    <t>在京外交団を対象とした防災セミナーを開催。</t>
    <rPh sb="0" eb="2">
      <t>ザイキョウ</t>
    </rPh>
    <rPh sb="6" eb="8">
      <t>タイショウ</t>
    </rPh>
    <phoneticPr fontId="5"/>
  </si>
  <si>
    <t>外国人の受入れと社会等のための国際ワークショップを開催し，約200人の参加を目標とする。</t>
    <rPh sb="0" eb="3">
      <t>ガイコクジン</t>
    </rPh>
    <rPh sb="4" eb="6">
      <t>ウケイ</t>
    </rPh>
    <rPh sb="8" eb="11">
      <t>シャカイトウ</t>
    </rPh>
    <rPh sb="25" eb="27">
      <t>カイサイ</t>
    </rPh>
    <phoneticPr fontId="5"/>
  </si>
  <si>
    <t>回</t>
    <rPh sb="0" eb="1">
      <t>カイ</t>
    </rPh>
    <phoneticPr fontId="5"/>
  </si>
  <si>
    <t>2,454,128円×1回</t>
    <phoneticPr fontId="5"/>
  </si>
  <si>
    <t>489,000×１回</t>
    <rPh sb="9" eb="10">
      <t>カイ</t>
    </rPh>
    <phoneticPr fontId="5"/>
  </si>
  <si>
    <t>3,233,663円×１回</t>
    <phoneticPr fontId="5"/>
  </si>
  <si>
    <t>161,337円÷7人</t>
    <phoneticPr fontId="5"/>
  </si>
  <si>
    <t>216,918円÷5人</t>
    <phoneticPr fontId="5"/>
  </si>
  <si>
    <t>124,000÷6人</t>
    <rPh sb="9" eb="10">
      <t>ニン</t>
    </rPh>
    <phoneticPr fontId="5"/>
  </si>
  <si>
    <t>基本目標Ⅳ 領事政策</t>
    <phoneticPr fontId="5"/>
  </si>
  <si>
    <t>在日外国人問題への取組</t>
    <phoneticPr fontId="5"/>
  </si>
  <si>
    <t>国際ワークショップ開催</t>
    <phoneticPr fontId="5"/>
  </si>
  <si>
    <t>在京外交団防災セミナー開催</t>
    <phoneticPr fontId="5"/>
  </si>
  <si>
    <t>外国人集住都市会議出席</t>
    <phoneticPr fontId="5"/>
  </si>
  <si>
    <t>多文化共生や外国人住民に関わる諸問題を議論する外国人集住都市会議に出席する。</t>
    <phoneticPr fontId="5"/>
  </si>
  <si>
    <t xml:space="preserve">在日外国人が抱える問題の緩和・解決の一助のための国際ワークショップを開催する。
</t>
    <phoneticPr fontId="5"/>
  </si>
  <si>
    <t>平成２１年度からＩＯＭ及び地方自治体等と共催で「外国人の受入れと社会統合のための国際ワークショップ」を毎年開催。平成２８年度は「多文化共生社会に向けて－外国人女性の生活と活躍を中心に」をキーワードに，女性外国人をテーマとしたワークショップを開催。</t>
    <rPh sb="0" eb="2">
      <t>ヘイセイ</t>
    </rPh>
    <rPh sb="4" eb="6">
      <t>ネンド</t>
    </rPh>
    <rPh sb="13" eb="15">
      <t>チホウ</t>
    </rPh>
    <rPh sb="15" eb="18">
      <t>ジチタイ</t>
    </rPh>
    <rPh sb="18" eb="19">
      <t>トウ</t>
    </rPh>
    <rPh sb="24" eb="27">
      <t>ガイコクジン</t>
    </rPh>
    <rPh sb="51" eb="53">
      <t>マイトシ</t>
    </rPh>
    <rPh sb="53" eb="55">
      <t>カイサイ</t>
    </rPh>
    <rPh sb="56" eb="58">
      <t>ヘイセイ</t>
    </rPh>
    <rPh sb="60" eb="62">
      <t>ネンド</t>
    </rPh>
    <rPh sb="100" eb="102">
      <t>ジョセイ</t>
    </rPh>
    <rPh sb="102" eb="105">
      <t>ガイコクジン</t>
    </rPh>
    <rPh sb="120" eb="122">
      <t>カイサイ</t>
    </rPh>
    <phoneticPr fontId="5"/>
  </si>
  <si>
    <t>大規模災害時の外国人対応のため，在京外交団等を対象とした防災セミナーを開催する。</t>
    <rPh sb="0" eb="3">
      <t>ダイキボ</t>
    </rPh>
    <rPh sb="3" eb="6">
      <t>サイガイジ</t>
    </rPh>
    <rPh sb="7" eb="10">
      <t>ガイコクジン</t>
    </rPh>
    <rPh sb="10" eb="12">
      <t>タイオウ</t>
    </rPh>
    <rPh sb="16" eb="18">
      <t>ザイキョウ</t>
    </rPh>
    <rPh sb="18" eb="21">
      <t>ガイコウダン</t>
    </rPh>
    <rPh sb="21" eb="22">
      <t>トウ</t>
    </rPh>
    <rPh sb="23" eb="25">
      <t>タイショウ</t>
    </rPh>
    <rPh sb="28" eb="30">
      <t>ボウサイ</t>
    </rPh>
    <rPh sb="35" eb="37">
      <t>カイサイ</t>
    </rPh>
    <phoneticPr fontId="5"/>
  </si>
  <si>
    <t>平成２６年度から毎年，在京外交団向けの防災セミナーを実施。平成２８年度は，東京都と共催し外国人観光客にも焦点をあてた「防災施策説明会」を実施。</t>
    <rPh sb="0" eb="2">
      <t>ヘイセイ</t>
    </rPh>
    <rPh sb="4" eb="5">
      <t>ネン</t>
    </rPh>
    <rPh sb="5" eb="6">
      <t>ド</t>
    </rPh>
    <rPh sb="8" eb="10">
      <t>マイトシ</t>
    </rPh>
    <rPh sb="11" eb="13">
      <t>ザイキョウ</t>
    </rPh>
    <rPh sb="13" eb="16">
      <t>ガイコウダン</t>
    </rPh>
    <rPh sb="16" eb="17">
      <t>ム</t>
    </rPh>
    <rPh sb="19" eb="21">
      <t>ボウサイ</t>
    </rPh>
    <rPh sb="26" eb="28">
      <t>ジッシ</t>
    </rPh>
    <rPh sb="29" eb="31">
      <t>ヘイセイ</t>
    </rPh>
    <rPh sb="33" eb="35">
      <t>ネンド</t>
    </rPh>
    <rPh sb="37" eb="40">
      <t>トウキョウト</t>
    </rPh>
    <rPh sb="41" eb="43">
      <t>キョウサイ</t>
    </rPh>
    <rPh sb="44" eb="47">
      <t>ガイコクジン</t>
    </rPh>
    <rPh sb="47" eb="50">
      <t>カンコウキャク</t>
    </rPh>
    <rPh sb="52" eb="54">
      <t>ショウテン</t>
    </rPh>
    <rPh sb="68" eb="70">
      <t>ジッシ</t>
    </rPh>
    <phoneticPr fontId="5"/>
  </si>
  <si>
    <t>平成２６年１１月，「外国人集住都市会議　東京２０１４」に参加。
平成２７年１２月，「外国人集住都市会議　はままつ２０１５」に参加。
平成２８年１月，「2016年度外国人集住都市会議とよはし」に参加。</t>
    <rPh sb="66" eb="68">
      <t>ヘイセイ</t>
    </rPh>
    <rPh sb="70" eb="71">
      <t>ネン</t>
    </rPh>
    <rPh sb="72" eb="73">
      <t>ガツ</t>
    </rPh>
    <rPh sb="79" eb="81">
      <t>ネンド</t>
    </rPh>
    <rPh sb="81" eb="83">
      <t>ガイコク</t>
    </rPh>
    <rPh sb="83" eb="84">
      <t>ジン</t>
    </rPh>
    <rPh sb="84" eb="86">
      <t>シュウジュウ</t>
    </rPh>
    <rPh sb="86" eb="88">
      <t>トシ</t>
    </rPh>
    <rPh sb="88" eb="90">
      <t>カイギ</t>
    </rPh>
    <rPh sb="96" eb="98">
      <t>サンカ</t>
    </rPh>
    <phoneticPr fontId="5"/>
  </si>
  <si>
    <t>諸外国の経験等を紹介しつつ，外国人の受入れと社会統合や外国人支援のあり方に係る諸問題を緩和・解決するための意識啓発及び施策策定に資する国際ワークショップ等の開催や成果物を作成する。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phoneticPr fontId="5"/>
  </si>
  <si>
    <t>我が国の活力となるべき外国人の受入れについての検討や，外国人が日本社会で生活していくために必要となる施策は，国として体系的・総合的な対応が必要である。</t>
    <phoneticPr fontId="5"/>
  </si>
  <si>
    <t>無</t>
  </si>
  <si>
    <t>国際ワークショップは，啓蒙活動の一環から広く一般に公開しており，公共性の高い事業である。</t>
    <rPh sb="0" eb="2">
      <t>コクサイ</t>
    </rPh>
    <rPh sb="11" eb="13">
      <t>ケイモウ</t>
    </rPh>
    <rPh sb="13" eb="15">
      <t>カツドウ</t>
    </rPh>
    <rPh sb="16" eb="18">
      <t>イッカン</t>
    </rPh>
    <rPh sb="20" eb="21">
      <t>ヒロ</t>
    </rPh>
    <rPh sb="22" eb="24">
      <t>イッパン</t>
    </rPh>
    <rPh sb="25" eb="27">
      <t>コウカイ</t>
    </rPh>
    <rPh sb="32" eb="35">
      <t>コウキョウセイ</t>
    </rPh>
    <rPh sb="36" eb="37">
      <t>タカ</t>
    </rPh>
    <rPh sb="38" eb="40">
      <t>ジギョウ</t>
    </rPh>
    <phoneticPr fontId="5"/>
  </si>
  <si>
    <t>会議運営に係る一般競争入札を実施している他，共催となる組織を探し，費用，人員，業務の分担を行う等の節約に努めている。</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phoneticPr fontId="5"/>
  </si>
  <si>
    <t>同上</t>
    <rPh sb="0" eb="2">
      <t>ドウジョウ</t>
    </rPh>
    <phoneticPr fontId="5"/>
  </si>
  <si>
    <t>‐</t>
  </si>
  <si>
    <t>会議運営に係る一般競争入札を実施している他，共催となる組織を探し，費用，人員，業務の分担を行う等の節約に努めている。</t>
    <phoneticPr fontId="5"/>
  </si>
  <si>
    <t>我が国に在留する外国人の数は年々増え続けており，外国人の受入れや日本社会との統合は引き続き重要な課題であり，地方自治体や国民一般の関心も高い。</t>
    <rPh sb="28" eb="30">
      <t>ウケイ</t>
    </rPh>
    <phoneticPr fontId="5"/>
  </si>
  <si>
    <t>歴史・地理的に外国人との関わりが少なかった我が国においては，受入れ側の意識啓発が重要な課題であり，適切で継続した啓蒙活動が必要不可欠。また，我が国では自然災害が多いことから，平素から在京外交団等との情報共有が必要。</t>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</si>
  <si>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国際ワークショップでは会議運営に係る一般競争入札を実施。
在京外交団説明会では見積もり合わせを実施。</t>
    <rPh sb="0" eb="2">
      <t>コクサイ</t>
    </rPh>
    <rPh sb="11" eb="13">
      <t>カイギ</t>
    </rPh>
    <rPh sb="29" eb="31">
      <t>ザイキョウ</t>
    </rPh>
    <rPh sb="31" eb="34">
      <t>ガイコウダン</t>
    </rPh>
    <rPh sb="34" eb="37">
      <t>セツメイカイ</t>
    </rPh>
    <rPh sb="39" eb="41">
      <t>ミツ</t>
    </rPh>
    <rPh sb="43" eb="44">
      <t>ア</t>
    </rPh>
    <rPh sb="47" eb="49">
      <t>ジッシ</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</si>
  <si>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</si>
  <si>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活動実績は概ね見込みに見合ったものである。</t>
    <rPh sb="0" eb="2">
      <t>カツドウ</t>
    </rPh>
    <rPh sb="2" eb="4">
      <t>ジッセキ</t>
    </rPh>
    <rPh sb="5" eb="6">
      <t>オオム</t>
    </rPh>
    <rPh sb="7" eb="9">
      <t>ミコ</t>
    </rPh>
    <rPh sb="11" eb="13">
      <t>ミア</t>
    </rPh>
    <phoneticPr fontId="5"/>
  </si>
  <si>
    <t>国際ワークショップでの議論を通じて得られた成果は，報告書を作成して関係各所に配布及び外務省ＨＰに掲載している。</t>
    <phoneticPr fontId="5"/>
  </si>
  <si>
    <t>共催機関との適切な業務分担や一般競争入札を行い，引き続き経費削減に努めるとともに，国際ワークショップを通じ，外国人問題の当事者である外国人自身や，外国人を受け入れる地域社会の日本国民が，外国人問題について幅広く考えることができるよう，引き続き工夫・努力していく。</t>
    <phoneticPr fontId="5"/>
  </si>
  <si>
    <t>国際ワークショップでは，予算制約の中で，多岐にわたる分野から多数の参加が得られ，外務省としての在留外国人施策に係る啓発活動としての政策発信ができ，大きな成果を得た。また，在京外交団防災セミナーについては，出席した多くの公館から好評を得た。</t>
    <rPh sb="0" eb="2">
      <t>コクサイ</t>
    </rPh>
    <rPh sb="85" eb="87">
      <t>ザイキョウ</t>
    </rPh>
    <rPh sb="87" eb="90">
      <t>ガイコウダン</t>
    </rPh>
    <rPh sb="90" eb="92">
      <t>ボウサイ</t>
    </rPh>
    <rPh sb="102" eb="104">
      <t>シュッセキ</t>
    </rPh>
    <rPh sb="106" eb="107">
      <t>オオ</t>
    </rPh>
    <rPh sb="109" eb="111">
      <t>コウカン</t>
    </rPh>
    <rPh sb="113" eb="115">
      <t>コウヒョウ</t>
    </rPh>
    <rPh sb="116" eb="117">
      <t>エ</t>
    </rPh>
    <phoneticPr fontId="5"/>
  </si>
  <si>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
また，大規模災害時の外国人対応のため，在京外交団向けの防災セミナーを開催し，国・自治体・在京外交団間での災害情報の共有及びネットワーク作りを実施する。</t>
    <rPh sb="0" eb="3">
      <t>ガイコクジン</t>
    </rPh>
    <rPh sb="155" eb="157">
      <t>タイオウ</t>
    </rPh>
    <rPh sb="161" eb="163">
      <t>ザイキョウ</t>
    </rPh>
    <rPh sb="163" eb="166">
      <t>ガイコウダン</t>
    </rPh>
    <rPh sb="166" eb="167">
      <t>ム</t>
    </rPh>
    <rPh sb="169" eb="171">
      <t>ボウサイ</t>
    </rPh>
    <rPh sb="176" eb="178">
      <t>カイサイ</t>
    </rPh>
    <rPh sb="180" eb="181">
      <t>クニ</t>
    </rPh>
    <rPh sb="182" eb="185">
      <t>ジチタイ</t>
    </rPh>
    <rPh sb="186" eb="188">
      <t>ザイキョウ</t>
    </rPh>
    <rPh sb="188" eb="191">
      <t>ガイコウダン</t>
    </rPh>
    <rPh sb="191" eb="192">
      <t>カン</t>
    </rPh>
    <rPh sb="194" eb="196">
      <t>サイガイ</t>
    </rPh>
    <rPh sb="196" eb="198">
      <t>ジョウホウ</t>
    </rPh>
    <rPh sb="199" eb="201">
      <t>キョウユウ</t>
    </rPh>
    <rPh sb="201" eb="202">
      <t>オヨ</t>
    </rPh>
    <rPh sb="209" eb="210">
      <t>ヅク</t>
    </rPh>
    <phoneticPr fontId="5"/>
  </si>
  <si>
    <t>国際ワークショップ　　予算額／開催数　　　　　　　　　　　　　</t>
    <rPh sb="11" eb="14">
      <t>ヨサンガク</t>
    </rPh>
    <rPh sb="15" eb="17">
      <t>カイサイ</t>
    </rPh>
    <rPh sb="17" eb="18">
      <t>スウ</t>
    </rPh>
    <phoneticPr fontId="5"/>
  </si>
  <si>
    <t>国内出張　予算額／ 出張回数　　　　　　　　　　</t>
    <rPh sb="5" eb="8">
      <t>ヨサンガク</t>
    </rPh>
    <rPh sb="10" eb="12">
      <t>シュッチョウ</t>
    </rPh>
    <rPh sb="12" eb="14">
      <t>カイスウ</t>
    </rPh>
    <phoneticPr fontId="5"/>
  </si>
  <si>
    <t>在京外交団防災セミナー　予算額／開催数</t>
    <rPh sb="0" eb="2">
      <t>ザイキョウ</t>
    </rPh>
    <rPh sb="2" eb="5">
      <t>ガイコウダン</t>
    </rPh>
    <rPh sb="5" eb="7">
      <t>ボウサイ</t>
    </rPh>
    <rPh sb="12" eb="15">
      <t>ヨサンガク</t>
    </rPh>
    <rPh sb="16" eb="18">
      <t>カイサイ</t>
    </rPh>
    <rPh sb="18" eb="19">
      <t>スウ</t>
    </rPh>
    <phoneticPr fontId="5"/>
  </si>
  <si>
    <t>－</t>
    <phoneticPr fontId="5"/>
  </si>
  <si>
    <t>-</t>
    <phoneticPr fontId="5"/>
  </si>
  <si>
    <t>-</t>
    <phoneticPr fontId="5"/>
  </si>
  <si>
    <t>-</t>
    <phoneticPr fontId="5"/>
  </si>
  <si>
    <t>雑役雑務</t>
    <rPh sb="0" eb="2">
      <t>ザツエキ</t>
    </rPh>
    <rPh sb="2" eb="4">
      <t>ザツム</t>
    </rPh>
    <phoneticPr fontId="5"/>
  </si>
  <si>
    <t>会場設営，機材手配等</t>
    <rPh sb="0" eb="2">
      <t>カイジョウ</t>
    </rPh>
    <rPh sb="2" eb="4">
      <t>セツエイ</t>
    </rPh>
    <rPh sb="5" eb="7">
      <t>キザイ</t>
    </rPh>
    <rPh sb="7" eb="9">
      <t>テハイ</t>
    </rPh>
    <rPh sb="9" eb="10">
      <t>ナド</t>
    </rPh>
    <phoneticPr fontId="5"/>
  </si>
  <si>
    <t>B.国内有識者７名</t>
    <rPh sb="2" eb="4">
      <t>コクナイ</t>
    </rPh>
    <rPh sb="4" eb="7">
      <t>ユウシキシャ</t>
    </rPh>
    <rPh sb="8" eb="9">
      <t>メイ</t>
    </rPh>
    <phoneticPr fontId="5"/>
  </si>
  <si>
    <t>C.（株）コングレ</t>
    <rPh sb="2" eb="5">
      <t>カブ</t>
    </rPh>
    <phoneticPr fontId="5"/>
  </si>
  <si>
    <t>通訳経費</t>
    <rPh sb="0" eb="2">
      <t>ツウヤク</t>
    </rPh>
    <rPh sb="2" eb="4">
      <t>ケイヒ</t>
    </rPh>
    <phoneticPr fontId="5"/>
  </si>
  <si>
    <t>通訳業務</t>
    <rPh sb="0" eb="2">
      <t>ツウヤク</t>
    </rPh>
    <rPh sb="2" eb="4">
      <t>ギョウム</t>
    </rPh>
    <phoneticPr fontId="5"/>
  </si>
  <si>
    <t>謝金</t>
    <rPh sb="0" eb="2">
      <t>シャキン</t>
    </rPh>
    <phoneticPr fontId="5"/>
  </si>
  <si>
    <t>出席者謝金及び交通費</t>
    <rPh sb="0" eb="3">
      <t>シュッセキシャ</t>
    </rPh>
    <rPh sb="3" eb="5">
      <t>シャキン</t>
    </rPh>
    <rPh sb="4" eb="5">
      <t>キン</t>
    </rPh>
    <rPh sb="5" eb="6">
      <t>オヨ</t>
    </rPh>
    <rPh sb="7" eb="10">
      <t>コウツウヒ</t>
    </rPh>
    <phoneticPr fontId="5"/>
  </si>
  <si>
    <t>D.東京ウイメンズプラザ</t>
    <rPh sb="2" eb="4">
      <t>トウキョウ</t>
    </rPh>
    <phoneticPr fontId="5"/>
  </si>
  <si>
    <t>会場借料</t>
    <rPh sb="0" eb="2">
      <t>カイジョウ</t>
    </rPh>
    <rPh sb="2" eb="4">
      <t>シャクリョウ</t>
    </rPh>
    <phoneticPr fontId="5"/>
  </si>
  <si>
    <t>借料</t>
    <rPh sb="0" eb="2">
      <t>シャクリョウ</t>
    </rPh>
    <phoneticPr fontId="5"/>
  </si>
  <si>
    <t>参加者航空賃</t>
    <rPh sb="0" eb="3">
      <t>サンカシャ</t>
    </rPh>
    <rPh sb="3" eb="5">
      <t>コウクウ</t>
    </rPh>
    <rPh sb="5" eb="6">
      <t>チン</t>
    </rPh>
    <phoneticPr fontId="5"/>
  </si>
  <si>
    <t>F. （株）ニューオータニ</t>
    <rPh sb="3" eb="6">
      <t>カブ</t>
    </rPh>
    <phoneticPr fontId="5"/>
  </si>
  <si>
    <t>打ち合わせ飲食代</t>
    <rPh sb="0" eb="1">
      <t>ウ</t>
    </rPh>
    <rPh sb="2" eb="3">
      <t>ア</t>
    </rPh>
    <rPh sb="5" eb="8">
      <t>インショクダイ</t>
    </rPh>
    <phoneticPr fontId="5"/>
  </si>
  <si>
    <t>会議費</t>
    <rPh sb="0" eb="3">
      <t>カイギヒ</t>
    </rPh>
    <phoneticPr fontId="5"/>
  </si>
  <si>
    <t>招聘費</t>
    <rPh sb="0" eb="2">
      <t>ショウヘイ</t>
    </rPh>
    <rPh sb="2" eb="3">
      <t>ヒ</t>
    </rPh>
    <phoneticPr fontId="5"/>
  </si>
  <si>
    <t>G.（株）サイマル・インターナショナル</t>
    <rPh sb="2" eb="5">
      <t>カブ</t>
    </rPh>
    <phoneticPr fontId="5"/>
  </si>
  <si>
    <t>H.（株）テリオ</t>
    <rPh sb="2" eb="5">
      <t>カブ</t>
    </rPh>
    <phoneticPr fontId="5"/>
  </si>
  <si>
    <t>打ち合わせ飲み物代</t>
    <rPh sb="0" eb="1">
      <t>ウ</t>
    </rPh>
    <rPh sb="2" eb="3">
      <t>ア</t>
    </rPh>
    <rPh sb="5" eb="6">
      <t>ノ</t>
    </rPh>
    <rPh sb="7" eb="8">
      <t>モノ</t>
    </rPh>
    <rPh sb="8" eb="9">
      <t>ダイ</t>
    </rPh>
    <phoneticPr fontId="5"/>
  </si>
  <si>
    <t>（株）日産社</t>
    <rPh sb="0" eb="3">
      <t>カブ</t>
    </rPh>
    <rPh sb="3" eb="5">
      <t>ニッサン</t>
    </rPh>
    <rPh sb="5" eb="6">
      <t>シャ</t>
    </rPh>
    <phoneticPr fontId="5"/>
  </si>
  <si>
    <t>団体Ａ</t>
    <rPh sb="0" eb="2">
      <t>ダンタイ</t>
    </rPh>
    <phoneticPr fontId="5"/>
  </si>
  <si>
    <t>個人Ａ</t>
    <rPh sb="0" eb="2">
      <t>コジン</t>
    </rPh>
    <phoneticPr fontId="5"/>
  </si>
  <si>
    <t>団体Ｂ</t>
    <rPh sb="0" eb="2">
      <t>ダンタイ</t>
    </rPh>
    <phoneticPr fontId="5"/>
  </si>
  <si>
    <t>個人Ｃ</t>
    <rPh sb="0" eb="2">
      <t>コジン</t>
    </rPh>
    <phoneticPr fontId="5"/>
  </si>
  <si>
    <t>個人Ｂ</t>
    <rPh sb="0" eb="2">
      <t>コジン</t>
    </rPh>
    <phoneticPr fontId="5"/>
  </si>
  <si>
    <t>個人Ｄ</t>
    <rPh sb="0" eb="2">
      <t>コジン</t>
    </rPh>
    <phoneticPr fontId="5"/>
  </si>
  <si>
    <t>会議出席・発表</t>
    <rPh sb="0" eb="2">
      <t>カイギ</t>
    </rPh>
    <rPh sb="2" eb="4">
      <t>シュッセキ</t>
    </rPh>
    <rPh sb="5" eb="7">
      <t>ハッピョウ</t>
    </rPh>
    <phoneticPr fontId="5"/>
  </si>
  <si>
    <t>個人Ｅ</t>
    <rPh sb="0" eb="2">
      <t>コジン</t>
    </rPh>
    <phoneticPr fontId="5"/>
  </si>
  <si>
    <t>（株）コングレ</t>
    <rPh sb="0" eb="3">
      <t>カブ</t>
    </rPh>
    <phoneticPr fontId="5"/>
  </si>
  <si>
    <t>E.DISCOVERY TUR</t>
    <phoneticPr fontId="5"/>
  </si>
  <si>
    <t>DISCOVERY TUR</t>
    <phoneticPr fontId="5"/>
  </si>
  <si>
    <t>参加者航空賃（在フィリピン大）</t>
    <rPh sb="0" eb="3">
      <t>サンカシャ</t>
    </rPh>
    <rPh sb="3" eb="5">
      <t>コウクウ</t>
    </rPh>
    <rPh sb="5" eb="6">
      <t>チン</t>
    </rPh>
    <rPh sb="7" eb="8">
      <t>ザイ</t>
    </rPh>
    <rPh sb="13" eb="14">
      <t>タイ</t>
    </rPh>
    <phoneticPr fontId="5"/>
  </si>
  <si>
    <t>（株）ニューオータニ</t>
    <rPh sb="0" eb="3">
      <t>カブ</t>
    </rPh>
    <phoneticPr fontId="5"/>
  </si>
  <si>
    <t>.（株）サイマル・インターナショナル</t>
    <phoneticPr fontId="5"/>
  </si>
  <si>
    <t>（株）テリオ</t>
    <rPh sb="0" eb="3">
      <t>カブ</t>
    </rPh>
    <phoneticPr fontId="5"/>
  </si>
  <si>
    <t>☑</t>
  </si>
  <si>
    <t>I.出張者（３名）</t>
    <rPh sb="2" eb="5">
      <t>シュッチョウシャ</t>
    </rPh>
    <rPh sb="7" eb="8">
      <t>メイ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</si>
  <si>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</si>
  <si>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</si>
  <si>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</si>
  <si>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国内出張</t>
    <rPh sb="0" eb="2">
      <t>コクナイ</t>
    </rPh>
    <rPh sb="2" eb="4">
      <t>シュッチョウ</t>
    </rPh>
    <phoneticPr fontId="5"/>
  </si>
  <si>
    <t>東京ウイメンズプラザ（東京都の施設）</t>
    <rPh sb="0" eb="2">
      <t>トウキョウ</t>
    </rPh>
    <rPh sb="11" eb="14">
      <t>トウキョウト</t>
    </rPh>
    <rPh sb="15" eb="17">
      <t>シセツ</t>
    </rPh>
    <phoneticPr fontId="5"/>
  </si>
  <si>
    <t>A.（株）日産社</t>
    <rPh sb="2" eb="5">
      <t>カブ</t>
    </rPh>
    <rPh sb="5" eb="7">
      <t>ニッサン</t>
    </rPh>
    <rPh sb="7" eb="8">
      <t>シャ</t>
    </rPh>
    <phoneticPr fontId="5"/>
  </si>
  <si>
    <t>152,620円×1回</t>
    <phoneticPr fontId="5"/>
  </si>
  <si>
    <t>184,010円÷5人</t>
    <rPh sb="7" eb="8">
      <t>エン</t>
    </rPh>
    <rPh sb="10" eb="11">
      <t>ニン</t>
    </rPh>
    <phoneticPr fontId="5"/>
  </si>
  <si>
    <t>5,429,000円×１回</t>
    <rPh sb="9" eb="10">
      <t>エン</t>
    </rPh>
    <rPh sb="12" eb="13">
      <t>カイ</t>
    </rPh>
    <phoneticPr fontId="5"/>
  </si>
  <si>
    <t>2,597,484円×1回</t>
    <phoneticPr fontId="5"/>
  </si>
  <si>
    <t>-</t>
    <phoneticPr fontId="5"/>
  </si>
  <si>
    <t>-</t>
    <phoneticPr fontId="5"/>
  </si>
  <si>
    <t>国際ワークショップ及び在京外交団防災セミナーでは，共催組織間で業務を分担し，低コストで実施している。</t>
    <rPh sb="0" eb="2">
      <t>コクサイ</t>
    </rPh>
    <rPh sb="9" eb="10">
      <t>オヨ</t>
    </rPh>
    <rPh sb="11" eb="13">
      <t>ザイキョウ</t>
    </rPh>
    <rPh sb="13" eb="16">
      <t>ガイコウダン</t>
    </rPh>
    <rPh sb="16" eb="18">
      <t>ボウサイ</t>
    </rPh>
    <rPh sb="29" eb="30">
      <t>カン</t>
    </rPh>
    <rPh sb="31" eb="33">
      <t>ギョウム</t>
    </rPh>
    <rPh sb="34" eb="36">
      <t>ブンタン</t>
    </rPh>
    <rPh sb="38" eb="39">
      <t>テイ</t>
    </rPh>
    <rPh sb="43" eb="45">
      <t>ジッシ</t>
    </rPh>
    <phoneticPr fontId="5"/>
  </si>
  <si>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</si>
  <si>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国際ワークショップ参加人数の</t>
    <phoneticPr fontId="5"/>
  </si>
  <si>
    <t>国際ワークショップ参加者数の実績値</t>
    <rPh sb="0" eb="2">
      <t>コクサイ</t>
    </rPh>
    <rPh sb="9" eb="12">
      <t>サンカシャ</t>
    </rPh>
    <rPh sb="12" eb="13">
      <t>スウ</t>
    </rPh>
    <rPh sb="14" eb="17">
      <t>ジッセキチ</t>
    </rPh>
    <phoneticPr fontId="5"/>
  </si>
  <si>
    <t>-</t>
  </si>
  <si>
    <t>-</t>
    <phoneticPr fontId="5"/>
  </si>
  <si>
    <t>-</t>
    <phoneticPr fontId="5"/>
  </si>
  <si>
    <t>-</t>
    <phoneticPr fontId="5"/>
  </si>
  <si>
    <t>-</t>
    <phoneticPr fontId="5"/>
  </si>
  <si>
    <t>-</t>
    <phoneticPr fontId="5"/>
  </si>
  <si>
    <t>在日外国人が日本社会に溶け込み，安心・安全に生活ができ，また在日外国人が抱える諸問題の緩和に貢献するために，本事業は意義がある。なお，国際ワークショップ参加人数が横ばい又は若干減少傾向にある。本事業の有効性を高めるためにも何らかの対策が必要である。</t>
    <phoneticPr fontId="5"/>
  </si>
  <si>
    <t>事業の効率化による経費縮減に努めるとともに，外部有識者のご指摘を踏まえ，所要の対応を行う。また，執行額と予算額の乖離の改善に努める。</t>
    <phoneticPr fontId="5"/>
  </si>
  <si>
    <t>上記所見を踏まえ，本事業開催に際し有効性を高める対策を検討すると共に，経費削減，執行額と予算額の乖離縮小に努める。</t>
    <rPh sb="0" eb="2">
      <t>ジョウキ</t>
    </rPh>
    <rPh sb="2" eb="4">
      <t>ショケン</t>
    </rPh>
    <rPh sb="5" eb="6">
      <t>フ</t>
    </rPh>
    <rPh sb="9" eb="10">
      <t>ホン</t>
    </rPh>
    <rPh sb="10" eb="12">
      <t>ジギョウ</t>
    </rPh>
    <rPh sb="12" eb="14">
      <t>カイサイ</t>
    </rPh>
    <rPh sb="15" eb="16">
      <t>サイ</t>
    </rPh>
    <rPh sb="17" eb="20">
      <t>ユウコウセイ</t>
    </rPh>
    <rPh sb="21" eb="22">
      <t>タカ</t>
    </rPh>
    <rPh sb="24" eb="26">
      <t>タイサク</t>
    </rPh>
    <rPh sb="27" eb="29">
      <t>ケントウ</t>
    </rPh>
    <rPh sb="32" eb="33">
      <t>トモ</t>
    </rPh>
    <rPh sb="35" eb="37">
      <t>ケイヒ</t>
    </rPh>
    <rPh sb="37" eb="39">
      <t>サクゲン</t>
    </rPh>
    <rPh sb="40" eb="42">
      <t>シッコウ</t>
    </rPh>
    <rPh sb="42" eb="43">
      <t>ガク</t>
    </rPh>
    <rPh sb="44" eb="47">
      <t>ヨサンガク</t>
    </rPh>
    <rPh sb="48" eb="50">
      <t>カイリ</t>
    </rPh>
    <rPh sb="50" eb="52">
      <t>シュクショウ</t>
    </rPh>
    <rPh sb="53" eb="54">
      <t>ツト</t>
    </rPh>
    <phoneticPr fontId="5"/>
  </si>
  <si>
    <t>施策Ⅳ－１ 領事業務の充実
３　外国人問題への対応強化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</si>
</sst>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171450</xdr:colOff>
      <xdr:row>739</xdr:row>
      <xdr:rowOff>219075</xdr:rowOff>
    </xdr:from>
    <xdr:to>
      <xdr:col>49</xdr:col>
      <xdr:colOff>152400</xdr:colOff>
      <xdr:row>770</xdr:row>
      <xdr:rowOff>304800</xdr:rowOff>
    </xdr:to>
    <xdr:sp macro="" textlink="">
      <xdr:nvSpPr>
        <xdr:cNvPr id="1027" name="AutoShape 3"/>
        <xdr:cNvSpPr>
          <a:spLocks noChangeAspect="1" noChangeArrowheads="1"/>
        </xdr:cNvSpPr>
      </xdr:nvSpPr>
      <xdr:spPr bwMode="auto">
        <a:xfrm>
          <a:off x="1371600" y="45396150"/>
          <a:ext cx="8582025" cy="1227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741</xdr:row>
      <xdr:rowOff>0</xdr:rowOff>
    </xdr:from>
    <xdr:to>
      <xdr:col>31</xdr:col>
      <xdr:colOff>123825</xdr:colOff>
      <xdr:row>742</xdr:row>
      <xdr:rowOff>209549</xdr:rowOff>
    </xdr:to>
    <xdr:sp macro="" textlink="">
      <xdr:nvSpPr>
        <xdr:cNvPr id="3" name="Rectangle 15"/>
        <xdr:cNvSpPr>
          <a:spLocks noChangeArrowheads="1"/>
        </xdr:cNvSpPr>
      </xdr:nvSpPr>
      <xdr:spPr bwMode="auto">
        <a:xfrm>
          <a:off x="4400550" y="458819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171450</xdr:colOff>
      <xdr:row>740</xdr:row>
      <xdr:rowOff>895350</xdr:rowOff>
    </xdr:from>
    <xdr:to>
      <xdr:col>32</xdr:col>
      <xdr:colOff>0</xdr:colOff>
      <xdr:row>742</xdr:row>
      <xdr:rowOff>285750</xdr:rowOff>
    </xdr:to>
    <xdr:sp macro="" textlink="">
      <xdr:nvSpPr>
        <xdr:cNvPr id="4" name="Rectangle 6"/>
        <xdr:cNvSpPr>
          <a:spLocks noChangeArrowheads="1"/>
        </xdr:cNvSpPr>
      </xdr:nvSpPr>
      <xdr:spPr bwMode="auto">
        <a:xfrm>
          <a:off x="4371975" y="46424850"/>
          <a:ext cx="2028825" cy="7429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746</xdr:row>
      <xdr:rowOff>9525</xdr:rowOff>
    </xdr:from>
    <xdr:to>
      <xdr:col>21</xdr:col>
      <xdr:colOff>185104</xdr:colOff>
      <xdr:row>748</xdr:row>
      <xdr:rowOff>200025</xdr:rowOff>
    </xdr:to>
    <xdr:sp macro="" textlink="">
      <xdr:nvSpPr>
        <xdr:cNvPr id="5" name="Rectangle 6"/>
        <xdr:cNvSpPr>
          <a:spLocks noChangeArrowheads="1"/>
        </xdr:cNvSpPr>
      </xdr:nvSpPr>
      <xdr:spPr bwMode="auto">
        <a:xfrm>
          <a:off x="2343150" y="47653575"/>
          <a:ext cx="2042479" cy="8953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746</xdr:row>
      <xdr:rowOff>28575</xdr:rowOff>
    </xdr:from>
    <xdr:to>
      <xdr:col>43</xdr:col>
      <xdr:colOff>42229</xdr:colOff>
      <xdr:row>748</xdr:row>
      <xdr:rowOff>209550</xdr:rowOff>
    </xdr:to>
    <xdr:sp macro="" textlink="">
      <xdr:nvSpPr>
        <xdr:cNvPr id="6" name="Rectangle 6"/>
        <xdr:cNvSpPr>
          <a:spLocks noChangeArrowheads="1"/>
        </xdr:cNvSpPr>
      </xdr:nvSpPr>
      <xdr:spPr bwMode="auto">
        <a:xfrm>
          <a:off x="6600825" y="47672625"/>
          <a:ext cx="2042479" cy="8858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751</xdr:row>
      <xdr:rowOff>200025</xdr:rowOff>
    </xdr:from>
    <xdr:to>
      <xdr:col>21</xdr:col>
      <xdr:colOff>194629</xdr:colOff>
      <xdr:row>754</xdr:row>
      <xdr:rowOff>9525</xdr:rowOff>
    </xdr:to>
    <xdr:sp macro="" textlink="">
      <xdr:nvSpPr>
        <xdr:cNvPr id="7" name="Rectangle 6"/>
        <xdr:cNvSpPr>
          <a:spLocks noChangeArrowheads="1"/>
        </xdr:cNvSpPr>
      </xdr:nvSpPr>
      <xdr:spPr bwMode="auto">
        <a:xfrm>
          <a:off x="2352675" y="49606200"/>
          <a:ext cx="2042479" cy="8667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751</xdr:row>
      <xdr:rowOff>200025</xdr:rowOff>
    </xdr:from>
    <xdr:to>
      <xdr:col>43</xdr:col>
      <xdr:colOff>42229</xdr:colOff>
      <xdr:row>754</xdr:row>
      <xdr:rowOff>19050</xdr:rowOff>
    </xdr:to>
    <xdr:sp macro="" textlink="">
      <xdr:nvSpPr>
        <xdr:cNvPr id="9" name="Rectangle 6"/>
        <xdr:cNvSpPr>
          <a:spLocks noChangeArrowheads="1"/>
        </xdr:cNvSpPr>
      </xdr:nvSpPr>
      <xdr:spPr bwMode="auto">
        <a:xfrm>
          <a:off x="6600825" y="49606200"/>
          <a:ext cx="2042479" cy="8763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756</xdr:row>
      <xdr:rowOff>438150</xdr:rowOff>
    </xdr:from>
    <xdr:to>
      <xdr:col>22</xdr:col>
      <xdr:colOff>4129</xdr:colOff>
      <xdr:row>757</xdr:row>
      <xdr:rowOff>638175</xdr:rowOff>
    </xdr:to>
    <xdr:sp macro="" textlink="">
      <xdr:nvSpPr>
        <xdr:cNvPr id="11" name="Rectangle 6"/>
        <xdr:cNvSpPr>
          <a:spLocks noChangeArrowheads="1"/>
        </xdr:cNvSpPr>
      </xdr:nvSpPr>
      <xdr:spPr bwMode="auto">
        <a:xfrm>
          <a:off x="2362200" y="51606450"/>
          <a:ext cx="2042479" cy="8667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756</xdr:row>
      <xdr:rowOff>371475</xdr:rowOff>
    </xdr:from>
    <xdr:to>
      <xdr:col>43</xdr:col>
      <xdr:colOff>42229</xdr:colOff>
      <xdr:row>757</xdr:row>
      <xdr:rowOff>561975</xdr:rowOff>
    </xdr:to>
    <xdr:sp macro="" textlink="">
      <xdr:nvSpPr>
        <xdr:cNvPr id="12" name="Rectangle 6"/>
        <xdr:cNvSpPr>
          <a:spLocks noChangeArrowheads="1"/>
        </xdr:cNvSpPr>
      </xdr:nvSpPr>
      <xdr:spPr bwMode="auto">
        <a:xfrm>
          <a:off x="6600825" y="51539775"/>
          <a:ext cx="2042479" cy="8572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766</xdr:row>
      <xdr:rowOff>57150</xdr:rowOff>
    </xdr:from>
    <xdr:to>
      <xdr:col>21</xdr:col>
      <xdr:colOff>175579</xdr:colOff>
      <xdr:row>769</xdr:row>
      <xdr:rowOff>28575</xdr:rowOff>
    </xdr:to>
    <xdr:sp macro="" textlink="">
      <xdr:nvSpPr>
        <xdr:cNvPr id="14" name="Rectangle 6"/>
        <xdr:cNvSpPr>
          <a:spLocks noChangeArrowheads="1"/>
        </xdr:cNvSpPr>
      </xdr:nvSpPr>
      <xdr:spPr bwMode="auto">
        <a:xfrm>
          <a:off x="2333625" y="55597425"/>
          <a:ext cx="2042479" cy="9144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171450</xdr:colOff>
      <xdr:row>760</xdr:row>
      <xdr:rowOff>114300</xdr:rowOff>
    </xdr:from>
    <xdr:to>
      <xdr:col>22</xdr:col>
      <xdr:colOff>13654</xdr:colOff>
      <xdr:row>762</xdr:row>
      <xdr:rowOff>361950</xdr:rowOff>
    </xdr:to>
    <xdr:sp macro="" textlink="">
      <xdr:nvSpPr>
        <xdr:cNvPr id="18" name="Rectangle 6"/>
        <xdr:cNvSpPr>
          <a:spLocks noChangeArrowheads="1"/>
        </xdr:cNvSpPr>
      </xdr:nvSpPr>
      <xdr:spPr bwMode="auto">
        <a:xfrm>
          <a:off x="2371725" y="53654325"/>
          <a:ext cx="2042479" cy="9239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180975</xdr:colOff>
      <xdr:row>760</xdr:row>
      <xdr:rowOff>142875</xdr:rowOff>
    </xdr:from>
    <xdr:to>
      <xdr:col>43</xdr:col>
      <xdr:colOff>23179</xdr:colOff>
      <xdr:row>763</xdr:row>
      <xdr:rowOff>0</xdr:rowOff>
    </xdr:to>
    <xdr:sp macro="" textlink="">
      <xdr:nvSpPr>
        <xdr:cNvPr id="19" name="Rectangle 6"/>
        <xdr:cNvSpPr>
          <a:spLocks noChangeArrowheads="1"/>
        </xdr:cNvSpPr>
      </xdr:nvSpPr>
      <xdr:spPr bwMode="auto">
        <a:xfrm>
          <a:off x="6581775" y="53682900"/>
          <a:ext cx="2042479" cy="9144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746</xdr:row>
      <xdr:rowOff>171450</xdr:rowOff>
    </xdr:from>
    <xdr:to>
      <xdr:col>20</xdr:col>
      <xdr:colOff>190500</xdr:colOff>
      <xdr:row>748</xdr:row>
      <xdr:rowOff>28574</xdr:rowOff>
    </xdr:to>
    <xdr:sp macro="" textlink="">
      <xdr:nvSpPr>
        <xdr:cNvPr id="22" name="Rectangle 15"/>
        <xdr:cNvSpPr>
          <a:spLocks noChangeArrowheads="1"/>
        </xdr:cNvSpPr>
      </xdr:nvSpPr>
      <xdr:spPr bwMode="auto">
        <a:xfrm>
          <a:off x="2266950" y="475583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Ａ．（株）日産社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85725</xdr:colOff>
      <xdr:row>746</xdr:row>
      <xdr:rowOff>190500</xdr:rowOff>
    </xdr:from>
    <xdr:to>
      <xdr:col>42</xdr:col>
      <xdr:colOff>9525</xdr:colOff>
      <xdr:row>748</xdr:row>
      <xdr:rowOff>47624</xdr:rowOff>
    </xdr:to>
    <xdr:sp macro="" textlink="">
      <xdr:nvSpPr>
        <xdr:cNvPr id="23" name="Rectangle 15"/>
        <xdr:cNvSpPr>
          <a:spLocks noChangeArrowheads="1"/>
        </xdr:cNvSpPr>
      </xdr:nvSpPr>
      <xdr:spPr bwMode="auto">
        <a:xfrm>
          <a:off x="6486525" y="4757737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Ｂ．国内有識者７名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0</xdr:colOff>
      <xdr:row>752</xdr:row>
      <xdr:rowOff>0</xdr:rowOff>
    </xdr:from>
    <xdr:to>
      <xdr:col>21</xdr:col>
      <xdr:colOff>123825</xdr:colOff>
      <xdr:row>753</xdr:row>
      <xdr:rowOff>209549</xdr:rowOff>
    </xdr:to>
    <xdr:sp macro="" textlink="">
      <xdr:nvSpPr>
        <xdr:cNvPr id="24" name="Rectangle 15"/>
        <xdr:cNvSpPr>
          <a:spLocks noChangeArrowheads="1"/>
        </xdr:cNvSpPr>
      </xdr:nvSpPr>
      <xdr:spPr bwMode="auto">
        <a:xfrm>
          <a:off x="2400300" y="497586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Ｃ．（株）コングレ</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0</xdr:colOff>
      <xdr:row>752</xdr:row>
      <xdr:rowOff>0</xdr:rowOff>
    </xdr:from>
    <xdr:to>
      <xdr:col>42</xdr:col>
      <xdr:colOff>123825</xdr:colOff>
      <xdr:row>753</xdr:row>
      <xdr:rowOff>209549</xdr:rowOff>
    </xdr:to>
    <xdr:sp macro="" textlink="">
      <xdr:nvSpPr>
        <xdr:cNvPr id="25" name="Rectangle 15"/>
        <xdr:cNvSpPr>
          <a:spLocks noChangeArrowheads="1"/>
        </xdr:cNvSpPr>
      </xdr:nvSpPr>
      <xdr:spPr bwMode="auto">
        <a:xfrm>
          <a:off x="6600825" y="497586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Ｄ．東京ウイメンズプラザ</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85725</xdr:colOff>
      <xdr:row>756</xdr:row>
      <xdr:rowOff>561975</xdr:rowOff>
    </xdr:from>
    <xdr:to>
      <xdr:col>21</xdr:col>
      <xdr:colOff>9525</xdr:colOff>
      <xdr:row>757</xdr:row>
      <xdr:rowOff>457199</xdr:rowOff>
    </xdr:to>
    <xdr:sp macro="" textlink="">
      <xdr:nvSpPr>
        <xdr:cNvPr id="26" name="Rectangle 15"/>
        <xdr:cNvSpPr>
          <a:spLocks noChangeArrowheads="1"/>
        </xdr:cNvSpPr>
      </xdr:nvSpPr>
      <xdr:spPr bwMode="auto">
        <a:xfrm>
          <a:off x="2286000" y="515207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.DISCOVERY TUR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19050</xdr:colOff>
      <xdr:row>756</xdr:row>
      <xdr:rowOff>514350</xdr:rowOff>
    </xdr:from>
    <xdr:to>
      <xdr:col>41</xdr:col>
      <xdr:colOff>142875</xdr:colOff>
      <xdr:row>757</xdr:row>
      <xdr:rowOff>409574</xdr:rowOff>
    </xdr:to>
    <xdr:sp macro="" textlink="">
      <xdr:nvSpPr>
        <xdr:cNvPr id="27" name="Rectangle 15"/>
        <xdr:cNvSpPr>
          <a:spLocks noChangeArrowheads="1"/>
        </xdr:cNvSpPr>
      </xdr:nvSpPr>
      <xdr:spPr bwMode="auto">
        <a:xfrm>
          <a:off x="6419850" y="514731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Ｆ．（株）ニューオータニ</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66675</xdr:colOff>
      <xdr:row>761</xdr:row>
      <xdr:rowOff>57150</xdr:rowOff>
    </xdr:from>
    <xdr:to>
      <xdr:col>20</xdr:col>
      <xdr:colOff>190500</xdr:colOff>
      <xdr:row>762</xdr:row>
      <xdr:rowOff>171449</xdr:rowOff>
    </xdr:to>
    <xdr:sp macro="" textlink="">
      <xdr:nvSpPr>
        <xdr:cNvPr id="28" name="Rectangle 15"/>
        <xdr:cNvSpPr>
          <a:spLocks noChangeArrowheads="1"/>
        </xdr:cNvSpPr>
      </xdr:nvSpPr>
      <xdr:spPr bwMode="auto">
        <a:xfrm>
          <a:off x="2266950" y="53616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Ｇ．（株）サイマル・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インターナショナル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19050</xdr:colOff>
      <xdr:row>761</xdr:row>
      <xdr:rowOff>47625</xdr:rowOff>
    </xdr:from>
    <xdr:to>
      <xdr:col>42</xdr:col>
      <xdr:colOff>142875</xdr:colOff>
      <xdr:row>762</xdr:row>
      <xdr:rowOff>161924</xdr:rowOff>
    </xdr:to>
    <xdr:sp macro="" textlink="">
      <xdr:nvSpPr>
        <xdr:cNvPr id="29" name="Rectangle 15"/>
        <xdr:cNvSpPr>
          <a:spLocks noChangeArrowheads="1"/>
        </xdr:cNvSpPr>
      </xdr:nvSpPr>
      <xdr:spPr bwMode="auto">
        <a:xfrm>
          <a:off x="6619875" y="5381625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Ｈ．（株）テリオ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0</xdr:colOff>
      <xdr:row>766</xdr:row>
      <xdr:rowOff>257175</xdr:rowOff>
    </xdr:from>
    <xdr:to>
      <xdr:col>21</xdr:col>
      <xdr:colOff>123825</xdr:colOff>
      <xdr:row>768</xdr:row>
      <xdr:rowOff>190499</xdr:rowOff>
    </xdr:to>
    <xdr:sp macro="" textlink="">
      <xdr:nvSpPr>
        <xdr:cNvPr id="30" name="Rectangle 15"/>
        <xdr:cNvSpPr>
          <a:spLocks noChangeArrowheads="1"/>
        </xdr:cNvSpPr>
      </xdr:nvSpPr>
      <xdr:spPr bwMode="auto">
        <a:xfrm>
          <a:off x="2400300" y="5579745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Ｉ．出張者３名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114300</xdr:colOff>
      <xdr:row>754</xdr:row>
      <xdr:rowOff>28575</xdr:rowOff>
    </xdr:from>
    <xdr:to>
      <xdr:col>22</xdr:col>
      <xdr:colOff>180975</xdr:colOff>
      <xdr:row>755</xdr:row>
      <xdr:rowOff>314325</xdr:rowOff>
    </xdr:to>
    <xdr:sp macro="" textlink="">
      <xdr:nvSpPr>
        <xdr:cNvPr id="36" name="大かっこ 35"/>
        <xdr:cNvSpPr/>
      </xdr:nvSpPr>
      <xdr:spPr>
        <a:xfrm>
          <a:off x="2314575" y="5049202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758</xdr:row>
      <xdr:rowOff>0</xdr:rowOff>
    </xdr:from>
    <xdr:to>
      <xdr:col>22</xdr:col>
      <xdr:colOff>190500</xdr:colOff>
      <xdr:row>758</xdr:row>
      <xdr:rowOff>638175</xdr:rowOff>
    </xdr:to>
    <xdr:sp macro="" textlink="">
      <xdr:nvSpPr>
        <xdr:cNvPr id="37" name="大かっこ 36"/>
        <xdr:cNvSpPr/>
      </xdr:nvSpPr>
      <xdr:spPr>
        <a:xfrm>
          <a:off x="2324100" y="5250180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754</xdr:row>
      <xdr:rowOff>38100</xdr:rowOff>
    </xdr:from>
    <xdr:to>
      <xdr:col>43</xdr:col>
      <xdr:colOff>190500</xdr:colOff>
      <xdr:row>755</xdr:row>
      <xdr:rowOff>323850</xdr:rowOff>
    </xdr:to>
    <xdr:sp macro="" textlink="">
      <xdr:nvSpPr>
        <xdr:cNvPr id="38" name="大かっこ 37"/>
        <xdr:cNvSpPr/>
      </xdr:nvSpPr>
      <xdr:spPr>
        <a:xfrm>
          <a:off x="6524625" y="5050155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758</xdr:row>
      <xdr:rowOff>0</xdr:rowOff>
    </xdr:from>
    <xdr:to>
      <xdr:col>44</xdr:col>
      <xdr:colOff>66675</xdr:colOff>
      <xdr:row>758</xdr:row>
      <xdr:rowOff>638175</xdr:rowOff>
    </xdr:to>
    <xdr:sp macro="" textlink="">
      <xdr:nvSpPr>
        <xdr:cNvPr id="39" name="大かっこ 38"/>
        <xdr:cNvSpPr/>
      </xdr:nvSpPr>
      <xdr:spPr>
        <a:xfrm>
          <a:off x="6600825" y="5250180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762</xdr:row>
      <xdr:rowOff>371475</xdr:rowOff>
    </xdr:from>
    <xdr:to>
      <xdr:col>23</xdr:col>
      <xdr:colOff>0</xdr:colOff>
      <xdr:row>765</xdr:row>
      <xdr:rowOff>0</xdr:rowOff>
    </xdr:to>
    <xdr:sp macro="" textlink="">
      <xdr:nvSpPr>
        <xdr:cNvPr id="40" name="大かっこ 39"/>
        <xdr:cNvSpPr/>
      </xdr:nvSpPr>
      <xdr:spPr>
        <a:xfrm>
          <a:off x="2333625" y="545877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763</xdr:row>
      <xdr:rowOff>0</xdr:rowOff>
    </xdr:from>
    <xdr:to>
      <xdr:col>44</xdr:col>
      <xdr:colOff>66675</xdr:colOff>
      <xdr:row>765</xdr:row>
      <xdr:rowOff>9525</xdr:rowOff>
    </xdr:to>
    <xdr:sp macro="" textlink="">
      <xdr:nvSpPr>
        <xdr:cNvPr id="41" name="大かっこ 40"/>
        <xdr:cNvSpPr/>
      </xdr:nvSpPr>
      <xdr:spPr>
        <a:xfrm>
          <a:off x="6600825" y="5459730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769</xdr:row>
      <xdr:rowOff>19050</xdr:rowOff>
    </xdr:from>
    <xdr:to>
      <xdr:col>22</xdr:col>
      <xdr:colOff>190500</xdr:colOff>
      <xdr:row>770</xdr:row>
      <xdr:rowOff>342900</xdr:rowOff>
    </xdr:to>
    <xdr:sp macro="" textlink="">
      <xdr:nvSpPr>
        <xdr:cNvPr id="42" name="大かっこ 41"/>
        <xdr:cNvSpPr/>
      </xdr:nvSpPr>
      <xdr:spPr>
        <a:xfrm>
          <a:off x="2324100" y="56635650"/>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749</xdr:row>
      <xdr:rowOff>1</xdr:rowOff>
    </xdr:from>
    <xdr:to>
      <xdr:col>23</xdr:col>
      <xdr:colOff>0</xdr:colOff>
      <xdr:row>750</xdr:row>
      <xdr:rowOff>257176</xdr:rowOff>
    </xdr:to>
    <xdr:sp macro="" textlink="">
      <xdr:nvSpPr>
        <xdr:cNvPr id="46" name="大かっこ 45"/>
        <xdr:cNvSpPr/>
      </xdr:nvSpPr>
      <xdr:spPr>
        <a:xfrm>
          <a:off x="2333625" y="48701326"/>
          <a:ext cx="2266950"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748</xdr:row>
      <xdr:rowOff>257175</xdr:rowOff>
    </xdr:from>
    <xdr:to>
      <xdr:col>44</xdr:col>
      <xdr:colOff>9525</xdr:colOff>
      <xdr:row>750</xdr:row>
      <xdr:rowOff>190500</xdr:rowOff>
    </xdr:to>
    <xdr:sp macro="" textlink="">
      <xdr:nvSpPr>
        <xdr:cNvPr id="47" name="大かっこ 46"/>
        <xdr:cNvSpPr/>
      </xdr:nvSpPr>
      <xdr:spPr>
        <a:xfrm>
          <a:off x="6543675" y="48606075"/>
          <a:ext cx="226695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743</xdr:row>
      <xdr:rowOff>66675</xdr:rowOff>
    </xdr:from>
    <xdr:to>
      <xdr:col>27</xdr:col>
      <xdr:colOff>9525</xdr:colOff>
      <xdr:row>767</xdr:row>
      <xdr:rowOff>38100</xdr:rowOff>
    </xdr:to>
    <xdr:cxnSp macro="">
      <xdr:nvCxnSpPr>
        <xdr:cNvPr id="50" name="直線コネクタ 49"/>
        <xdr:cNvCxnSpPr/>
      </xdr:nvCxnSpPr>
      <xdr:spPr>
        <a:xfrm>
          <a:off x="5410200" y="46653450"/>
          <a:ext cx="0" cy="9163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757</xdr:row>
      <xdr:rowOff>266700</xdr:rowOff>
    </xdr:from>
    <xdr:to>
      <xdr:col>31</xdr:col>
      <xdr:colOff>47625</xdr:colOff>
      <xdr:row>757</xdr:row>
      <xdr:rowOff>266700</xdr:rowOff>
    </xdr:to>
    <xdr:cxnSp macro="">
      <xdr:nvCxnSpPr>
        <xdr:cNvPr id="56" name="直線矢印コネクタ 55"/>
        <xdr:cNvCxnSpPr/>
      </xdr:nvCxnSpPr>
      <xdr:spPr>
        <a:xfrm>
          <a:off x="4648200" y="51892200"/>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761</xdr:row>
      <xdr:rowOff>285750</xdr:rowOff>
    </xdr:from>
    <xdr:to>
      <xdr:col>31</xdr:col>
      <xdr:colOff>47625</xdr:colOff>
      <xdr:row>761</xdr:row>
      <xdr:rowOff>285750</xdr:rowOff>
    </xdr:to>
    <xdr:cxnSp macro="">
      <xdr:nvCxnSpPr>
        <xdr:cNvPr id="57" name="直線矢印コネクタ 56"/>
        <xdr:cNvCxnSpPr/>
      </xdr:nvCxnSpPr>
      <xdr:spPr>
        <a:xfrm>
          <a:off x="4648200" y="5384482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747</xdr:row>
      <xdr:rowOff>0</xdr:rowOff>
    </xdr:from>
    <xdr:to>
      <xdr:col>31</xdr:col>
      <xdr:colOff>19050</xdr:colOff>
      <xdr:row>747</xdr:row>
      <xdr:rowOff>0</xdr:rowOff>
    </xdr:to>
    <xdr:cxnSp macro="">
      <xdr:nvCxnSpPr>
        <xdr:cNvPr id="58" name="直線矢印コネクタ 57"/>
        <xdr:cNvCxnSpPr/>
      </xdr:nvCxnSpPr>
      <xdr:spPr>
        <a:xfrm>
          <a:off x="4619625" y="47739300"/>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752</xdr:row>
      <xdr:rowOff>228600</xdr:rowOff>
    </xdr:from>
    <xdr:to>
      <xdr:col>30</xdr:col>
      <xdr:colOff>190500</xdr:colOff>
      <xdr:row>752</xdr:row>
      <xdr:rowOff>228600</xdr:rowOff>
    </xdr:to>
    <xdr:cxnSp macro="">
      <xdr:nvCxnSpPr>
        <xdr:cNvPr id="59" name="直線矢印コネクタ 58"/>
        <xdr:cNvCxnSpPr/>
      </xdr:nvCxnSpPr>
      <xdr:spPr>
        <a:xfrm>
          <a:off x="4591050" y="49777650"/>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745</xdr:row>
      <xdr:rowOff>66675</xdr:rowOff>
    </xdr:from>
    <xdr:to>
      <xdr:col>20</xdr:col>
      <xdr:colOff>0</xdr:colOff>
      <xdr:row>745</xdr:row>
      <xdr:rowOff>333375</xdr:rowOff>
    </xdr:to>
    <xdr:sp macro="" textlink="">
      <xdr:nvSpPr>
        <xdr:cNvPr id="52" name="Rectangle 15"/>
        <xdr:cNvSpPr>
          <a:spLocks noChangeArrowheads="1"/>
        </xdr:cNvSpPr>
      </xdr:nvSpPr>
      <xdr:spPr bwMode="auto">
        <a:xfrm>
          <a:off x="2809875" y="47101125"/>
          <a:ext cx="11906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一般競争入札</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123825</xdr:colOff>
      <xdr:row>751</xdr:row>
      <xdr:rowOff>0</xdr:rowOff>
    </xdr:from>
    <xdr:to>
      <xdr:col>20</xdr:col>
      <xdr:colOff>85725</xdr:colOff>
      <xdr:row>751</xdr:row>
      <xdr:rowOff>266700</xdr:rowOff>
    </xdr:to>
    <xdr:sp macro="" textlink="">
      <xdr:nvSpPr>
        <xdr:cNvPr id="53" name="Rectangle 15"/>
        <xdr:cNvSpPr>
          <a:spLocks noChangeArrowheads="1"/>
        </xdr:cNvSpPr>
      </xdr:nvSpPr>
      <xdr:spPr bwMode="auto">
        <a:xfrm>
          <a:off x="2724150" y="49196625"/>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152400</xdr:colOff>
      <xdr:row>756</xdr:row>
      <xdr:rowOff>114300</xdr:rowOff>
    </xdr:from>
    <xdr:to>
      <xdr:col>41</xdr:col>
      <xdr:colOff>114300</xdr:colOff>
      <xdr:row>756</xdr:row>
      <xdr:rowOff>381000</xdr:rowOff>
    </xdr:to>
    <xdr:sp macro="" textlink="">
      <xdr:nvSpPr>
        <xdr:cNvPr id="55" name="Rectangle 15"/>
        <xdr:cNvSpPr>
          <a:spLocks noChangeArrowheads="1"/>
        </xdr:cNvSpPr>
      </xdr:nvSpPr>
      <xdr:spPr bwMode="auto">
        <a:xfrm>
          <a:off x="6953250" y="5107305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95250</xdr:colOff>
      <xdr:row>759</xdr:row>
      <xdr:rowOff>238125</xdr:rowOff>
    </xdr:from>
    <xdr:to>
      <xdr:col>20</xdr:col>
      <xdr:colOff>57150</xdr:colOff>
      <xdr:row>760</xdr:row>
      <xdr:rowOff>133350</xdr:rowOff>
    </xdr:to>
    <xdr:sp macro="" textlink="">
      <xdr:nvSpPr>
        <xdr:cNvPr id="60" name="Rectangle 15"/>
        <xdr:cNvSpPr>
          <a:spLocks noChangeArrowheads="1"/>
        </xdr:cNvSpPr>
      </xdr:nvSpPr>
      <xdr:spPr bwMode="auto">
        <a:xfrm>
          <a:off x="2695575" y="53197125"/>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66675</xdr:colOff>
      <xdr:row>759</xdr:row>
      <xdr:rowOff>228600</xdr:rowOff>
    </xdr:from>
    <xdr:to>
      <xdr:col>41</xdr:col>
      <xdr:colOff>28575</xdr:colOff>
      <xdr:row>760</xdr:row>
      <xdr:rowOff>123825</xdr:rowOff>
    </xdr:to>
    <xdr:sp macro="" textlink="">
      <xdr:nvSpPr>
        <xdr:cNvPr id="63" name="Rectangle 15"/>
        <xdr:cNvSpPr>
          <a:spLocks noChangeArrowheads="1"/>
        </xdr:cNvSpPr>
      </xdr:nvSpPr>
      <xdr:spPr bwMode="auto">
        <a:xfrm>
          <a:off x="6867525" y="5318760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0</xdr:colOff>
      <xdr:row>751</xdr:row>
      <xdr:rowOff>0</xdr:rowOff>
    </xdr:from>
    <xdr:to>
      <xdr:col>41</xdr:col>
      <xdr:colOff>161925</xdr:colOff>
      <xdr:row>751</xdr:row>
      <xdr:rowOff>266700</xdr:rowOff>
    </xdr:to>
    <xdr:sp macro="" textlink="">
      <xdr:nvSpPr>
        <xdr:cNvPr id="64" name="Rectangle 15"/>
        <xdr:cNvSpPr>
          <a:spLocks noChangeArrowheads="1"/>
        </xdr:cNvSpPr>
      </xdr:nvSpPr>
      <xdr:spPr bwMode="auto">
        <a:xfrm>
          <a:off x="7000875" y="49196625"/>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23</xdr:col>
      <xdr:colOff>19050</xdr:colOff>
      <xdr:row>767</xdr:row>
      <xdr:rowOff>38100</xdr:rowOff>
    </xdr:from>
    <xdr:to>
      <xdr:col>27</xdr:col>
      <xdr:colOff>19051</xdr:colOff>
      <xdr:row>767</xdr:row>
      <xdr:rowOff>47626</xdr:rowOff>
    </xdr:to>
    <xdr:cxnSp macro="">
      <xdr:nvCxnSpPr>
        <xdr:cNvPr id="10" name="直線矢印コネクタ 9"/>
        <xdr:cNvCxnSpPr/>
      </xdr:nvCxnSpPr>
      <xdr:spPr>
        <a:xfrm flipH="1" flipV="1">
          <a:off x="4619625" y="55816500"/>
          <a:ext cx="800101" cy="9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749</xdr:row>
      <xdr:rowOff>133350</xdr:rowOff>
    </xdr:from>
    <xdr:to>
      <xdr:col>21</xdr:col>
      <xdr:colOff>104775</xdr:colOff>
      <xdr:row>750</xdr:row>
      <xdr:rowOff>76200</xdr:rowOff>
    </xdr:to>
    <xdr:sp macro="" textlink="">
      <xdr:nvSpPr>
        <xdr:cNvPr id="65" name="Rectangle 15"/>
        <xdr:cNvSpPr>
          <a:spLocks noChangeArrowheads="1"/>
        </xdr:cNvSpPr>
      </xdr:nvSpPr>
      <xdr:spPr bwMode="auto">
        <a:xfrm>
          <a:off x="2571750" y="48577500"/>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会場設営，機材手配等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0</xdr:colOff>
      <xdr:row>749</xdr:row>
      <xdr:rowOff>0</xdr:rowOff>
    </xdr:from>
    <xdr:to>
      <xdr:col>42</xdr:col>
      <xdr:colOff>133350</xdr:colOff>
      <xdr:row>749</xdr:row>
      <xdr:rowOff>295275</xdr:rowOff>
    </xdr:to>
    <xdr:sp macro="" textlink="">
      <xdr:nvSpPr>
        <xdr:cNvPr id="66" name="Rectangle 15"/>
        <xdr:cNvSpPr>
          <a:spLocks noChangeArrowheads="1"/>
        </xdr:cNvSpPr>
      </xdr:nvSpPr>
      <xdr:spPr bwMode="auto">
        <a:xfrm>
          <a:off x="6800850" y="48444150"/>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出席者謝金及び交通費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14</xdr:col>
      <xdr:colOff>47625</xdr:colOff>
      <xdr:row>754</xdr:row>
      <xdr:rowOff>228600</xdr:rowOff>
    </xdr:from>
    <xdr:to>
      <xdr:col>20</xdr:col>
      <xdr:colOff>9525</xdr:colOff>
      <xdr:row>755</xdr:row>
      <xdr:rowOff>114300</xdr:rowOff>
    </xdr:to>
    <xdr:sp macro="" textlink="">
      <xdr:nvSpPr>
        <xdr:cNvPr id="68" name="Rectangle 15"/>
        <xdr:cNvSpPr>
          <a:spLocks noChangeArrowheads="1"/>
        </xdr:cNvSpPr>
      </xdr:nvSpPr>
      <xdr:spPr bwMode="auto">
        <a:xfrm>
          <a:off x="2847975" y="50482500"/>
          <a:ext cx="1162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通訳業務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85725</xdr:colOff>
      <xdr:row>754</xdr:row>
      <xdr:rowOff>200025</xdr:rowOff>
    </xdr:from>
    <xdr:to>
      <xdr:col>40</xdr:col>
      <xdr:colOff>180975</xdr:colOff>
      <xdr:row>755</xdr:row>
      <xdr:rowOff>161925</xdr:rowOff>
    </xdr:to>
    <xdr:sp macro="" textlink="">
      <xdr:nvSpPr>
        <xdr:cNvPr id="70" name="Rectangle 15"/>
        <xdr:cNvSpPr>
          <a:spLocks noChangeArrowheads="1"/>
        </xdr:cNvSpPr>
      </xdr:nvSpPr>
      <xdr:spPr bwMode="auto">
        <a:xfrm>
          <a:off x="7086600" y="50453925"/>
          <a:ext cx="10953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会場借料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114300</xdr:colOff>
      <xdr:row>758</xdr:row>
      <xdr:rowOff>171450</xdr:rowOff>
    </xdr:from>
    <xdr:to>
      <xdr:col>19</xdr:col>
      <xdr:colOff>180975</xdr:colOff>
      <xdr:row>758</xdr:row>
      <xdr:rowOff>428625</xdr:rowOff>
    </xdr:to>
    <xdr:sp macro="" textlink="">
      <xdr:nvSpPr>
        <xdr:cNvPr id="72" name="Rectangle 15"/>
        <xdr:cNvSpPr>
          <a:spLocks noChangeArrowheads="1"/>
        </xdr:cNvSpPr>
      </xdr:nvSpPr>
      <xdr:spPr bwMode="auto">
        <a:xfrm>
          <a:off x="2714625" y="52463700"/>
          <a:ext cx="12668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参加者航空賃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152400</xdr:colOff>
      <xdr:row>758</xdr:row>
      <xdr:rowOff>133350</xdr:rowOff>
    </xdr:from>
    <xdr:to>
      <xdr:col>42</xdr:col>
      <xdr:colOff>28575</xdr:colOff>
      <xdr:row>758</xdr:row>
      <xdr:rowOff>438150</xdr:rowOff>
    </xdr:to>
    <xdr:sp macro="" textlink="">
      <xdr:nvSpPr>
        <xdr:cNvPr id="73" name="Rectangle 15"/>
        <xdr:cNvSpPr>
          <a:spLocks noChangeArrowheads="1"/>
        </xdr:cNvSpPr>
      </xdr:nvSpPr>
      <xdr:spPr bwMode="auto">
        <a:xfrm>
          <a:off x="6953250" y="52425600"/>
          <a:ext cx="14763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打ち合わせ飲食代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14</xdr:col>
      <xdr:colOff>19050</xdr:colOff>
      <xdr:row>763</xdr:row>
      <xdr:rowOff>219076</xdr:rowOff>
    </xdr:from>
    <xdr:to>
      <xdr:col>19</xdr:col>
      <xdr:colOff>0</xdr:colOff>
      <xdr:row>764</xdr:row>
      <xdr:rowOff>152401</xdr:rowOff>
    </xdr:to>
    <xdr:sp macro="" textlink="">
      <xdr:nvSpPr>
        <xdr:cNvPr id="75" name="Rectangle 15"/>
        <xdr:cNvSpPr>
          <a:spLocks noChangeArrowheads="1"/>
        </xdr:cNvSpPr>
      </xdr:nvSpPr>
      <xdr:spPr bwMode="auto">
        <a:xfrm>
          <a:off x="2819400" y="54606826"/>
          <a:ext cx="981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通訳経費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28575</xdr:colOff>
      <xdr:row>763</xdr:row>
      <xdr:rowOff>190500</xdr:rowOff>
    </xdr:from>
    <xdr:to>
      <xdr:col>42</xdr:col>
      <xdr:colOff>161925</xdr:colOff>
      <xdr:row>764</xdr:row>
      <xdr:rowOff>171450</xdr:rowOff>
    </xdr:to>
    <xdr:sp macro="" textlink="">
      <xdr:nvSpPr>
        <xdr:cNvPr id="76" name="Rectangle 15"/>
        <xdr:cNvSpPr>
          <a:spLocks noChangeArrowheads="1"/>
        </xdr:cNvSpPr>
      </xdr:nvSpPr>
      <xdr:spPr bwMode="auto">
        <a:xfrm>
          <a:off x="6829425" y="54578250"/>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打ち合わせ飲み物代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12</xdr:col>
      <xdr:colOff>190500</xdr:colOff>
      <xdr:row>769</xdr:row>
      <xdr:rowOff>228600</xdr:rowOff>
    </xdr:from>
    <xdr:to>
      <xdr:col>21</xdr:col>
      <xdr:colOff>123825</xdr:colOff>
      <xdr:row>770</xdr:row>
      <xdr:rowOff>209550</xdr:rowOff>
    </xdr:to>
    <xdr:sp macro="" textlink="">
      <xdr:nvSpPr>
        <xdr:cNvPr id="77" name="Rectangle 15"/>
        <xdr:cNvSpPr>
          <a:spLocks noChangeArrowheads="1"/>
        </xdr:cNvSpPr>
      </xdr:nvSpPr>
      <xdr:spPr bwMode="auto">
        <a:xfrm>
          <a:off x="2590800" y="56635650"/>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会議等出席旅費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127</v>
      </c>
      <c r="AT2" s="962"/>
      <c r="AU2" s="962"/>
      <c r="AV2" s="52" t="str">
        <f>IF(AW2="", "", "-")</f>
        <v/>
      </c>
      <c r="AW2" s="934"/>
      <c r="AX2" s="934"/>
    </row>
    <row r="3" spans="1:50" ht="21" customHeight="1" thickBot="1" x14ac:dyDescent="0.2">
      <c r="A3" s="891" t="s">
        <v>468</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537</v>
      </c>
      <c r="AK3" s="893"/>
      <c r="AL3" s="893"/>
      <c r="AM3" s="893"/>
      <c r="AN3" s="893"/>
      <c r="AO3" s="893"/>
      <c r="AP3" s="893"/>
      <c r="AQ3" s="893"/>
      <c r="AR3" s="893"/>
      <c r="AS3" s="893"/>
      <c r="AT3" s="893"/>
      <c r="AU3" s="893"/>
      <c r="AV3" s="893"/>
      <c r="AW3" s="893"/>
      <c r="AX3" s="24" t="s">
        <v>66</v>
      </c>
    </row>
    <row r="4" spans="1:50" ht="24.75" customHeight="1" x14ac:dyDescent="0.15">
      <c r="A4" s="730" t="s">
        <v>26</v>
      </c>
      <c r="B4" s="731"/>
      <c r="C4" s="731"/>
      <c r="D4" s="731"/>
      <c r="E4" s="731"/>
      <c r="F4" s="731"/>
      <c r="G4" s="708" t="s">
        <v>538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539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3" t="s">
        <v>185</v>
      </c>
      <c r="H5" s="864"/>
      <c r="I5" s="864"/>
      <c r="J5" s="864"/>
      <c r="K5" s="864"/>
      <c r="L5" s="864"/>
      <c r="M5" s="865" t="s">
        <v>67</v>
      </c>
      <c r="N5" s="866"/>
      <c r="O5" s="866"/>
      <c r="P5" s="866"/>
      <c r="Q5" s="866"/>
      <c r="R5" s="867"/>
      <c r="S5" s="868" t="s">
        <v>132</v>
      </c>
      <c r="T5" s="864"/>
      <c r="U5" s="864"/>
      <c r="V5" s="864"/>
      <c r="W5" s="864"/>
      <c r="X5" s="869"/>
      <c r="Y5" s="724" t="s">
        <v>3</v>
      </c>
      <c r="Z5" s="554"/>
      <c r="AA5" s="554"/>
      <c r="AB5" s="554"/>
      <c r="AC5" s="554"/>
      <c r="AD5" s="555"/>
      <c r="AE5" s="725" t="s">
        <v>540</v>
      </c>
      <c r="AF5" s="725"/>
      <c r="AG5" s="725"/>
      <c r="AH5" s="725"/>
      <c r="AI5" s="725"/>
      <c r="AJ5" s="725"/>
      <c r="AK5" s="725"/>
      <c r="AL5" s="725"/>
      <c r="AM5" s="725"/>
      <c r="AN5" s="725"/>
      <c r="AO5" s="725"/>
      <c r="AP5" s="726"/>
      <c r="AQ5" s="727" t="s">
        <v>541</v>
      </c>
      <c r="AR5" s="728"/>
      <c r="AS5" s="728"/>
      <c r="AT5" s="728"/>
      <c r="AU5" s="728"/>
      <c r="AV5" s="728"/>
      <c r="AW5" s="728"/>
      <c r="AX5" s="729"/>
    </row>
    <row r="6" spans="1:50" ht="39" customHeight="1" x14ac:dyDescent="0.15">
      <c r="A6" s="732" t="s">
        <v>4</v>
      </c>
      <c r="B6" s="733"/>
      <c r="C6" s="733"/>
      <c r="D6" s="733"/>
      <c r="E6" s="733"/>
      <c r="F6" s="733"/>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543</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観光立国</v>
      </c>
      <c r="H8" s="746"/>
      <c r="I8" s="746"/>
      <c r="J8" s="746"/>
      <c r="K8" s="746"/>
      <c r="L8" s="746"/>
      <c r="M8" s="746"/>
      <c r="N8" s="746"/>
      <c r="O8" s="746"/>
      <c r="P8" s="746"/>
      <c r="Q8" s="746"/>
      <c r="R8" s="746"/>
      <c r="S8" s="746"/>
      <c r="T8" s="746"/>
      <c r="U8" s="746"/>
      <c r="V8" s="746"/>
      <c r="W8" s="746"/>
      <c r="X8" s="964"/>
      <c r="Y8" s="870" t="s">
        <v>391</v>
      </c>
      <c r="Z8" s="871"/>
      <c r="AA8" s="871"/>
      <c r="AB8" s="871"/>
      <c r="AC8" s="871"/>
      <c r="AD8" s="872"/>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3" t="s">
        <v>24</v>
      </c>
      <c r="B9" s="874"/>
      <c r="C9" s="874"/>
      <c r="D9" s="874"/>
      <c r="E9" s="874"/>
      <c r="F9" s="874"/>
      <c r="G9" s="875" t="s">
        <v>550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4" t="s">
        <v>31</v>
      </c>
      <c r="B10" s="685"/>
      <c r="C10" s="685"/>
      <c r="D10" s="685"/>
      <c r="E10" s="685"/>
      <c r="F10" s="685"/>
      <c r="G10" s="775" t="s">
        <v>589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直接実施、委託・請負、負担</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7" t="s">
        <v>25</v>
      </c>
      <c r="B12" s="968"/>
      <c r="C12" s="968"/>
      <c r="D12" s="968"/>
      <c r="E12" s="968"/>
      <c r="F12" s="969"/>
      <c r="G12" s="783"/>
      <c r="H12" s="784"/>
      <c r="I12" s="784"/>
      <c r="J12" s="784"/>
      <c r="K12" s="784"/>
      <c r="L12" s="784"/>
      <c r="M12" s="784"/>
      <c r="N12" s="784"/>
      <c r="O12" s="784"/>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469</v>
      </c>
      <c r="AL12" s="420"/>
      <c r="AM12" s="420"/>
      <c r="AN12" s="420"/>
      <c r="AO12" s="420"/>
      <c r="AP12" s="420"/>
      <c r="AQ12" s="421"/>
      <c r="AR12" s="419" t="s">
        <v>470</v>
      </c>
      <c r="AS12" s="420"/>
      <c r="AT12" s="420"/>
      <c r="AU12" s="420"/>
      <c r="AV12" s="420"/>
      <c r="AW12" s="420"/>
      <c r="AX12" s="748"/>
    </row>
    <row r="13" spans="1:50" ht="21" customHeight="1" x14ac:dyDescent="0.15">
      <c r="A13" s="637"/>
      <c r="B13" s="638"/>
      <c r="C13" s="638"/>
      <c r="D13" s="638"/>
      <c r="E13" s="638"/>
      <c r="F13" s="639"/>
      <c r="G13" s="749" t="s">
        <v>7</v>
      </c>
      <c r="H13" s="750"/>
      <c r="I13" s="791" t="s">
        <v>8</v>
      </c>
      <c r="J13" s="792"/>
      <c r="K13" s="792"/>
      <c r="L13" s="792"/>
      <c r="M13" s="792"/>
      <c r="N13" s="792"/>
      <c r="O13" s="793"/>
      <c r="P13" s="681">
        <v>4</v>
      </c>
      <c r="Q13" s="682"/>
      <c r="R13" s="682"/>
      <c r="S13" s="682"/>
      <c r="T13" s="682"/>
      <c r="U13" s="682"/>
      <c r="V13" s="683"/>
      <c r="W13" s="681">
        <v>4</v>
      </c>
      <c r="X13" s="682"/>
      <c r="Y13" s="682"/>
      <c r="Z13" s="682"/>
      <c r="AA13" s="682"/>
      <c r="AB13" s="682"/>
      <c r="AC13" s="683"/>
      <c r="AD13" s="681">
        <v>5</v>
      </c>
      <c r="AE13" s="682"/>
      <c r="AF13" s="682"/>
      <c r="AG13" s="682"/>
      <c r="AH13" s="682"/>
      <c r="AI13" s="682"/>
      <c r="AJ13" s="683"/>
      <c r="AK13" s="681">
        <v>6</v>
      </c>
      <c r="AL13" s="682"/>
      <c r="AM13" s="682"/>
      <c r="AN13" s="682"/>
      <c r="AO13" s="682"/>
      <c r="AP13" s="682"/>
      <c r="AQ13" s="683"/>
      <c r="AR13" s="942">
        <v>5.9</v>
      </c>
      <c r="AS13" s="943"/>
      <c r="AT13" s="943"/>
      <c r="AU13" s="943"/>
      <c r="AV13" s="943"/>
      <c r="AW13" s="943"/>
      <c r="AX13" s="944"/>
    </row>
    <row r="14" spans="1:50" ht="21" customHeight="1" x14ac:dyDescent="0.15">
      <c r="A14" s="637"/>
      <c r="B14" s="638"/>
      <c r="C14" s="638"/>
      <c r="D14" s="638"/>
      <c r="E14" s="638"/>
      <c r="F14" s="639"/>
      <c r="G14" s="751"/>
      <c r="H14" s="752"/>
      <c r="I14" s="737" t="s">
        <v>9</v>
      </c>
      <c r="J14" s="786"/>
      <c r="K14" s="786"/>
      <c r="L14" s="786"/>
      <c r="M14" s="786"/>
      <c r="N14" s="786"/>
      <c r="O14" s="787"/>
      <c r="P14" s="681" t="s">
        <v>651</v>
      </c>
      <c r="Q14" s="682"/>
      <c r="R14" s="682"/>
      <c r="S14" s="682"/>
      <c r="T14" s="682"/>
      <c r="U14" s="682"/>
      <c r="V14" s="683"/>
      <c r="W14" s="681" t="s">
        <v>650</v>
      </c>
      <c r="X14" s="682"/>
      <c r="Y14" s="682"/>
      <c r="Z14" s="682"/>
      <c r="AA14" s="682"/>
      <c r="AB14" s="682"/>
      <c r="AC14" s="683"/>
      <c r="AD14" s="681" t="s">
        <v>650</v>
      </c>
      <c r="AE14" s="682"/>
      <c r="AF14" s="682"/>
      <c r="AG14" s="682"/>
      <c r="AH14" s="682"/>
      <c r="AI14" s="682"/>
      <c r="AJ14" s="683"/>
      <c r="AK14" s="681"/>
      <c r="AL14" s="682"/>
      <c r="AM14" s="682"/>
      <c r="AN14" s="682"/>
      <c r="AO14" s="682"/>
      <c r="AP14" s="682"/>
      <c r="AQ14" s="683"/>
      <c r="AR14" s="813"/>
      <c r="AS14" s="813"/>
      <c r="AT14" s="813"/>
      <c r="AU14" s="813"/>
      <c r="AV14" s="813"/>
      <c r="AW14" s="813"/>
      <c r="AX14" s="814"/>
    </row>
    <row r="15" spans="1:50" ht="21" customHeight="1" x14ac:dyDescent="0.15">
      <c r="A15" s="637"/>
      <c r="B15" s="638"/>
      <c r="C15" s="638"/>
      <c r="D15" s="638"/>
      <c r="E15" s="638"/>
      <c r="F15" s="639"/>
      <c r="G15" s="751"/>
      <c r="H15" s="752"/>
      <c r="I15" s="737" t="s">
        <v>52</v>
      </c>
      <c r="J15" s="738"/>
      <c r="K15" s="738"/>
      <c r="L15" s="738"/>
      <c r="M15" s="738"/>
      <c r="N15" s="738"/>
      <c r="O15" s="739"/>
      <c r="P15" s="681" t="s">
        <v>650</v>
      </c>
      <c r="Q15" s="682"/>
      <c r="R15" s="682"/>
      <c r="S15" s="682"/>
      <c r="T15" s="682"/>
      <c r="U15" s="682"/>
      <c r="V15" s="683"/>
      <c r="W15" s="681" t="s">
        <v>650</v>
      </c>
      <c r="X15" s="682"/>
      <c r="Y15" s="682"/>
      <c r="Z15" s="682"/>
      <c r="AA15" s="682"/>
      <c r="AB15" s="682"/>
      <c r="AC15" s="683"/>
      <c r="AD15" s="681" t="s">
        <v>650</v>
      </c>
      <c r="AE15" s="682"/>
      <c r="AF15" s="682"/>
      <c r="AG15" s="682"/>
      <c r="AH15" s="682"/>
      <c r="AI15" s="682"/>
      <c r="AJ15" s="683"/>
      <c r="AK15" s="681" t="s">
        <v>652</v>
      </c>
      <c r="AL15" s="682"/>
      <c r="AM15" s="682"/>
      <c r="AN15" s="682"/>
      <c r="AO15" s="682"/>
      <c r="AP15" s="682"/>
      <c r="AQ15" s="683"/>
      <c r="AR15" s="681"/>
      <c r="AS15" s="682"/>
      <c r="AT15" s="682"/>
      <c r="AU15" s="682"/>
      <c r="AV15" s="682"/>
      <c r="AW15" s="682"/>
      <c r="AX15" s="785"/>
    </row>
    <row r="16" spans="1:50" ht="21" customHeight="1" x14ac:dyDescent="0.15">
      <c r="A16" s="637"/>
      <c r="B16" s="638"/>
      <c r="C16" s="638"/>
      <c r="D16" s="638"/>
      <c r="E16" s="638"/>
      <c r="F16" s="639"/>
      <c r="G16" s="751"/>
      <c r="H16" s="752"/>
      <c r="I16" s="737" t="s">
        <v>53</v>
      </c>
      <c r="J16" s="738"/>
      <c r="K16" s="738"/>
      <c r="L16" s="738"/>
      <c r="M16" s="738"/>
      <c r="N16" s="738"/>
      <c r="O16" s="739"/>
      <c r="P16" s="681" t="s">
        <v>650</v>
      </c>
      <c r="Q16" s="682"/>
      <c r="R16" s="682"/>
      <c r="S16" s="682"/>
      <c r="T16" s="682"/>
      <c r="U16" s="682"/>
      <c r="V16" s="683"/>
      <c r="W16" s="681" t="s">
        <v>650</v>
      </c>
      <c r="X16" s="682"/>
      <c r="Y16" s="682"/>
      <c r="Z16" s="682"/>
      <c r="AA16" s="682"/>
      <c r="AB16" s="682"/>
      <c r="AC16" s="683"/>
      <c r="AD16" s="681" t="s">
        <v>650</v>
      </c>
      <c r="AE16" s="682"/>
      <c r="AF16" s="682"/>
      <c r="AG16" s="682"/>
      <c r="AH16" s="682"/>
      <c r="AI16" s="682"/>
      <c r="AJ16" s="683"/>
      <c r="AK16" s="681"/>
      <c r="AL16" s="682"/>
      <c r="AM16" s="682"/>
      <c r="AN16" s="682"/>
      <c r="AO16" s="682"/>
      <c r="AP16" s="682"/>
      <c r="AQ16" s="683"/>
      <c r="AR16" s="778"/>
      <c r="AS16" s="779"/>
      <c r="AT16" s="779"/>
      <c r="AU16" s="779"/>
      <c r="AV16" s="779"/>
      <c r="AW16" s="779"/>
      <c r="AX16" s="780"/>
    </row>
    <row r="17" spans="1:50" ht="24.75" customHeight="1" x14ac:dyDescent="0.15">
      <c r="A17" s="637"/>
      <c r="B17" s="638"/>
      <c r="C17" s="638"/>
      <c r="D17" s="638"/>
      <c r="E17" s="638"/>
      <c r="F17" s="639"/>
      <c r="G17" s="751"/>
      <c r="H17" s="752"/>
      <c r="I17" s="737" t="s">
        <v>51</v>
      </c>
      <c r="J17" s="786"/>
      <c r="K17" s="786"/>
      <c r="L17" s="786"/>
      <c r="M17" s="786"/>
      <c r="N17" s="786"/>
      <c r="O17" s="787"/>
      <c r="P17" s="681" t="s">
        <v>650</v>
      </c>
      <c r="Q17" s="682"/>
      <c r="R17" s="682"/>
      <c r="S17" s="682"/>
      <c r="T17" s="682"/>
      <c r="U17" s="682"/>
      <c r="V17" s="683"/>
      <c r="W17" s="681" t="s">
        <v>650</v>
      </c>
      <c r="X17" s="682"/>
      <c r="Y17" s="682"/>
      <c r="Z17" s="682"/>
      <c r="AA17" s="682"/>
      <c r="AB17" s="682"/>
      <c r="AC17" s="683"/>
      <c r="AD17" s="681" t="s">
        <v>650</v>
      </c>
      <c r="AE17" s="682"/>
      <c r="AF17" s="682"/>
      <c r="AG17" s="682"/>
      <c r="AH17" s="682"/>
      <c r="AI17" s="682"/>
      <c r="AJ17" s="683"/>
      <c r="AK17" s="681"/>
      <c r="AL17" s="682"/>
      <c r="AM17" s="682"/>
      <c r="AN17" s="682"/>
      <c r="AO17" s="682"/>
      <c r="AP17" s="682"/>
      <c r="AQ17" s="683"/>
      <c r="AR17" s="940"/>
      <c r="AS17" s="940"/>
      <c r="AT17" s="940"/>
      <c r="AU17" s="940"/>
      <c r="AV17" s="940"/>
      <c r="AW17" s="940"/>
      <c r="AX17" s="941"/>
    </row>
    <row r="18" spans="1:50" ht="24.75" customHeight="1" x14ac:dyDescent="0.15">
      <c r="A18" s="637"/>
      <c r="B18" s="638"/>
      <c r="C18" s="638"/>
      <c r="D18" s="638"/>
      <c r="E18" s="638"/>
      <c r="F18" s="639"/>
      <c r="G18" s="753"/>
      <c r="H18" s="754"/>
      <c r="I18" s="742" t="s">
        <v>21</v>
      </c>
      <c r="J18" s="743"/>
      <c r="K18" s="743"/>
      <c r="L18" s="743"/>
      <c r="M18" s="743"/>
      <c r="N18" s="743"/>
      <c r="O18" s="744"/>
      <c r="P18" s="902">
        <f>SUM(P13:V17)</f>
        <v>4</v>
      </c>
      <c r="Q18" s="903"/>
      <c r="R18" s="903"/>
      <c r="S18" s="903"/>
      <c r="T18" s="903"/>
      <c r="U18" s="903"/>
      <c r="V18" s="904"/>
      <c r="W18" s="902">
        <f>SUM(W13:AC17)</f>
        <v>4</v>
      </c>
      <c r="X18" s="903"/>
      <c r="Y18" s="903"/>
      <c r="Z18" s="903"/>
      <c r="AA18" s="903"/>
      <c r="AB18" s="903"/>
      <c r="AC18" s="904"/>
      <c r="AD18" s="902">
        <f>SUM(AD13:AJ17)</f>
        <v>5</v>
      </c>
      <c r="AE18" s="903"/>
      <c r="AF18" s="903"/>
      <c r="AG18" s="903"/>
      <c r="AH18" s="903"/>
      <c r="AI18" s="903"/>
      <c r="AJ18" s="904"/>
      <c r="AK18" s="902">
        <f>SUM(AK13:AQ17)</f>
        <v>6</v>
      </c>
      <c r="AL18" s="903"/>
      <c r="AM18" s="903"/>
      <c r="AN18" s="903"/>
      <c r="AO18" s="903"/>
      <c r="AP18" s="903"/>
      <c r="AQ18" s="904"/>
      <c r="AR18" s="902">
        <f>SUM(AR13:AX17)</f>
        <v>5.9</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81">
        <v>3</v>
      </c>
      <c r="Q19" s="682"/>
      <c r="R19" s="682"/>
      <c r="S19" s="682"/>
      <c r="T19" s="682"/>
      <c r="U19" s="682"/>
      <c r="V19" s="683"/>
      <c r="W19" s="681">
        <v>3</v>
      </c>
      <c r="X19" s="682"/>
      <c r="Y19" s="682"/>
      <c r="Z19" s="682"/>
      <c r="AA19" s="682"/>
      <c r="AB19" s="682"/>
      <c r="AC19" s="683"/>
      <c r="AD19" s="681">
        <v>3</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0.75</v>
      </c>
      <c r="Q20" s="351"/>
      <c r="R20" s="351"/>
      <c r="S20" s="351"/>
      <c r="T20" s="351"/>
      <c r="U20" s="351"/>
      <c r="V20" s="351"/>
      <c r="W20" s="351">
        <f t="shared" ref="W20" si="0">IF(W18=0, "-", SUM(W19)/W18)</f>
        <v>0.75</v>
      </c>
      <c r="X20" s="351"/>
      <c r="Y20" s="351"/>
      <c r="Z20" s="351"/>
      <c r="AA20" s="351"/>
      <c r="AB20" s="351"/>
      <c r="AC20" s="351"/>
      <c r="AD20" s="351">
        <f t="shared" ref="AD20" si="1">IF(AD18=0, "-", SUM(AD19)/AD18)</f>
        <v>0.6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502</v>
      </c>
      <c r="H21" s="350"/>
      <c r="I21" s="350"/>
      <c r="J21" s="350"/>
      <c r="K21" s="350"/>
      <c r="L21" s="350"/>
      <c r="M21" s="350"/>
      <c r="N21" s="350"/>
      <c r="O21" s="350"/>
      <c r="P21" s="351">
        <f>IF(P19=0, "-", SUM(P19)/SUM(P13,P14))</f>
        <v>0.75</v>
      </c>
      <c r="Q21" s="351"/>
      <c r="R21" s="351"/>
      <c r="S21" s="351"/>
      <c r="T21" s="351"/>
      <c r="U21" s="351"/>
      <c r="V21" s="351"/>
      <c r="W21" s="351">
        <f t="shared" ref="W21" si="2">IF(W19=0, "-", SUM(W19)/SUM(W13,W14))</f>
        <v>0.75</v>
      </c>
      <c r="X21" s="351"/>
      <c r="Y21" s="351"/>
      <c r="Z21" s="351"/>
      <c r="AA21" s="351"/>
      <c r="AB21" s="351"/>
      <c r="AC21" s="351"/>
      <c r="AD21" s="351">
        <f t="shared" ref="AD21" si="3">IF(AD19=0, "-", SUM(AD19)/SUM(AD13,AD14))</f>
        <v>0.6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479</v>
      </c>
      <c r="B22" s="989"/>
      <c r="C22" s="989"/>
      <c r="D22" s="989"/>
      <c r="E22" s="989"/>
      <c r="F22" s="990"/>
      <c r="G22" s="975" t="s">
        <v>477</v>
      </c>
      <c r="H22" s="243"/>
      <c r="I22" s="243"/>
      <c r="J22" s="243"/>
      <c r="K22" s="243"/>
      <c r="L22" s="243"/>
      <c r="M22" s="243"/>
      <c r="N22" s="243"/>
      <c r="O22" s="244"/>
      <c r="P22" s="965" t="s">
        <v>476</v>
      </c>
      <c r="Q22" s="243"/>
      <c r="R22" s="243"/>
      <c r="S22" s="243"/>
      <c r="T22" s="243"/>
      <c r="U22" s="243"/>
      <c r="V22" s="244"/>
      <c r="W22" s="965" t="s">
        <v>475</v>
      </c>
      <c r="X22" s="243"/>
      <c r="Y22" s="243"/>
      <c r="Z22" s="243"/>
      <c r="AA22" s="243"/>
      <c r="AB22" s="243"/>
      <c r="AC22" s="244"/>
      <c r="AD22" s="965" t="s">
        <v>474</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544</v>
      </c>
      <c r="H23" s="977"/>
      <c r="I23" s="977"/>
      <c r="J23" s="977"/>
      <c r="K23" s="977"/>
      <c r="L23" s="977"/>
      <c r="M23" s="977"/>
      <c r="N23" s="977"/>
      <c r="O23" s="978"/>
      <c r="P23" s="942">
        <v>2.2000000000000002</v>
      </c>
      <c r="Q23" s="943"/>
      <c r="R23" s="943"/>
      <c r="S23" s="943"/>
      <c r="T23" s="943"/>
      <c r="U23" s="943"/>
      <c r="V23" s="966"/>
      <c r="W23" s="942">
        <v>2.4</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545</v>
      </c>
      <c r="H24" s="980"/>
      <c r="I24" s="980"/>
      <c r="J24" s="980"/>
      <c r="K24" s="980"/>
      <c r="L24" s="980"/>
      <c r="M24" s="980"/>
      <c r="N24" s="980"/>
      <c r="O24" s="981"/>
      <c r="P24" s="681">
        <v>1.7</v>
      </c>
      <c r="Q24" s="682"/>
      <c r="R24" s="682"/>
      <c r="S24" s="682"/>
      <c r="T24" s="682"/>
      <c r="U24" s="682"/>
      <c r="V24" s="683"/>
      <c r="W24" s="681">
        <v>1.6</v>
      </c>
      <c r="X24" s="682"/>
      <c r="Y24" s="682"/>
      <c r="Z24" s="682"/>
      <c r="AA24" s="682"/>
      <c r="AB24" s="682"/>
      <c r="AC24" s="683"/>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546</v>
      </c>
      <c r="H25" s="980"/>
      <c r="I25" s="980"/>
      <c r="J25" s="980"/>
      <c r="K25" s="980"/>
      <c r="L25" s="980"/>
      <c r="M25" s="980"/>
      <c r="N25" s="980"/>
      <c r="O25" s="981"/>
      <c r="P25" s="681">
        <v>1.9</v>
      </c>
      <c r="Q25" s="682"/>
      <c r="R25" s="682"/>
      <c r="S25" s="682"/>
      <c r="T25" s="682"/>
      <c r="U25" s="682"/>
      <c r="V25" s="683"/>
      <c r="W25" s="681">
        <v>1.7</v>
      </c>
      <c r="X25" s="682"/>
      <c r="Y25" s="682"/>
      <c r="Z25" s="682"/>
      <c r="AA25" s="682"/>
      <c r="AB25" s="682"/>
      <c r="AC25" s="683"/>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547</v>
      </c>
      <c r="H26" s="980"/>
      <c r="I26" s="980"/>
      <c r="J26" s="980"/>
      <c r="K26" s="980"/>
      <c r="L26" s="980"/>
      <c r="M26" s="980"/>
      <c r="N26" s="980"/>
      <c r="O26" s="981"/>
      <c r="P26" s="681">
        <v>0.2</v>
      </c>
      <c r="Q26" s="682"/>
      <c r="R26" s="682"/>
      <c r="S26" s="682"/>
      <c r="T26" s="682"/>
      <c r="U26" s="682"/>
      <c r="V26" s="683"/>
      <c r="W26" s="681">
        <v>0.2</v>
      </c>
      <c r="X26" s="682"/>
      <c r="Y26" s="682"/>
      <c r="Z26" s="682"/>
      <c r="AA26" s="682"/>
      <c r="AB26" s="682"/>
      <c r="AC26" s="683"/>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1"/>
      <c r="Q27" s="682"/>
      <c r="R27" s="682"/>
      <c r="S27" s="682"/>
      <c r="T27" s="682"/>
      <c r="U27" s="682"/>
      <c r="V27" s="683"/>
      <c r="W27" s="681"/>
      <c r="X27" s="682"/>
      <c r="Y27" s="682"/>
      <c r="Z27" s="682"/>
      <c r="AA27" s="682"/>
      <c r="AB27" s="682"/>
      <c r="AC27" s="683"/>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482</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478</v>
      </c>
      <c r="H29" s="986"/>
      <c r="I29" s="986"/>
      <c r="J29" s="986"/>
      <c r="K29" s="986"/>
      <c r="L29" s="986"/>
      <c r="M29" s="986"/>
      <c r="N29" s="986"/>
      <c r="O29" s="987"/>
      <c r="P29" s="957">
        <f>AK13</f>
        <v>6</v>
      </c>
      <c r="Q29" s="958"/>
      <c r="R29" s="958"/>
      <c r="S29" s="958"/>
      <c r="T29" s="958"/>
      <c r="U29" s="958"/>
      <c r="V29" s="959"/>
      <c r="W29" s="957">
        <f>AR13</f>
        <v>5.9</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495</v>
      </c>
      <c r="B30" s="886"/>
      <c r="C30" s="886"/>
      <c r="D30" s="886"/>
      <c r="E30" s="886"/>
      <c r="F30" s="887"/>
      <c r="G30" s="800" t="s">
        <v>266</v>
      </c>
      <c r="H30" s="801"/>
      <c r="I30" s="801"/>
      <c r="J30" s="801"/>
      <c r="K30" s="801"/>
      <c r="L30" s="801"/>
      <c r="M30" s="801"/>
      <c r="N30" s="801"/>
      <c r="O30" s="802"/>
      <c r="P30" s="881" t="s">
        <v>60</v>
      </c>
      <c r="Q30" s="801"/>
      <c r="R30" s="801"/>
      <c r="S30" s="801"/>
      <c r="T30" s="801"/>
      <c r="U30" s="801"/>
      <c r="V30" s="801"/>
      <c r="W30" s="801"/>
      <c r="X30" s="802"/>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4" t="s">
        <v>355</v>
      </c>
      <c r="AR30" s="795"/>
      <c r="AS30" s="795"/>
      <c r="AT30" s="796"/>
      <c r="AU30" s="801" t="s">
        <v>254</v>
      </c>
      <c r="AV30" s="801"/>
      <c r="AW30" s="801"/>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356</v>
      </c>
      <c r="AT31" s="132"/>
      <c r="AU31" s="186"/>
      <c r="AV31" s="186"/>
      <c r="AW31" s="429" t="s">
        <v>301</v>
      </c>
      <c r="AX31" s="430"/>
    </row>
    <row r="32" spans="1:50" ht="23.25" customHeight="1" x14ac:dyDescent="0.15">
      <c r="A32" s="434"/>
      <c r="B32" s="432"/>
      <c r="C32" s="432"/>
      <c r="D32" s="432"/>
      <c r="E32" s="432"/>
      <c r="F32" s="433"/>
      <c r="G32" s="575" t="s">
        <v>554</v>
      </c>
      <c r="H32" s="576"/>
      <c r="I32" s="576"/>
      <c r="J32" s="576"/>
      <c r="K32" s="576"/>
      <c r="L32" s="576"/>
      <c r="M32" s="576"/>
      <c r="N32" s="576"/>
      <c r="O32" s="577"/>
      <c r="P32" s="100" t="s">
        <v>648</v>
      </c>
      <c r="Q32" s="100"/>
      <c r="R32" s="100"/>
      <c r="S32" s="100"/>
      <c r="T32" s="100"/>
      <c r="U32" s="100"/>
      <c r="V32" s="100"/>
      <c r="W32" s="100"/>
      <c r="X32" s="101"/>
      <c r="Y32" s="497" t="s">
        <v>13</v>
      </c>
      <c r="Z32" s="544"/>
      <c r="AA32" s="545"/>
      <c r="AB32" s="482" t="s">
        <v>548</v>
      </c>
      <c r="AC32" s="482"/>
      <c r="AD32" s="482"/>
      <c r="AE32" s="239">
        <v>250</v>
      </c>
      <c r="AF32" s="240"/>
      <c r="AG32" s="240"/>
      <c r="AH32" s="241"/>
      <c r="AI32" s="239">
        <v>180</v>
      </c>
      <c r="AJ32" s="240"/>
      <c r="AK32" s="240"/>
      <c r="AL32" s="241"/>
      <c r="AM32" s="239">
        <v>180</v>
      </c>
      <c r="AN32" s="240"/>
      <c r="AO32" s="240"/>
      <c r="AP32" s="241"/>
      <c r="AQ32" s="359" t="s">
        <v>644</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548</v>
      </c>
      <c r="AC33" s="536"/>
      <c r="AD33" s="536"/>
      <c r="AE33" s="239">
        <v>200</v>
      </c>
      <c r="AF33" s="240"/>
      <c r="AG33" s="240"/>
      <c r="AH33" s="241"/>
      <c r="AI33" s="239">
        <v>200</v>
      </c>
      <c r="AJ33" s="240"/>
      <c r="AK33" s="240"/>
      <c r="AL33" s="241"/>
      <c r="AM33" s="239">
        <v>200</v>
      </c>
      <c r="AN33" s="240"/>
      <c r="AO33" s="240"/>
      <c r="AP33" s="241"/>
      <c r="AQ33" s="359">
        <v>200</v>
      </c>
      <c r="AR33" s="194"/>
      <c r="AS33" s="194"/>
      <c r="AT33" s="360"/>
      <c r="AU33" s="240"/>
      <c r="AV33" s="240"/>
      <c r="AW33" s="240"/>
      <c r="AX33" s="242"/>
    </row>
    <row r="34" spans="1:50" ht="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125</v>
      </c>
      <c r="AF34" s="240"/>
      <c r="AG34" s="240"/>
      <c r="AH34" s="241"/>
      <c r="AI34" s="239">
        <v>90</v>
      </c>
      <c r="AJ34" s="240"/>
      <c r="AK34" s="240"/>
      <c r="AL34" s="241"/>
      <c r="AM34" s="239">
        <v>90</v>
      </c>
      <c r="AN34" s="240"/>
      <c r="AO34" s="240"/>
      <c r="AP34" s="241"/>
      <c r="AQ34" s="359" t="s">
        <v>645</v>
      </c>
      <c r="AR34" s="194"/>
      <c r="AS34" s="194"/>
      <c r="AT34" s="360"/>
      <c r="AU34" s="240"/>
      <c r="AV34" s="240"/>
      <c r="AW34" s="240"/>
      <c r="AX34" s="242"/>
    </row>
    <row r="35" spans="1:50" ht="23.25" customHeight="1" x14ac:dyDescent="0.15">
      <c r="A35" s="225" t="s">
        <v>530</v>
      </c>
      <c r="B35" s="226"/>
      <c r="C35" s="226"/>
      <c r="D35" s="226"/>
      <c r="E35" s="226"/>
      <c r="F35" s="227"/>
      <c r="G35" s="231" t="s">
        <v>649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7" t="s">
        <v>495</v>
      </c>
      <c r="B37" s="798"/>
      <c r="C37" s="798"/>
      <c r="D37" s="798"/>
      <c r="E37" s="798"/>
      <c r="F37" s="799"/>
      <c r="G37" s="447" t="s">
        <v>266</v>
      </c>
      <c r="H37" s="448"/>
      <c r="I37" s="448"/>
      <c r="J37" s="448"/>
      <c r="K37" s="448"/>
      <c r="L37" s="448"/>
      <c r="M37" s="448"/>
      <c r="N37" s="448"/>
      <c r="O37" s="449"/>
      <c r="P37" s="781" t="s">
        <v>60</v>
      </c>
      <c r="Q37" s="448"/>
      <c r="R37" s="448"/>
      <c r="S37" s="448"/>
      <c r="T37" s="448"/>
      <c r="U37" s="448"/>
      <c r="V37" s="448"/>
      <c r="W37" s="448"/>
      <c r="X37" s="449"/>
      <c r="Y37" s="588"/>
      <c r="Z37" s="589"/>
      <c r="AA37" s="590"/>
      <c r="AB37" s="788" t="s">
        <v>12</v>
      </c>
      <c r="AC37" s="789"/>
      <c r="AD37" s="790"/>
      <c r="AE37" s="782" t="s">
        <v>357</v>
      </c>
      <c r="AF37" s="782"/>
      <c r="AG37" s="782"/>
      <c r="AH37" s="782"/>
      <c r="AI37" s="782" t="s">
        <v>358</v>
      </c>
      <c r="AJ37" s="782"/>
      <c r="AK37" s="782"/>
      <c r="AL37" s="782"/>
      <c r="AM37" s="782" t="s">
        <v>364</v>
      </c>
      <c r="AN37" s="782"/>
      <c r="AO37" s="782"/>
      <c r="AP37" s="788"/>
      <c r="AQ37" s="180" t="s">
        <v>355</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30</v>
      </c>
      <c r="AR38" s="187"/>
      <c r="AS38" s="131" t="s">
        <v>356</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t="s">
        <v>551</v>
      </c>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551</v>
      </c>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7" t="s">
        <v>495</v>
      </c>
      <c r="B44" s="798"/>
      <c r="C44" s="798"/>
      <c r="D44" s="798"/>
      <c r="E44" s="798"/>
      <c r="F44" s="799"/>
      <c r="G44" s="447" t="s">
        <v>266</v>
      </c>
      <c r="H44" s="448"/>
      <c r="I44" s="448"/>
      <c r="J44" s="448"/>
      <c r="K44" s="448"/>
      <c r="L44" s="448"/>
      <c r="M44" s="448"/>
      <c r="N44" s="448"/>
      <c r="O44" s="449"/>
      <c r="P44" s="781" t="s">
        <v>60</v>
      </c>
      <c r="Q44" s="448"/>
      <c r="R44" s="448"/>
      <c r="S44" s="448"/>
      <c r="T44" s="448"/>
      <c r="U44" s="448"/>
      <c r="V44" s="448"/>
      <c r="W44" s="448"/>
      <c r="X44" s="449"/>
      <c r="Y44" s="588"/>
      <c r="Z44" s="589"/>
      <c r="AA44" s="590"/>
      <c r="AB44" s="788" t="s">
        <v>12</v>
      </c>
      <c r="AC44" s="789"/>
      <c r="AD44" s="790"/>
      <c r="AE44" s="782" t="s">
        <v>357</v>
      </c>
      <c r="AF44" s="782"/>
      <c r="AG44" s="782"/>
      <c r="AH44" s="782"/>
      <c r="AI44" s="782" t="s">
        <v>358</v>
      </c>
      <c r="AJ44" s="782"/>
      <c r="AK44" s="782"/>
      <c r="AL44" s="782"/>
      <c r="AM44" s="782" t="s">
        <v>364</v>
      </c>
      <c r="AN44" s="782"/>
      <c r="AO44" s="782"/>
      <c r="AP44" s="788"/>
      <c r="AQ44" s="180" t="s">
        <v>355</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496</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533</v>
      </c>
      <c r="B78" s="358"/>
      <c r="C78" s="358"/>
      <c r="D78" s="358"/>
      <c r="E78" s="355" t="s">
        <v>461</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490</v>
      </c>
      <c r="AP79" s="305"/>
      <c r="AQ79" s="305"/>
      <c r="AR79" s="90" t="s">
        <v>488</v>
      </c>
      <c r="AS79" s="304"/>
      <c r="AT79" s="305"/>
      <c r="AU79" s="305"/>
      <c r="AV79" s="305"/>
      <c r="AW79" s="305"/>
      <c r="AX79" s="971"/>
    </row>
    <row r="80" spans="1:50" ht="18.75" hidden="1" customHeight="1" x14ac:dyDescent="0.15">
      <c r="A80" s="888" t="s">
        <v>267</v>
      </c>
      <c r="B80" s="537" t="s">
        <v>487</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471</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702"/>
      <c r="H82" s="702"/>
      <c r="I82" s="702"/>
      <c r="J82" s="702"/>
      <c r="K82" s="702"/>
      <c r="L82" s="702"/>
      <c r="M82" s="702"/>
      <c r="N82" s="702"/>
      <c r="O82" s="702"/>
      <c r="P82" s="702"/>
      <c r="Q82" s="702"/>
      <c r="R82" s="702"/>
      <c r="S82" s="702"/>
      <c r="T82" s="702"/>
      <c r="U82" s="702"/>
      <c r="V82" s="702"/>
      <c r="W82" s="702"/>
      <c r="X82" s="702"/>
      <c r="Y82" s="702"/>
      <c r="Z82" s="702"/>
      <c r="AA82" s="703"/>
      <c r="AB82" s="908"/>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9"/>
    </row>
    <row r="83" spans="1:60" ht="22.5" hidden="1" customHeight="1" x14ac:dyDescent="0.15">
      <c r="A83" s="889"/>
      <c r="B83" s="540"/>
      <c r="C83" s="462"/>
      <c r="D83" s="462"/>
      <c r="E83" s="462"/>
      <c r="F83" s="463"/>
      <c r="G83" s="704"/>
      <c r="H83" s="704"/>
      <c r="I83" s="704"/>
      <c r="J83" s="704"/>
      <c r="K83" s="704"/>
      <c r="L83" s="704"/>
      <c r="M83" s="704"/>
      <c r="N83" s="704"/>
      <c r="O83" s="704"/>
      <c r="P83" s="704"/>
      <c r="Q83" s="704"/>
      <c r="R83" s="704"/>
      <c r="S83" s="704"/>
      <c r="T83" s="704"/>
      <c r="U83" s="704"/>
      <c r="V83" s="704"/>
      <c r="W83" s="704"/>
      <c r="X83" s="704"/>
      <c r="Y83" s="704"/>
      <c r="Z83" s="704"/>
      <c r="AA83" s="705"/>
      <c r="AB83" s="910"/>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1"/>
    </row>
    <row r="84" spans="1:60" ht="19.5" hidden="1" customHeight="1" x14ac:dyDescent="0.15">
      <c r="A84" s="889"/>
      <c r="B84" s="541"/>
      <c r="C84" s="542"/>
      <c r="D84" s="542"/>
      <c r="E84" s="542"/>
      <c r="F84" s="543"/>
      <c r="G84" s="706"/>
      <c r="H84" s="706"/>
      <c r="I84" s="706"/>
      <c r="J84" s="706"/>
      <c r="K84" s="706"/>
      <c r="L84" s="706"/>
      <c r="M84" s="706"/>
      <c r="N84" s="706"/>
      <c r="O84" s="706"/>
      <c r="P84" s="706"/>
      <c r="Q84" s="706"/>
      <c r="R84" s="706"/>
      <c r="S84" s="706"/>
      <c r="T84" s="706"/>
      <c r="U84" s="706"/>
      <c r="V84" s="706"/>
      <c r="W84" s="706"/>
      <c r="X84" s="706"/>
      <c r="Y84" s="706"/>
      <c r="Z84" s="706"/>
      <c r="AA84" s="707"/>
      <c r="AB84" s="912"/>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497</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498</v>
      </c>
      <c r="AR100" s="331"/>
      <c r="AS100" s="331"/>
      <c r="AT100" s="332"/>
      <c r="AU100" s="330" t="s">
        <v>499</v>
      </c>
      <c r="AV100" s="331"/>
      <c r="AW100" s="331"/>
      <c r="AX100" s="333"/>
    </row>
    <row r="101" spans="1:60" ht="23.25" customHeight="1" x14ac:dyDescent="0.15">
      <c r="A101" s="456"/>
      <c r="B101" s="457"/>
      <c r="C101" s="457"/>
      <c r="D101" s="457"/>
      <c r="E101" s="457"/>
      <c r="F101" s="458"/>
      <c r="G101" s="100" t="s">
        <v>553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548</v>
      </c>
      <c r="AC101" s="482"/>
      <c r="AD101" s="482"/>
      <c r="AE101" s="239">
        <v>30</v>
      </c>
      <c r="AF101" s="240"/>
      <c r="AG101" s="240"/>
      <c r="AH101" s="241"/>
      <c r="AI101" s="239">
        <v>36</v>
      </c>
      <c r="AJ101" s="240"/>
      <c r="AK101" s="240"/>
      <c r="AL101" s="241"/>
      <c r="AM101" s="239">
        <v>27</v>
      </c>
      <c r="AN101" s="240"/>
      <c r="AO101" s="240"/>
      <c r="AP101" s="241"/>
      <c r="AQ101" s="239" t="s">
        <v>596</v>
      </c>
      <c r="AR101" s="240"/>
      <c r="AS101" s="240"/>
      <c r="AT101" s="241"/>
      <c r="AU101" s="239" t="s">
        <v>596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548</v>
      </c>
      <c r="AC102" s="482"/>
      <c r="AD102" s="482"/>
      <c r="AE102" s="452">
        <v>30</v>
      </c>
      <c r="AF102" s="452"/>
      <c r="AG102" s="452"/>
      <c r="AH102" s="452"/>
      <c r="AI102" s="452">
        <v>30</v>
      </c>
      <c r="AJ102" s="452"/>
      <c r="AK102" s="452"/>
      <c r="AL102" s="452"/>
      <c r="AM102" s="452">
        <v>30</v>
      </c>
      <c r="AN102" s="452"/>
      <c r="AO102" s="452"/>
      <c r="AP102" s="452"/>
      <c r="AQ102" s="237">
        <v>30</v>
      </c>
      <c r="AR102" s="238"/>
      <c r="AS102" s="238"/>
      <c r="AT102" s="334"/>
      <c r="AU102" s="237">
        <v>30</v>
      </c>
      <c r="AV102" s="238"/>
      <c r="AW102" s="238"/>
      <c r="AX102" s="334"/>
    </row>
    <row r="103" spans="1:60" ht="31.5" customHeight="1" x14ac:dyDescent="0.15">
      <c r="A103" s="453" t="s">
        <v>497</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498</v>
      </c>
      <c r="AR103" s="311"/>
      <c r="AS103" s="311"/>
      <c r="AT103" s="335"/>
      <c r="AU103" s="310" t="s">
        <v>499</v>
      </c>
      <c r="AV103" s="311"/>
      <c r="AW103" s="311"/>
      <c r="AX103" s="312"/>
    </row>
    <row r="104" spans="1:60" ht="23.25" customHeight="1" x14ac:dyDescent="0.15">
      <c r="A104" s="456"/>
      <c r="B104" s="457"/>
      <c r="C104" s="457"/>
      <c r="D104" s="457"/>
      <c r="E104" s="457"/>
      <c r="F104" s="458"/>
      <c r="G104" s="100" t="s">
        <v>552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555</v>
      </c>
      <c r="AC104" s="557"/>
      <c r="AD104" s="558"/>
      <c r="AE104" s="452">
        <v>4</v>
      </c>
      <c r="AF104" s="452"/>
      <c r="AG104" s="452"/>
      <c r="AH104" s="452"/>
      <c r="AI104" s="452">
        <v>3</v>
      </c>
      <c r="AJ104" s="452"/>
      <c r="AK104" s="452"/>
      <c r="AL104" s="452"/>
      <c r="AM104" s="452">
        <v>3</v>
      </c>
      <c r="AN104" s="452"/>
      <c r="AO104" s="452"/>
      <c r="AP104" s="452"/>
      <c r="AQ104" s="239" t="s">
        <v>595</v>
      </c>
      <c r="AR104" s="240"/>
      <c r="AS104" s="240"/>
      <c r="AT104" s="241"/>
      <c r="AU104" s="239" t="s">
        <v>594</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555</v>
      </c>
      <c r="AC105" s="495"/>
      <c r="AD105" s="496"/>
      <c r="AE105" s="452">
        <v>3</v>
      </c>
      <c r="AF105" s="452"/>
      <c r="AG105" s="452"/>
      <c r="AH105" s="452"/>
      <c r="AI105" s="452">
        <v>3</v>
      </c>
      <c r="AJ105" s="452"/>
      <c r="AK105" s="452"/>
      <c r="AL105" s="452"/>
      <c r="AM105" s="452">
        <v>3</v>
      </c>
      <c r="AN105" s="452"/>
      <c r="AO105" s="452"/>
      <c r="AP105" s="452"/>
      <c r="AQ105" s="239">
        <v>3</v>
      </c>
      <c r="AR105" s="240"/>
      <c r="AS105" s="240"/>
      <c r="AT105" s="241"/>
      <c r="AU105" s="237">
        <v>3</v>
      </c>
      <c r="AV105" s="238"/>
      <c r="AW105" s="238"/>
      <c r="AX105" s="334"/>
    </row>
    <row r="106" spans="1:60" ht="31.5" hidden="1" customHeight="1" x14ac:dyDescent="0.15">
      <c r="A106" s="453" t="s">
        <v>497</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498</v>
      </c>
      <c r="AR106" s="311"/>
      <c r="AS106" s="311"/>
      <c r="AT106" s="335"/>
      <c r="AU106" s="310" t="s">
        <v>499</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497</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498</v>
      </c>
      <c r="AR109" s="311"/>
      <c r="AS109" s="311"/>
      <c r="AT109" s="335"/>
      <c r="AU109" s="310" t="s">
        <v>499</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497</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498</v>
      </c>
      <c r="AR112" s="948"/>
      <c r="AS112" s="948"/>
      <c r="AT112" s="949"/>
      <c r="AU112" s="310" t="s">
        <v>499</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472</v>
      </c>
      <c r="AR115" s="551"/>
      <c r="AS115" s="551"/>
      <c r="AT115" s="551"/>
      <c r="AU115" s="551"/>
      <c r="AV115" s="551"/>
      <c r="AW115" s="551"/>
      <c r="AX115" s="552"/>
    </row>
    <row r="116" spans="1:50" ht="23.25" customHeight="1" x14ac:dyDescent="0.15">
      <c r="A116" s="473"/>
      <c r="B116" s="474"/>
      <c r="C116" s="474"/>
      <c r="D116" s="474"/>
      <c r="E116" s="474"/>
      <c r="F116" s="475"/>
      <c r="G116" s="424" t="s">
        <v>590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v>3233663</v>
      </c>
      <c r="AF116" s="452"/>
      <c r="AG116" s="452"/>
      <c r="AH116" s="452"/>
      <c r="AI116" s="452">
        <v>2454128</v>
      </c>
      <c r="AJ116" s="452"/>
      <c r="AK116" s="452"/>
      <c r="AL116" s="452"/>
      <c r="AM116" s="452">
        <v>2597484</v>
      </c>
      <c r="AN116" s="452"/>
      <c r="AO116" s="452"/>
      <c r="AP116" s="452"/>
      <c r="AQ116" s="239">
        <v>5429000</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507</v>
      </c>
      <c r="AC117" s="499"/>
      <c r="AD117" s="500"/>
      <c r="AE117" s="548" t="s">
        <v>558</v>
      </c>
      <c r="AF117" s="548"/>
      <c r="AG117" s="548"/>
      <c r="AH117" s="548"/>
      <c r="AI117" s="548" t="s">
        <v>556</v>
      </c>
      <c r="AJ117" s="548"/>
      <c r="AK117" s="548"/>
      <c r="AL117" s="548"/>
      <c r="AM117" s="548" t="s">
        <v>643</v>
      </c>
      <c r="AN117" s="548"/>
      <c r="AO117" s="548"/>
      <c r="AP117" s="548"/>
      <c r="AQ117" s="548" t="s">
        <v>642</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472</v>
      </c>
      <c r="AR118" s="551"/>
      <c r="AS118" s="551"/>
      <c r="AT118" s="551"/>
      <c r="AU118" s="551"/>
      <c r="AV118" s="551"/>
      <c r="AW118" s="551"/>
      <c r="AX118" s="552"/>
    </row>
    <row r="119" spans="1:50" ht="23.25" customHeight="1" x14ac:dyDescent="0.15">
      <c r="A119" s="473"/>
      <c r="B119" s="474"/>
      <c r="C119" s="474"/>
      <c r="D119" s="474"/>
      <c r="E119" s="474"/>
      <c r="F119" s="475"/>
      <c r="G119" s="424" t="s">
        <v>592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555</v>
      </c>
      <c r="AC119" s="484"/>
      <c r="AD119" s="485"/>
      <c r="AE119" s="452" t="s">
        <v>594</v>
      </c>
      <c r="AF119" s="452"/>
      <c r="AG119" s="452"/>
      <c r="AH119" s="452"/>
      <c r="AI119" s="452" t="s">
        <v>594</v>
      </c>
      <c r="AJ119" s="452"/>
      <c r="AK119" s="452"/>
      <c r="AL119" s="452"/>
      <c r="AM119" s="452">
        <v>152620</v>
      </c>
      <c r="AN119" s="452"/>
      <c r="AO119" s="452"/>
      <c r="AP119" s="452"/>
      <c r="AQ119" s="452">
        <v>489000</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507</v>
      </c>
      <c r="AC120" s="499"/>
      <c r="AD120" s="500"/>
      <c r="AE120" s="649" t="s">
        <v>593</v>
      </c>
      <c r="AF120" s="650"/>
      <c r="AG120" s="650"/>
      <c r="AH120" s="651"/>
      <c r="AI120" s="649" t="s">
        <v>593</v>
      </c>
      <c r="AJ120" s="650"/>
      <c r="AK120" s="650"/>
      <c r="AL120" s="651"/>
      <c r="AM120" s="548" t="s">
        <v>640</v>
      </c>
      <c r="AN120" s="548"/>
      <c r="AO120" s="548"/>
      <c r="AP120" s="548"/>
      <c r="AQ120" s="548" t="s">
        <v>557</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472</v>
      </c>
      <c r="AR121" s="551"/>
      <c r="AS121" s="551"/>
      <c r="AT121" s="551"/>
      <c r="AU121" s="551"/>
      <c r="AV121" s="551"/>
      <c r="AW121" s="551"/>
      <c r="AX121" s="552"/>
    </row>
    <row r="122" spans="1:50" ht="23.25" customHeight="1" x14ac:dyDescent="0.15">
      <c r="A122" s="473"/>
      <c r="B122" s="474"/>
      <c r="C122" s="474"/>
      <c r="D122" s="474"/>
      <c r="E122" s="474"/>
      <c r="F122" s="475"/>
      <c r="G122" s="424" t="s">
        <v>591</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548</v>
      </c>
      <c r="AC122" s="484"/>
      <c r="AD122" s="485"/>
      <c r="AE122" s="452">
        <v>23048</v>
      </c>
      <c r="AF122" s="452"/>
      <c r="AG122" s="452"/>
      <c r="AH122" s="452"/>
      <c r="AI122" s="452">
        <v>43384</v>
      </c>
      <c r="AJ122" s="452"/>
      <c r="AK122" s="452"/>
      <c r="AL122" s="452"/>
      <c r="AM122" s="452">
        <v>36802</v>
      </c>
      <c r="AN122" s="452"/>
      <c r="AO122" s="452"/>
      <c r="AP122" s="452"/>
      <c r="AQ122" s="452">
        <v>20667</v>
      </c>
      <c r="AR122" s="452"/>
      <c r="AS122" s="452"/>
      <c r="AT122" s="452"/>
      <c r="AU122" s="452"/>
      <c r="AV122" s="452"/>
      <c r="AW122" s="452"/>
      <c r="AX122" s="566"/>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509</v>
      </c>
      <c r="AC123" s="499"/>
      <c r="AD123" s="500"/>
      <c r="AE123" s="548" t="s">
        <v>559</v>
      </c>
      <c r="AF123" s="548"/>
      <c r="AG123" s="548"/>
      <c r="AH123" s="548"/>
      <c r="AI123" s="548" t="s">
        <v>560</v>
      </c>
      <c r="AJ123" s="548"/>
      <c r="AK123" s="548"/>
      <c r="AL123" s="548"/>
      <c r="AM123" s="548" t="s">
        <v>641</v>
      </c>
      <c r="AN123" s="548"/>
      <c r="AO123" s="548"/>
      <c r="AP123" s="548"/>
      <c r="AQ123" s="548" t="s">
        <v>561</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472</v>
      </c>
      <c r="AR124" s="551"/>
      <c r="AS124" s="551"/>
      <c r="AT124" s="551"/>
      <c r="AU124" s="551"/>
      <c r="AV124" s="551"/>
      <c r="AW124" s="551"/>
      <c r="AX124" s="552"/>
    </row>
    <row r="125" spans="1:50" ht="23.25" hidden="1" customHeight="1" x14ac:dyDescent="0.15">
      <c r="A125" s="473"/>
      <c r="B125" s="474"/>
      <c r="C125" s="474"/>
      <c r="D125" s="474"/>
      <c r="E125" s="474"/>
      <c r="F125" s="475"/>
      <c r="G125" s="424" t="s">
        <v>508</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507</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472</v>
      </c>
      <c r="AR127" s="551"/>
      <c r="AS127" s="551"/>
      <c r="AT127" s="551"/>
      <c r="AU127" s="551"/>
      <c r="AV127" s="551"/>
      <c r="AW127" s="551"/>
      <c r="AX127" s="552"/>
    </row>
    <row r="128" spans="1:50" ht="23.25" hidden="1" customHeight="1" x14ac:dyDescent="0.15">
      <c r="A128" s="473"/>
      <c r="B128" s="474"/>
      <c r="C128" s="474"/>
      <c r="D128" s="474"/>
      <c r="E128" s="474"/>
      <c r="F128" s="475"/>
      <c r="G128" s="424" t="s">
        <v>508</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507</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562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659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563</v>
      </c>
      <c r="H154" s="100"/>
      <c r="I154" s="100"/>
      <c r="J154" s="100"/>
      <c r="K154" s="100"/>
      <c r="L154" s="100"/>
      <c r="M154" s="100"/>
      <c r="N154" s="100"/>
      <c r="O154" s="100"/>
      <c r="P154" s="101"/>
      <c r="Q154" s="123" t="s">
        <v>564</v>
      </c>
      <c r="R154" s="100"/>
      <c r="S154" s="100"/>
      <c r="T154" s="100"/>
      <c r="U154" s="100"/>
      <c r="V154" s="100"/>
      <c r="W154" s="100"/>
      <c r="X154" s="100"/>
      <c r="Y154" s="100"/>
      <c r="Z154" s="100"/>
      <c r="AA154" s="133"/>
      <c r="AB154" s="147" t="s">
        <v>652</v>
      </c>
      <c r="AC154" s="148"/>
      <c r="AD154" s="148"/>
      <c r="AE154" s="153" t="s">
        <v>568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569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46.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customHeight="1" x14ac:dyDescent="0.15">
      <c r="A161" s="144"/>
      <c r="B161" s="140"/>
      <c r="C161" s="139"/>
      <c r="D161" s="140"/>
      <c r="E161" s="139"/>
      <c r="F161" s="213"/>
      <c r="G161" s="99" t="s">
        <v>563</v>
      </c>
      <c r="H161" s="100"/>
      <c r="I161" s="100"/>
      <c r="J161" s="100"/>
      <c r="K161" s="100"/>
      <c r="L161" s="100"/>
      <c r="M161" s="100"/>
      <c r="N161" s="100"/>
      <c r="O161" s="100"/>
      <c r="P161" s="101"/>
      <c r="Q161" s="123" t="s">
        <v>565</v>
      </c>
      <c r="R161" s="100"/>
      <c r="S161" s="100"/>
      <c r="T161" s="100"/>
      <c r="U161" s="100"/>
      <c r="V161" s="100"/>
      <c r="W161" s="100"/>
      <c r="X161" s="100"/>
      <c r="Y161" s="100"/>
      <c r="Z161" s="100"/>
      <c r="AA161" s="133"/>
      <c r="AB161" s="147" t="s">
        <v>653</v>
      </c>
      <c r="AC161" s="148"/>
      <c r="AD161" s="148"/>
      <c r="AE161" s="153" t="s">
        <v>570</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571</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customHeight="1" x14ac:dyDescent="0.15">
      <c r="A168" s="144"/>
      <c r="B168" s="140"/>
      <c r="C168" s="139"/>
      <c r="D168" s="140"/>
      <c r="E168" s="139"/>
      <c r="F168" s="213"/>
      <c r="G168" s="99" t="s">
        <v>563</v>
      </c>
      <c r="H168" s="100"/>
      <c r="I168" s="100"/>
      <c r="J168" s="100"/>
      <c r="K168" s="100"/>
      <c r="L168" s="100"/>
      <c r="M168" s="100"/>
      <c r="N168" s="100"/>
      <c r="O168" s="100"/>
      <c r="P168" s="101"/>
      <c r="Q168" s="123" t="s">
        <v>566</v>
      </c>
      <c r="R168" s="100"/>
      <c r="S168" s="100"/>
      <c r="T168" s="100"/>
      <c r="U168" s="100"/>
      <c r="V168" s="100"/>
      <c r="W168" s="100"/>
      <c r="X168" s="100"/>
      <c r="Y168" s="100"/>
      <c r="Z168" s="100"/>
      <c r="AA168" s="133"/>
      <c r="AB168" s="147" t="s">
        <v>654</v>
      </c>
      <c r="AC168" s="148"/>
      <c r="AD168" s="148"/>
      <c r="AE168" s="153" t="s">
        <v>567</v>
      </c>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t="s">
        <v>572</v>
      </c>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36"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4.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4.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369</v>
      </c>
      <c r="D430" s="955"/>
      <c r="E430" s="207" t="s">
        <v>389</v>
      </c>
      <c r="F430" s="208"/>
      <c r="G430" s="922" t="s">
        <v>385</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04"/>
      <c r="AR432" s="187"/>
      <c r="AS432" s="131" t="s">
        <v>356</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4"/>
      <c r="AR457" s="187"/>
      <c r="AS457" s="131" t="s">
        <v>356</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6" t="s">
        <v>32</v>
      </c>
      <c r="AH701" s="407"/>
      <c r="AI701" s="407"/>
      <c r="AJ701" s="407"/>
      <c r="AK701" s="407"/>
      <c r="AL701" s="407"/>
      <c r="AM701" s="407"/>
      <c r="AN701" s="407"/>
      <c r="AO701" s="407"/>
      <c r="AP701" s="407"/>
      <c r="AQ701" s="407"/>
      <c r="AR701" s="407"/>
      <c r="AS701" s="407"/>
      <c r="AT701" s="407"/>
      <c r="AU701" s="407"/>
      <c r="AV701" s="407"/>
      <c r="AW701" s="407"/>
      <c r="AX701" s="847"/>
    </row>
    <row r="702" spans="1:50" ht="46.5" customHeight="1" x14ac:dyDescent="0.15">
      <c r="A702" s="894" t="s">
        <v>260</v>
      </c>
      <c r="B702" s="895"/>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542</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46.5" customHeight="1" x14ac:dyDescent="0.15">
      <c r="A703" s="896"/>
      <c r="B703" s="897"/>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3"/>
      <c r="AD703" s="347" t="s">
        <v>542</v>
      </c>
      <c r="AE703" s="348"/>
      <c r="AF703" s="348"/>
      <c r="AG703" s="117" t="s">
        <v>574</v>
      </c>
      <c r="AH703" s="118"/>
      <c r="AI703" s="118"/>
      <c r="AJ703" s="118"/>
      <c r="AK703" s="118"/>
      <c r="AL703" s="118"/>
      <c r="AM703" s="118"/>
      <c r="AN703" s="118"/>
      <c r="AO703" s="118"/>
      <c r="AP703" s="118"/>
      <c r="AQ703" s="118"/>
      <c r="AR703" s="118"/>
      <c r="AS703" s="118"/>
      <c r="AT703" s="118"/>
      <c r="AU703" s="118"/>
      <c r="AV703" s="118"/>
      <c r="AW703" s="118"/>
      <c r="AX703" s="119"/>
    </row>
    <row r="704" spans="1:50" ht="66" customHeight="1" x14ac:dyDescent="0.15">
      <c r="A704" s="898"/>
      <c r="B704" s="899"/>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59" t="s">
        <v>542</v>
      </c>
      <c r="AE704" s="860"/>
      <c r="AF704" s="860"/>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43" t="s">
        <v>42</v>
      </c>
      <c r="D705" s="844"/>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5"/>
      <c r="AD705" s="740" t="s">
        <v>542</v>
      </c>
      <c r="AE705" s="741"/>
      <c r="AF705" s="741"/>
      <c r="AG705" s="123" t="s">
        <v>583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19"/>
      <c r="D706" s="820"/>
      <c r="E706" s="757" t="s">
        <v>531</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575</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21"/>
      <c r="D707" s="822"/>
      <c r="E707" s="760" t="s">
        <v>452</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7" t="s">
        <v>575</v>
      </c>
      <c r="AE707" s="858"/>
      <c r="AF707" s="858"/>
      <c r="AG707" s="134"/>
      <c r="AH707" s="103"/>
      <c r="AI707" s="103"/>
      <c r="AJ707" s="103"/>
      <c r="AK707" s="103"/>
      <c r="AL707" s="103"/>
      <c r="AM707" s="103"/>
      <c r="AN707" s="103"/>
      <c r="AO707" s="103"/>
      <c r="AP707" s="103"/>
      <c r="AQ707" s="103"/>
      <c r="AR707" s="103"/>
      <c r="AS707" s="103"/>
      <c r="AT707" s="103"/>
      <c r="AU707" s="103"/>
      <c r="AV707" s="103"/>
      <c r="AW707" s="103"/>
      <c r="AX707" s="201"/>
    </row>
    <row r="708" spans="1:50" ht="30.75" customHeight="1" x14ac:dyDescent="0.15">
      <c r="A708" s="670"/>
      <c r="B708" s="672"/>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7" t="s">
        <v>542</v>
      </c>
      <c r="AE708" s="628"/>
      <c r="AF708" s="628"/>
      <c r="AG708" s="769" t="s">
        <v>576</v>
      </c>
      <c r="AH708" s="770"/>
      <c r="AI708" s="770"/>
      <c r="AJ708" s="770"/>
      <c r="AK708" s="770"/>
      <c r="AL708" s="770"/>
      <c r="AM708" s="770"/>
      <c r="AN708" s="770"/>
      <c r="AO708" s="770"/>
      <c r="AP708" s="770"/>
      <c r="AQ708" s="770"/>
      <c r="AR708" s="770"/>
      <c r="AS708" s="770"/>
      <c r="AT708" s="770"/>
      <c r="AU708" s="770"/>
      <c r="AV708" s="770"/>
      <c r="AW708" s="770"/>
      <c r="AX708" s="771"/>
    </row>
    <row r="709" spans="1:50" ht="46.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542</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542</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542</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492</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347" t="s">
        <v>542</v>
      </c>
      <c r="AE712" s="348"/>
      <c r="AF712" s="687"/>
      <c r="AG712" s="117" t="s">
        <v>647</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70"/>
      <c r="B713" s="672"/>
      <c r="C713" s="972" t="s">
        <v>493</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579</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15">
      <c r="A714" s="673"/>
      <c r="B714" s="674"/>
      <c r="C714" s="675" t="s">
        <v>457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2" t="s">
        <v>542</v>
      </c>
      <c r="AE714" s="833"/>
      <c r="AF714" s="834"/>
      <c r="AG714" s="763" t="s">
        <v>580</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68" t="s">
        <v>41</v>
      </c>
      <c r="B715" s="809"/>
      <c r="C715" s="810" t="s">
        <v>458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542</v>
      </c>
      <c r="AE715" s="628"/>
      <c r="AF715" s="755"/>
      <c r="AG715" s="769" t="s">
        <v>584</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70"/>
      <c r="B716" s="672"/>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4" t="s">
        <v>542</v>
      </c>
      <c r="AE716" s="655"/>
      <c r="AF716" s="655"/>
      <c r="AG716" s="117" t="s">
        <v>646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542</v>
      </c>
      <c r="AE717" s="348"/>
      <c r="AF717" s="348"/>
      <c r="AG717" s="117" t="s">
        <v>585</v>
      </c>
      <c r="AH717" s="118"/>
      <c r="AI717" s="118"/>
      <c r="AJ717" s="118"/>
      <c r="AK717" s="118"/>
      <c r="AL717" s="118"/>
      <c r="AM717" s="118"/>
      <c r="AN717" s="118"/>
      <c r="AO717" s="118"/>
      <c r="AP717" s="118"/>
      <c r="AQ717" s="118"/>
      <c r="AR717" s="118"/>
      <c r="AS717" s="118"/>
      <c r="AT717" s="118"/>
      <c r="AU717" s="118"/>
      <c r="AV717" s="118"/>
      <c r="AW717" s="118"/>
      <c r="AX717" s="119"/>
    </row>
    <row r="718" spans="1:50" ht="34.5"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542</v>
      </c>
      <c r="AE718" s="348"/>
      <c r="AF718" s="348"/>
      <c r="AG718" s="125" t="s">
        <v>586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5"/>
      <c r="B720" s="806"/>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5"/>
      <c r="B721" s="80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8" t="s">
        <v>49</v>
      </c>
      <c r="B726" s="827"/>
      <c r="C726" s="837" t="s">
        <v>54</v>
      </c>
      <c r="D726" s="861"/>
      <c r="E726" s="861"/>
      <c r="F726" s="862"/>
      <c r="G726" s="613" t="s">
        <v>588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587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2" t="s">
        <v>656</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75.75" customHeight="1" thickBot="1" x14ac:dyDescent="0.2">
      <c r="A731" s="824" t="s">
        <v>258</v>
      </c>
      <c r="B731" s="825"/>
      <c r="C731" s="825"/>
      <c r="D731" s="825"/>
      <c r="E731" s="826"/>
      <c r="F731" s="756" t="s">
        <v>657</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258</v>
      </c>
      <c r="B733" s="700"/>
      <c r="C733" s="700"/>
      <c r="D733" s="700"/>
      <c r="E733" s="701"/>
      <c r="F733" s="665" t="s">
        <v>658</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5" t="s">
        <v>655</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8" t="s">
        <v>500</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1" t="s">
        <v>431</v>
      </c>
      <c r="B737" s="326"/>
      <c r="C737" s="326"/>
      <c r="D737" s="326"/>
      <c r="E737" s="326"/>
      <c r="F737" s="326"/>
      <c r="G737" s="313">
        <v>656</v>
      </c>
      <c r="H737" s="314"/>
      <c r="I737" s="314"/>
      <c r="J737" s="314"/>
      <c r="K737" s="314"/>
      <c r="L737" s="314"/>
      <c r="M737" s="314"/>
      <c r="N737" s="314"/>
      <c r="O737" s="314"/>
      <c r="P737" s="315"/>
      <c r="Q737" s="326" t="s">
        <v>359</v>
      </c>
      <c r="R737" s="326"/>
      <c r="S737" s="326"/>
      <c r="T737" s="326"/>
      <c r="U737" s="326"/>
      <c r="V737" s="326"/>
      <c r="W737" s="313">
        <v>656</v>
      </c>
      <c r="X737" s="314"/>
      <c r="Y737" s="314"/>
      <c r="Z737" s="314"/>
      <c r="AA737" s="314"/>
      <c r="AB737" s="314"/>
      <c r="AC737" s="314"/>
      <c r="AD737" s="314"/>
      <c r="AE737" s="314"/>
      <c r="AF737" s="315"/>
      <c r="AG737" s="326" t="s">
        <v>360</v>
      </c>
      <c r="AH737" s="326"/>
      <c r="AI737" s="326"/>
      <c r="AJ737" s="326"/>
      <c r="AK737" s="326"/>
      <c r="AL737" s="326"/>
      <c r="AM737" s="313">
        <v>297</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96</v>
      </c>
      <c r="H738" s="314"/>
      <c r="I738" s="314"/>
      <c r="J738" s="314"/>
      <c r="K738" s="314"/>
      <c r="L738" s="314"/>
      <c r="M738" s="314"/>
      <c r="N738" s="314"/>
      <c r="O738" s="314"/>
      <c r="P738" s="314"/>
      <c r="Q738" s="326" t="s">
        <v>362</v>
      </c>
      <c r="R738" s="326"/>
      <c r="S738" s="326"/>
      <c r="T738" s="326"/>
      <c r="U738" s="326"/>
      <c r="V738" s="326"/>
      <c r="W738" s="313">
        <v>91</v>
      </c>
      <c r="X738" s="314"/>
      <c r="Y738" s="314"/>
      <c r="Z738" s="314"/>
      <c r="AA738" s="314"/>
      <c r="AB738" s="314"/>
      <c r="AC738" s="314"/>
      <c r="AD738" s="314"/>
      <c r="AE738" s="314"/>
      <c r="AF738" s="315"/>
      <c r="AG738" s="279" t="s">
        <v>363</v>
      </c>
      <c r="AH738" s="279"/>
      <c r="AI738" s="279"/>
      <c r="AJ738" s="279"/>
      <c r="AK738" s="279"/>
      <c r="AL738" s="279"/>
      <c r="AM738" s="313">
        <v>96</v>
      </c>
      <c r="AN738" s="314"/>
      <c r="AO738" s="314"/>
      <c r="AP738" s="314"/>
      <c r="AQ738" s="314"/>
      <c r="AR738" s="314"/>
      <c r="AS738" s="314"/>
      <c r="AT738" s="314"/>
      <c r="AU738" s="314"/>
      <c r="AV738" s="315"/>
      <c r="AW738" s="87"/>
      <c r="AX738" s="88"/>
    </row>
    <row r="739" spans="1:50" ht="24.75" customHeight="1" thickBot="1" x14ac:dyDescent="0.2">
      <c r="A739" s="688" t="s">
        <v>486</v>
      </c>
      <c r="B739" s="689"/>
      <c r="C739" s="689"/>
      <c r="D739" s="689"/>
      <c r="E739" s="689"/>
      <c r="F739" s="689"/>
      <c r="G739" s="316">
        <v>125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534</v>
      </c>
      <c r="B740" s="635"/>
      <c r="C740" s="635"/>
      <c r="D740" s="635"/>
      <c r="E740" s="635"/>
      <c r="F740" s="636"/>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78.7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v>0</v>
      </c>
      <c r="AQ744" s="47"/>
      <c r="AR744" s="47"/>
      <c r="AS744" s="47"/>
      <c r="AT744" s="47"/>
      <c r="AU744" s="47"/>
      <c r="AV744" s="47"/>
      <c r="AW744" s="47"/>
      <c r="AX744" s="48"/>
    </row>
    <row r="745" spans="1:50" ht="7.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1.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2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1.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536</v>
      </c>
      <c r="B779" s="657"/>
      <c r="C779" s="657"/>
      <c r="D779" s="657"/>
      <c r="E779" s="657"/>
      <c r="F779" s="658"/>
      <c r="G779" s="618" t="s">
        <v>639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9"/>
      <c r="B780" s="660"/>
      <c r="C780" s="660"/>
      <c r="D780" s="660"/>
      <c r="E780" s="660"/>
      <c r="F780" s="661"/>
      <c r="G780" s="837" t="s">
        <v>18</v>
      </c>
      <c r="H780" s="694"/>
      <c r="I780" s="694"/>
      <c r="J780" s="694"/>
      <c r="K780" s="694"/>
      <c r="L780" s="693" t="s">
        <v>19</v>
      </c>
      <c r="M780" s="694"/>
      <c r="N780" s="694"/>
      <c r="O780" s="694"/>
      <c r="P780" s="694"/>
      <c r="Q780" s="694"/>
      <c r="R780" s="694"/>
      <c r="S780" s="694"/>
      <c r="T780" s="694"/>
      <c r="U780" s="694"/>
      <c r="V780" s="694"/>
      <c r="W780" s="694"/>
      <c r="X780" s="695"/>
      <c r="Y780" s="615" t="s">
        <v>20</v>
      </c>
      <c r="Z780" s="616"/>
      <c r="AA780" s="616"/>
      <c r="AB780" s="823"/>
      <c r="AC780" s="837" t="s">
        <v>18</v>
      </c>
      <c r="AD780" s="694"/>
      <c r="AE780" s="694"/>
      <c r="AF780" s="694"/>
      <c r="AG780" s="694"/>
      <c r="AH780" s="693" t="s">
        <v>19</v>
      </c>
      <c r="AI780" s="694"/>
      <c r="AJ780" s="694"/>
      <c r="AK780" s="694"/>
      <c r="AL780" s="694"/>
      <c r="AM780" s="694"/>
      <c r="AN780" s="694"/>
      <c r="AO780" s="694"/>
      <c r="AP780" s="694"/>
      <c r="AQ780" s="694"/>
      <c r="AR780" s="694"/>
      <c r="AS780" s="694"/>
      <c r="AT780" s="695"/>
      <c r="AU780" s="615" t="s">
        <v>20</v>
      </c>
      <c r="AV780" s="616"/>
      <c r="AW780" s="616"/>
      <c r="AX780" s="617"/>
    </row>
    <row r="781" spans="1:50" ht="24.75" customHeight="1" x14ac:dyDescent="0.15">
      <c r="A781" s="659"/>
      <c r="B781" s="660"/>
      <c r="C781" s="660"/>
      <c r="D781" s="660"/>
      <c r="E781" s="660"/>
      <c r="F781" s="661"/>
      <c r="G781" s="696" t="s">
        <v>597</v>
      </c>
      <c r="H781" s="697"/>
      <c r="I781" s="697"/>
      <c r="J781" s="697"/>
      <c r="K781" s="698"/>
      <c r="L781" s="690" t="s">
        <v>598</v>
      </c>
      <c r="M781" s="691"/>
      <c r="N781" s="691"/>
      <c r="O781" s="691"/>
      <c r="P781" s="691"/>
      <c r="Q781" s="691"/>
      <c r="R781" s="691"/>
      <c r="S781" s="691"/>
      <c r="T781" s="691"/>
      <c r="U781" s="691"/>
      <c r="V781" s="691"/>
      <c r="W781" s="691"/>
      <c r="X781" s="692"/>
      <c r="Y781" s="413">
        <v>2</v>
      </c>
      <c r="Z781" s="414"/>
      <c r="AA781" s="414"/>
      <c r="AB781" s="830"/>
      <c r="AC781" s="696" t="s">
        <v>603</v>
      </c>
      <c r="AD781" s="697"/>
      <c r="AE781" s="697"/>
      <c r="AF781" s="697"/>
      <c r="AG781" s="698"/>
      <c r="AH781" s="690" t="s">
        <v>604</v>
      </c>
      <c r="AI781" s="691"/>
      <c r="AJ781" s="691"/>
      <c r="AK781" s="691"/>
      <c r="AL781" s="691"/>
      <c r="AM781" s="691"/>
      <c r="AN781" s="691"/>
      <c r="AO781" s="691"/>
      <c r="AP781" s="691"/>
      <c r="AQ781" s="691"/>
      <c r="AR781" s="691"/>
      <c r="AS781" s="691"/>
      <c r="AT781" s="692"/>
      <c r="AU781" s="413">
        <v>0.16</v>
      </c>
      <c r="AV781" s="414"/>
      <c r="AW781" s="414"/>
      <c r="AX781" s="415"/>
    </row>
    <row r="782" spans="1:50" ht="24.75" hidden="1" customHeight="1" x14ac:dyDescent="0.15">
      <c r="A782" s="659"/>
      <c r="B782" s="660"/>
      <c r="C782" s="660"/>
      <c r="D782" s="660"/>
      <c r="E782" s="660"/>
      <c r="F782" s="661"/>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9"/>
      <c r="B783" s="660"/>
      <c r="C783" s="660"/>
      <c r="D783" s="660"/>
      <c r="E783" s="660"/>
      <c r="F783" s="661"/>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9"/>
      <c r="B784" s="660"/>
      <c r="C784" s="660"/>
      <c r="D784" s="660"/>
      <c r="E784" s="660"/>
      <c r="F784" s="661"/>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9"/>
      <c r="B785" s="660"/>
      <c r="C785" s="660"/>
      <c r="D785" s="660"/>
      <c r="E785" s="660"/>
      <c r="F785" s="661"/>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9"/>
      <c r="B786" s="660"/>
      <c r="C786" s="660"/>
      <c r="D786" s="660"/>
      <c r="E786" s="660"/>
      <c r="F786" s="661"/>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9"/>
      <c r="B787" s="660"/>
      <c r="C787" s="660"/>
      <c r="D787" s="660"/>
      <c r="E787" s="660"/>
      <c r="F787" s="661"/>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9"/>
      <c r="B788" s="660"/>
      <c r="C788" s="660"/>
      <c r="D788" s="660"/>
      <c r="E788" s="660"/>
      <c r="F788" s="661"/>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9"/>
      <c r="B789" s="660"/>
      <c r="C789" s="660"/>
      <c r="D789" s="660"/>
      <c r="E789" s="660"/>
      <c r="F789" s="661"/>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9"/>
      <c r="B790" s="660"/>
      <c r="C790" s="660"/>
      <c r="D790" s="660"/>
      <c r="E790" s="660"/>
      <c r="F790" s="661"/>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9"/>
      <c r="B791" s="660"/>
      <c r="C791" s="660"/>
      <c r="D791" s="660"/>
      <c r="E791" s="660"/>
      <c r="F791" s="661"/>
      <c r="G791" s="848" t="s">
        <v>21</v>
      </c>
      <c r="H791" s="849"/>
      <c r="I791" s="849"/>
      <c r="J791" s="849"/>
      <c r="K791" s="849"/>
      <c r="L791" s="850"/>
      <c r="M791" s="851"/>
      <c r="N791" s="851"/>
      <c r="O791" s="851"/>
      <c r="P791" s="851"/>
      <c r="Q791" s="851"/>
      <c r="R791" s="851"/>
      <c r="S791" s="851"/>
      <c r="T791" s="851"/>
      <c r="U791" s="851"/>
      <c r="V791" s="851"/>
      <c r="W791" s="851"/>
      <c r="X791" s="852"/>
      <c r="Y791" s="853">
        <f>SUM(Y781:AB790)</f>
        <v>2</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0.16</v>
      </c>
      <c r="AV791" s="854"/>
      <c r="AW791" s="854"/>
      <c r="AX791" s="856"/>
    </row>
    <row r="792" spans="1:50" ht="24.75" customHeight="1" x14ac:dyDescent="0.15">
      <c r="A792" s="659"/>
      <c r="B792" s="660"/>
      <c r="C792" s="660"/>
      <c r="D792" s="660"/>
      <c r="E792" s="660"/>
      <c r="F792" s="661"/>
      <c r="G792" s="618" t="s">
        <v>600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605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9"/>
      <c r="B793" s="660"/>
      <c r="C793" s="660"/>
      <c r="D793" s="660"/>
      <c r="E793" s="660"/>
      <c r="F793" s="661"/>
      <c r="G793" s="837" t="s">
        <v>18</v>
      </c>
      <c r="H793" s="694"/>
      <c r="I793" s="694"/>
      <c r="J793" s="694"/>
      <c r="K793" s="694"/>
      <c r="L793" s="693" t="s">
        <v>19</v>
      </c>
      <c r="M793" s="694"/>
      <c r="N793" s="694"/>
      <c r="O793" s="694"/>
      <c r="P793" s="694"/>
      <c r="Q793" s="694"/>
      <c r="R793" s="694"/>
      <c r="S793" s="694"/>
      <c r="T793" s="694"/>
      <c r="U793" s="694"/>
      <c r="V793" s="694"/>
      <c r="W793" s="694"/>
      <c r="X793" s="695"/>
      <c r="Y793" s="615" t="s">
        <v>20</v>
      </c>
      <c r="Z793" s="616"/>
      <c r="AA793" s="616"/>
      <c r="AB793" s="823"/>
      <c r="AC793" s="837" t="s">
        <v>18</v>
      </c>
      <c r="AD793" s="694"/>
      <c r="AE793" s="694"/>
      <c r="AF793" s="694"/>
      <c r="AG793" s="694"/>
      <c r="AH793" s="693" t="s">
        <v>19</v>
      </c>
      <c r="AI793" s="694"/>
      <c r="AJ793" s="694"/>
      <c r="AK793" s="694"/>
      <c r="AL793" s="694"/>
      <c r="AM793" s="694"/>
      <c r="AN793" s="694"/>
      <c r="AO793" s="694"/>
      <c r="AP793" s="694"/>
      <c r="AQ793" s="694"/>
      <c r="AR793" s="694"/>
      <c r="AS793" s="694"/>
      <c r="AT793" s="695"/>
      <c r="AU793" s="615" t="s">
        <v>20</v>
      </c>
      <c r="AV793" s="616"/>
      <c r="AW793" s="616"/>
      <c r="AX793" s="617"/>
    </row>
    <row r="794" spans="1:50" ht="24.75" customHeight="1" x14ac:dyDescent="0.15">
      <c r="A794" s="659"/>
      <c r="B794" s="660"/>
      <c r="C794" s="660"/>
      <c r="D794" s="660"/>
      <c r="E794" s="660"/>
      <c r="F794" s="661"/>
      <c r="G794" s="696" t="s">
        <v>603</v>
      </c>
      <c r="H794" s="697"/>
      <c r="I794" s="697"/>
      <c r="J794" s="697"/>
      <c r="K794" s="698"/>
      <c r="L794" s="690" t="s">
        <v>602</v>
      </c>
      <c r="M794" s="691"/>
      <c r="N794" s="691"/>
      <c r="O794" s="691"/>
      <c r="P794" s="691"/>
      <c r="Q794" s="691"/>
      <c r="R794" s="691"/>
      <c r="S794" s="691"/>
      <c r="T794" s="691"/>
      <c r="U794" s="691"/>
      <c r="V794" s="691"/>
      <c r="W794" s="691"/>
      <c r="X794" s="692"/>
      <c r="Y794" s="413">
        <v>0.2</v>
      </c>
      <c r="Z794" s="414"/>
      <c r="AA794" s="414"/>
      <c r="AB794" s="830"/>
      <c r="AC794" s="696" t="s">
        <v>607</v>
      </c>
      <c r="AD794" s="697"/>
      <c r="AE794" s="697"/>
      <c r="AF794" s="697"/>
      <c r="AG794" s="698"/>
      <c r="AH794" s="690" t="s">
        <v>606</v>
      </c>
      <c r="AI794" s="691"/>
      <c r="AJ794" s="691"/>
      <c r="AK794" s="691"/>
      <c r="AL794" s="691"/>
      <c r="AM794" s="691"/>
      <c r="AN794" s="691"/>
      <c r="AO794" s="691"/>
      <c r="AP794" s="691"/>
      <c r="AQ794" s="691"/>
      <c r="AR794" s="691"/>
      <c r="AS794" s="691"/>
      <c r="AT794" s="692"/>
      <c r="AU794" s="413">
        <v>0.2</v>
      </c>
      <c r="AV794" s="414"/>
      <c r="AW794" s="414"/>
      <c r="AX794" s="415"/>
    </row>
    <row r="795" spans="1:50" ht="24.75" hidden="1" customHeight="1" x14ac:dyDescent="0.15">
      <c r="A795" s="659"/>
      <c r="B795" s="660"/>
      <c r="C795" s="660"/>
      <c r="D795" s="660"/>
      <c r="E795" s="660"/>
      <c r="F795" s="661"/>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9"/>
      <c r="B796" s="660"/>
      <c r="C796" s="660"/>
      <c r="D796" s="660"/>
      <c r="E796" s="660"/>
      <c r="F796" s="661"/>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9"/>
      <c r="B797" s="660"/>
      <c r="C797" s="660"/>
      <c r="D797" s="660"/>
      <c r="E797" s="660"/>
      <c r="F797" s="661"/>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9"/>
      <c r="B798" s="660"/>
      <c r="C798" s="660"/>
      <c r="D798" s="660"/>
      <c r="E798" s="660"/>
      <c r="F798" s="661"/>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9"/>
      <c r="B799" s="660"/>
      <c r="C799" s="660"/>
      <c r="D799" s="660"/>
      <c r="E799" s="660"/>
      <c r="F799" s="661"/>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9"/>
      <c r="B800" s="660"/>
      <c r="C800" s="660"/>
      <c r="D800" s="660"/>
      <c r="E800" s="660"/>
      <c r="F800" s="661"/>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9"/>
      <c r="B801" s="660"/>
      <c r="C801" s="660"/>
      <c r="D801" s="660"/>
      <c r="E801" s="660"/>
      <c r="F801" s="661"/>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9"/>
      <c r="B802" s="660"/>
      <c r="C802" s="660"/>
      <c r="D802" s="660"/>
      <c r="E802" s="660"/>
      <c r="F802" s="661"/>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9"/>
      <c r="B803" s="660"/>
      <c r="C803" s="660"/>
      <c r="D803" s="660"/>
      <c r="E803" s="660"/>
      <c r="F803" s="661"/>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9"/>
      <c r="B804" s="660"/>
      <c r="C804" s="660"/>
      <c r="D804" s="660"/>
      <c r="E804" s="660"/>
      <c r="F804" s="661"/>
      <c r="G804" s="848" t="s">
        <v>21</v>
      </c>
      <c r="H804" s="849"/>
      <c r="I804" s="849"/>
      <c r="J804" s="849"/>
      <c r="K804" s="849"/>
      <c r="L804" s="850"/>
      <c r="M804" s="851"/>
      <c r="N804" s="851"/>
      <c r="O804" s="851"/>
      <c r="P804" s="851"/>
      <c r="Q804" s="851"/>
      <c r="R804" s="851"/>
      <c r="S804" s="851"/>
      <c r="T804" s="851"/>
      <c r="U804" s="851"/>
      <c r="V804" s="851"/>
      <c r="W804" s="851"/>
      <c r="X804" s="852"/>
      <c r="Y804" s="853">
        <f>SUM(Y794:AB803)</f>
        <v>0.2</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0.2</v>
      </c>
      <c r="AV804" s="854"/>
      <c r="AW804" s="854"/>
      <c r="AX804" s="856"/>
    </row>
    <row r="805" spans="1:50" ht="24.75" customHeight="1" x14ac:dyDescent="0.15">
      <c r="A805" s="659"/>
      <c r="B805" s="660"/>
      <c r="C805" s="660"/>
      <c r="D805" s="660"/>
      <c r="E805" s="660"/>
      <c r="F805" s="661"/>
      <c r="G805" s="618" t="s">
        <v>626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609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customHeight="1" x14ac:dyDescent="0.15">
      <c r="A806" s="659"/>
      <c r="B806" s="660"/>
      <c r="C806" s="660"/>
      <c r="D806" s="660"/>
      <c r="E806" s="660"/>
      <c r="F806" s="661"/>
      <c r="G806" s="837" t="s">
        <v>18</v>
      </c>
      <c r="H806" s="694"/>
      <c r="I806" s="694"/>
      <c r="J806" s="694"/>
      <c r="K806" s="694"/>
      <c r="L806" s="693" t="s">
        <v>19</v>
      </c>
      <c r="M806" s="694"/>
      <c r="N806" s="694"/>
      <c r="O806" s="694"/>
      <c r="P806" s="694"/>
      <c r="Q806" s="694"/>
      <c r="R806" s="694"/>
      <c r="S806" s="694"/>
      <c r="T806" s="694"/>
      <c r="U806" s="694"/>
      <c r="V806" s="694"/>
      <c r="W806" s="694"/>
      <c r="X806" s="695"/>
      <c r="Y806" s="615" t="s">
        <v>20</v>
      </c>
      <c r="Z806" s="616"/>
      <c r="AA806" s="616"/>
      <c r="AB806" s="823"/>
      <c r="AC806" s="837" t="s">
        <v>18</v>
      </c>
      <c r="AD806" s="694"/>
      <c r="AE806" s="694"/>
      <c r="AF806" s="694"/>
      <c r="AG806" s="694"/>
      <c r="AH806" s="693" t="s">
        <v>19</v>
      </c>
      <c r="AI806" s="694"/>
      <c r="AJ806" s="694"/>
      <c r="AK806" s="694"/>
      <c r="AL806" s="694"/>
      <c r="AM806" s="694"/>
      <c r="AN806" s="694"/>
      <c r="AO806" s="694"/>
      <c r="AP806" s="694"/>
      <c r="AQ806" s="694"/>
      <c r="AR806" s="694"/>
      <c r="AS806" s="694"/>
      <c r="AT806" s="695"/>
      <c r="AU806" s="615" t="s">
        <v>20</v>
      </c>
      <c r="AV806" s="616"/>
      <c r="AW806" s="616"/>
      <c r="AX806" s="617"/>
    </row>
    <row r="807" spans="1:50" ht="24.75" customHeight="1" x14ac:dyDescent="0.15">
      <c r="A807" s="659"/>
      <c r="B807" s="660"/>
      <c r="C807" s="660"/>
      <c r="D807" s="660"/>
      <c r="E807" s="660"/>
      <c r="F807" s="661"/>
      <c r="G807" s="696" t="s">
        <v>612</v>
      </c>
      <c r="H807" s="697"/>
      <c r="I807" s="697"/>
      <c r="J807" s="697"/>
      <c r="K807" s="698"/>
      <c r="L807" s="690" t="s">
        <v>608</v>
      </c>
      <c r="M807" s="691"/>
      <c r="N807" s="691"/>
      <c r="O807" s="691"/>
      <c r="P807" s="691"/>
      <c r="Q807" s="691"/>
      <c r="R807" s="691"/>
      <c r="S807" s="691"/>
      <c r="T807" s="691"/>
      <c r="U807" s="691"/>
      <c r="V807" s="691"/>
      <c r="W807" s="691"/>
      <c r="X807" s="692"/>
      <c r="Y807" s="413">
        <v>0.3</v>
      </c>
      <c r="Z807" s="414"/>
      <c r="AA807" s="414"/>
      <c r="AB807" s="830"/>
      <c r="AC807" s="696" t="s">
        <v>611</v>
      </c>
      <c r="AD807" s="697"/>
      <c r="AE807" s="697"/>
      <c r="AF807" s="697"/>
      <c r="AG807" s="698"/>
      <c r="AH807" s="690" t="s">
        <v>610</v>
      </c>
      <c r="AI807" s="691"/>
      <c r="AJ807" s="691"/>
      <c r="AK807" s="691"/>
      <c r="AL807" s="691"/>
      <c r="AM807" s="691"/>
      <c r="AN807" s="691"/>
      <c r="AO807" s="691"/>
      <c r="AP807" s="691"/>
      <c r="AQ807" s="691"/>
      <c r="AR807" s="691"/>
      <c r="AS807" s="691"/>
      <c r="AT807" s="692"/>
      <c r="AU807" s="413">
        <v>0.1</v>
      </c>
      <c r="AV807" s="414"/>
      <c r="AW807" s="414"/>
      <c r="AX807" s="415"/>
    </row>
    <row r="808" spans="1:50" ht="24.75" hidden="1" customHeight="1" x14ac:dyDescent="0.15">
      <c r="A808" s="659"/>
      <c r="B808" s="660"/>
      <c r="C808" s="660"/>
      <c r="D808" s="660"/>
      <c r="E808" s="660"/>
      <c r="F808" s="661"/>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9"/>
      <c r="B809" s="660"/>
      <c r="C809" s="660"/>
      <c r="D809" s="660"/>
      <c r="E809" s="660"/>
      <c r="F809" s="661"/>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9"/>
      <c r="B810" s="660"/>
      <c r="C810" s="660"/>
      <c r="D810" s="660"/>
      <c r="E810" s="660"/>
      <c r="F810" s="661"/>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9"/>
      <c r="B811" s="660"/>
      <c r="C811" s="660"/>
      <c r="D811" s="660"/>
      <c r="E811" s="660"/>
      <c r="F811" s="661"/>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9"/>
      <c r="B812" s="660"/>
      <c r="C812" s="660"/>
      <c r="D812" s="660"/>
      <c r="E812" s="660"/>
      <c r="F812" s="661"/>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9"/>
      <c r="B813" s="660"/>
      <c r="C813" s="660"/>
      <c r="D813" s="660"/>
      <c r="E813" s="660"/>
      <c r="F813" s="661"/>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9"/>
      <c r="B814" s="660"/>
      <c r="C814" s="660"/>
      <c r="D814" s="660"/>
      <c r="E814" s="660"/>
      <c r="F814" s="661"/>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9"/>
      <c r="B815" s="660"/>
      <c r="C815" s="660"/>
      <c r="D815" s="660"/>
      <c r="E815" s="660"/>
      <c r="F815" s="661"/>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9"/>
      <c r="B816" s="660"/>
      <c r="C816" s="660"/>
      <c r="D816" s="660"/>
      <c r="E816" s="660"/>
      <c r="F816" s="661"/>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9"/>
      <c r="B817" s="660"/>
      <c r="C817" s="660"/>
      <c r="D817" s="660"/>
      <c r="E817" s="660"/>
      <c r="F817" s="661"/>
      <c r="G817" s="848" t="s">
        <v>21</v>
      </c>
      <c r="H817" s="849"/>
      <c r="I817" s="849"/>
      <c r="J817" s="849"/>
      <c r="K817" s="849"/>
      <c r="L817" s="850"/>
      <c r="M817" s="851"/>
      <c r="N817" s="851"/>
      <c r="O817" s="851"/>
      <c r="P817" s="851"/>
      <c r="Q817" s="851"/>
      <c r="R817" s="851"/>
      <c r="S817" s="851"/>
      <c r="T817" s="851"/>
      <c r="U817" s="851"/>
      <c r="V817" s="851"/>
      <c r="W817" s="851"/>
      <c r="X817" s="852"/>
      <c r="Y817" s="853">
        <f>SUM(Y807:AB816)</f>
        <v>0.3</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0.1</v>
      </c>
      <c r="AV817" s="854"/>
      <c r="AW817" s="854"/>
      <c r="AX817" s="856"/>
    </row>
    <row r="818" spans="1:50" ht="24.75" customHeight="1" x14ac:dyDescent="0.15">
      <c r="A818" s="659"/>
      <c r="B818" s="660"/>
      <c r="C818" s="660"/>
      <c r="D818" s="660"/>
      <c r="E818" s="660"/>
      <c r="F818" s="661"/>
      <c r="G818" s="618" t="s">
        <v>613</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614</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customHeight="1" x14ac:dyDescent="0.15">
      <c r="A819" s="659"/>
      <c r="B819" s="660"/>
      <c r="C819" s="660"/>
      <c r="D819" s="660"/>
      <c r="E819" s="660"/>
      <c r="F819" s="661"/>
      <c r="G819" s="837" t="s">
        <v>18</v>
      </c>
      <c r="H819" s="694"/>
      <c r="I819" s="694"/>
      <c r="J819" s="694"/>
      <c r="K819" s="694"/>
      <c r="L819" s="693" t="s">
        <v>19</v>
      </c>
      <c r="M819" s="694"/>
      <c r="N819" s="694"/>
      <c r="O819" s="694"/>
      <c r="P819" s="694"/>
      <c r="Q819" s="694"/>
      <c r="R819" s="694"/>
      <c r="S819" s="694"/>
      <c r="T819" s="694"/>
      <c r="U819" s="694"/>
      <c r="V819" s="694"/>
      <c r="W819" s="694"/>
      <c r="X819" s="695"/>
      <c r="Y819" s="615" t="s">
        <v>20</v>
      </c>
      <c r="Z819" s="616"/>
      <c r="AA819" s="616"/>
      <c r="AB819" s="823"/>
      <c r="AC819" s="837" t="s">
        <v>18</v>
      </c>
      <c r="AD819" s="694"/>
      <c r="AE819" s="694"/>
      <c r="AF819" s="694"/>
      <c r="AG819" s="694"/>
      <c r="AH819" s="693" t="s">
        <v>19</v>
      </c>
      <c r="AI819" s="694"/>
      <c r="AJ819" s="694"/>
      <c r="AK819" s="694"/>
      <c r="AL819" s="694"/>
      <c r="AM819" s="694"/>
      <c r="AN819" s="694"/>
      <c r="AO819" s="694"/>
      <c r="AP819" s="694"/>
      <c r="AQ819" s="694"/>
      <c r="AR819" s="694"/>
      <c r="AS819" s="694"/>
      <c r="AT819" s="695"/>
      <c r="AU819" s="615" t="s">
        <v>20</v>
      </c>
      <c r="AV819" s="616"/>
      <c r="AW819" s="616"/>
      <c r="AX819" s="617"/>
    </row>
    <row r="820" spans="1:50" s="16" customFormat="1" ht="24.75" customHeight="1" x14ac:dyDescent="0.15">
      <c r="A820" s="659"/>
      <c r="B820" s="660"/>
      <c r="C820" s="660"/>
      <c r="D820" s="660"/>
      <c r="E820" s="660"/>
      <c r="F820" s="661"/>
      <c r="G820" s="696" t="s">
        <v>603</v>
      </c>
      <c r="H820" s="697"/>
      <c r="I820" s="697"/>
      <c r="J820" s="697"/>
      <c r="K820" s="698"/>
      <c r="L820" s="690" t="s">
        <v>601</v>
      </c>
      <c r="M820" s="691"/>
      <c r="N820" s="691"/>
      <c r="O820" s="691"/>
      <c r="P820" s="691"/>
      <c r="Q820" s="691"/>
      <c r="R820" s="691"/>
      <c r="S820" s="691"/>
      <c r="T820" s="691"/>
      <c r="U820" s="691"/>
      <c r="V820" s="691"/>
      <c r="W820" s="691"/>
      <c r="X820" s="692"/>
      <c r="Y820" s="413">
        <v>0.1</v>
      </c>
      <c r="Z820" s="414"/>
      <c r="AA820" s="414"/>
      <c r="AB820" s="830"/>
      <c r="AC820" s="696" t="s">
        <v>611</v>
      </c>
      <c r="AD820" s="697"/>
      <c r="AE820" s="697"/>
      <c r="AF820" s="697"/>
      <c r="AG820" s="698"/>
      <c r="AH820" s="690" t="s">
        <v>615</v>
      </c>
      <c r="AI820" s="691"/>
      <c r="AJ820" s="691"/>
      <c r="AK820" s="691"/>
      <c r="AL820" s="691"/>
      <c r="AM820" s="691"/>
      <c r="AN820" s="691"/>
      <c r="AO820" s="691"/>
      <c r="AP820" s="691"/>
      <c r="AQ820" s="691"/>
      <c r="AR820" s="691"/>
      <c r="AS820" s="691"/>
      <c r="AT820" s="692"/>
      <c r="AU820" s="413">
        <v>0.01</v>
      </c>
      <c r="AV820" s="414"/>
      <c r="AW820" s="414"/>
      <c r="AX820" s="415"/>
    </row>
    <row r="821" spans="1:50" ht="24.75" hidden="1" customHeight="1" x14ac:dyDescent="0.15">
      <c r="A821" s="659"/>
      <c r="B821" s="660"/>
      <c r="C821" s="660"/>
      <c r="D821" s="660"/>
      <c r="E821" s="660"/>
      <c r="F821" s="661"/>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9"/>
      <c r="B822" s="660"/>
      <c r="C822" s="660"/>
      <c r="D822" s="660"/>
      <c r="E822" s="660"/>
      <c r="F822" s="661"/>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9"/>
      <c r="B823" s="660"/>
      <c r="C823" s="660"/>
      <c r="D823" s="660"/>
      <c r="E823" s="660"/>
      <c r="F823" s="661"/>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9"/>
      <c r="B824" s="660"/>
      <c r="C824" s="660"/>
      <c r="D824" s="660"/>
      <c r="E824" s="660"/>
      <c r="F824" s="661"/>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9"/>
      <c r="B825" s="660"/>
      <c r="C825" s="660"/>
      <c r="D825" s="660"/>
      <c r="E825" s="660"/>
      <c r="F825" s="661"/>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9"/>
      <c r="B826" s="660"/>
      <c r="C826" s="660"/>
      <c r="D826" s="660"/>
      <c r="E826" s="660"/>
      <c r="F826" s="661"/>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9"/>
      <c r="B827" s="660"/>
      <c r="C827" s="660"/>
      <c r="D827" s="660"/>
      <c r="E827" s="660"/>
      <c r="F827" s="661"/>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9"/>
      <c r="B828" s="660"/>
      <c r="C828" s="660"/>
      <c r="D828" s="660"/>
      <c r="E828" s="660"/>
      <c r="F828" s="661"/>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9"/>
      <c r="B829" s="660"/>
      <c r="C829" s="660"/>
      <c r="D829" s="660"/>
      <c r="E829" s="660"/>
      <c r="F829" s="661"/>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9"/>
      <c r="B830" s="660"/>
      <c r="C830" s="660"/>
      <c r="D830" s="660"/>
      <c r="E830" s="660"/>
      <c r="F830" s="661"/>
      <c r="G830" s="848" t="s">
        <v>21</v>
      </c>
      <c r="H830" s="849"/>
      <c r="I830" s="849"/>
      <c r="J830" s="849"/>
      <c r="K830" s="849"/>
      <c r="L830" s="850"/>
      <c r="M830" s="851"/>
      <c r="N830" s="851"/>
      <c r="O830" s="851"/>
      <c r="P830" s="851"/>
      <c r="Q830" s="851"/>
      <c r="R830" s="851"/>
      <c r="S830" s="851"/>
      <c r="T830" s="851"/>
      <c r="U830" s="851"/>
      <c r="V830" s="851"/>
      <c r="W830" s="851"/>
      <c r="X830" s="852"/>
      <c r="Y830" s="853">
        <f>SUM(Y820:AB829)</f>
        <v>0.1</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0.01</v>
      </c>
      <c r="AV830" s="854"/>
      <c r="AW830" s="854"/>
      <c r="AX830" s="856"/>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490</v>
      </c>
      <c r="AM831" s="307"/>
      <c r="AN831" s="307"/>
      <c r="AO831" s="91" t="s">
        <v>632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517</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x14ac:dyDescent="0.15">
      <c r="A837" s="401">
        <v>1</v>
      </c>
      <c r="B837" s="401">
        <v>1</v>
      </c>
      <c r="C837" s="383" t="s">
        <v>616</v>
      </c>
      <c r="D837" s="369"/>
      <c r="E837" s="369"/>
      <c r="F837" s="369"/>
      <c r="G837" s="369"/>
      <c r="H837" s="369"/>
      <c r="I837" s="369"/>
      <c r="J837" s="370">
        <v>2010401021690</v>
      </c>
      <c r="K837" s="371"/>
      <c r="L837" s="371"/>
      <c r="M837" s="371"/>
      <c r="N837" s="371"/>
      <c r="O837" s="371"/>
      <c r="P837" s="384" t="s">
        <v>598</v>
      </c>
      <c r="Q837" s="372"/>
      <c r="R837" s="372"/>
      <c r="S837" s="372"/>
      <c r="T837" s="372"/>
      <c r="U837" s="372"/>
      <c r="V837" s="372"/>
      <c r="W837" s="372"/>
      <c r="X837" s="372"/>
      <c r="Y837" s="373">
        <v>2</v>
      </c>
      <c r="Z837" s="374"/>
      <c r="AA837" s="374"/>
      <c r="AB837" s="375"/>
      <c r="AC837" s="385" t="s">
        <v>522</v>
      </c>
      <c r="AD837" s="386"/>
      <c r="AE837" s="386"/>
      <c r="AF837" s="386"/>
      <c r="AG837" s="386"/>
      <c r="AH837" s="387">
        <v>4</v>
      </c>
      <c r="AI837" s="388"/>
      <c r="AJ837" s="388"/>
      <c r="AK837" s="388"/>
      <c r="AL837" s="379">
        <v>89</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517</v>
      </c>
      <c r="AI869" s="389"/>
      <c r="AJ869" s="389"/>
      <c r="AK869" s="389"/>
      <c r="AL869" s="389" t="s">
        <v>22</v>
      </c>
      <c r="AM869" s="389"/>
      <c r="AN869" s="389"/>
      <c r="AO869" s="394"/>
      <c r="AP869" s="395" t="s">
        <v>433</v>
      </c>
      <c r="AQ869" s="395"/>
      <c r="AR869" s="395"/>
      <c r="AS869" s="395"/>
      <c r="AT869" s="395"/>
      <c r="AU869" s="395"/>
      <c r="AV869" s="395"/>
      <c r="AW869" s="395"/>
      <c r="AX869" s="395"/>
    </row>
    <row r="870" spans="1:50" ht="30" customHeight="1" x14ac:dyDescent="0.15">
      <c r="A870" s="401">
        <v>1</v>
      </c>
      <c r="B870" s="401">
        <v>1</v>
      </c>
      <c r="C870" s="383" t="s">
        <v>618</v>
      </c>
      <c r="D870" s="369"/>
      <c r="E870" s="369"/>
      <c r="F870" s="369"/>
      <c r="G870" s="369"/>
      <c r="H870" s="369"/>
      <c r="I870" s="369"/>
      <c r="J870" s="370"/>
      <c r="K870" s="371"/>
      <c r="L870" s="371"/>
      <c r="M870" s="371"/>
      <c r="N870" s="371"/>
      <c r="O870" s="371"/>
      <c r="P870" s="384" t="s">
        <v>623</v>
      </c>
      <c r="Q870" s="372"/>
      <c r="R870" s="372"/>
      <c r="S870" s="372"/>
      <c r="T870" s="372"/>
      <c r="U870" s="372"/>
      <c r="V870" s="372"/>
      <c r="W870" s="372"/>
      <c r="X870" s="372"/>
      <c r="Y870" s="373">
        <v>0.1</v>
      </c>
      <c r="Z870" s="374"/>
      <c r="AA870" s="374"/>
      <c r="AB870" s="375"/>
      <c r="AC870" s="385"/>
      <c r="AD870" s="386"/>
      <c r="AE870" s="386"/>
      <c r="AF870" s="386"/>
      <c r="AG870" s="386"/>
      <c r="AH870" s="387"/>
      <c r="AI870" s="388"/>
      <c r="AJ870" s="388"/>
      <c r="AK870" s="388"/>
      <c r="AL870" s="379"/>
      <c r="AM870" s="380"/>
      <c r="AN870" s="380"/>
      <c r="AO870" s="381"/>
      <c r="AP870" s="382"/>
      <c r="AQ870" s="382"/>
      <c r="AR870" s="382"/>
      <c r="AS870" s="382"/>
      <c r="AT870" s="382"/>
      <c r="AU870" s="382"/>
      <c r="AV870" s="382"/>
      <c r="AW870" s="382"/>
      <c r="AX870" s="382"/>
    </row>
    <row r="871" spans="1:50" ht="30" customHeight="1" x14ac:dyDescent="0.15">
      <c r="A871" s="401">
        <v>2</v>
      </c>
      <c r="B871" s="401">
        <v>1</v>
      </c>
      <c r="C871" s="383" t="s">
        <v>617</v>
      </c>
      <c r="D871" s="369"/>
      <c r="E871" s="369"/>
      <c r="F871" s="369"/>
      <c r="G871" s="369"/>
      <c r="H871" s="369"/>
      <c r="I871" s="369"/>
      <c r="J871" s="370"/>
      <c r="K871" s="371"/>
      <c r="L871" s="371"/>
      <c r="M871" s="371"/>
      <c r="N871" s="371"/>
      <c r="O871" s="371"/>
      <c r="P871" s="384" t="s">
        <v>623</v>
      </c>
      <c r="Q871" s="372"/>
      <c r="R871" s="372"/>
      <c r="S871" s="372"/>
      <c r="T871" s="372"/>
      <c r="U871" s="372"/>
      <c r="V871" s="372"/>
      <c r="W871" s="372"/>
      <c r="X871" s="372"/>
      <c r="Y871" s="373">
        <v>0.1</v>
      </c>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customHeight="1" x14ac:dyDescent="0.15">
      <c r="A872" s="401">
        <v>3</v>
      </c>
      <c r="B872" s="401">
        <v>1</v>
      </c>
      <c r="C872" s="383" t="s">
        <v>619</v>
      </c>
      <c r="D872" s="369"/>
      <c r="E872" s="369"/>
      <c r="F872" s="369"/>
      <c r="G872" s="369"/>
      <c r="H872" s="369"/>
      <c r="I872" s="369"/>
      <c r="J872" s="370"/>
      <c r="K872" s="371"/>
      <c r="L872" s="371"/>
      <c r="M872" s="371"/>
      <c r="N872" s="371"/>
      <c r="O872" s="371"/>
      <c r="P872" s="384" t="s">
        <v>623</v>
      </c>
      <c r="Q872" s="372"/>
      <c r="R872" s="372"/>
      <c r="S872" s="372"/>
      <c r="T872" s="372"/>
      <c r="U872" s="372"/>
      <c r="V872" s="372"/>
      <c r="W872" s="372"/>
      <c r="X872" s="372"/>
      <c r="Y872" s="373">
        <v>0</v>
      </c>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customHeight="1" x14ac:dyDescent="0.15">
      <c r="A873" s="401">
        <v>4</v>
      </c>
      <c r="B873" s="401">
        <v>1</v>
      </c>
      <c r="C873" s="383" t="s">
        <v>621</v>
      </c>
      <c r="D873" s="369"/>
      <c r="E873" s="369"/>
      <c r="F873" s="369"/>
      <c r="G873" s="369"/>
      <c r="H873" s="369"/>
      <c r="I873" s="369"/>
      <c r="J873" s="370"/>
      <c r="K873" s="371"/>
      <c r="L873" s="371"/>
      <c r="M873" s="371"/>
      <c r="N873" s="371"/>
      <c r="O873" s="371"/>
      <c r="P873" s="384" t="s">
        <v>623</v>
      </c>
      <c r="Q873" s="372"/>
      <c r="R873" s="372"/>
      <c r="S873" s="372"/>
      <c r="T873" s="372"/>
      <c r="U873" s="372"/>
      <c r="V873" s="372"/>
      <c r="W873" s="372"/>
      <c r="X873" s="372"/>
      <c r="Y873" s="373">
        <v>0</v>
      </c>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customHeight="1" x14ac:dyDescent="0.15">
      <c r="A874" s="401">
        <v>5</v>
      </c>
      <c r="B874" s="401">
        <v>1</v>
      </c>
      <c r="C874" s="383" t="s">
        <v>620</v>
      </c>
      <c r="D874" s="369"/>
      <c r="E874" s="369"/>
      <c r="F874" s="369"/>
      <c r="G874" s="369"/>
      <c r="H874" s="369"/>
      <c r="I874" s="369"/>
      <c r="J874" s="370"/>
      <c r="K874" s="371"/>
      <c r="L874" s="371"/>
      <c r="M874" s="371"/>
      <c r="N874" s="371"/>
      <c r="O874" s="371"/>
      <c r="P874" s="384" t="s">
        <v>623</v>
      </c>
      <c r="Q874" s="372"/>
      <c r="R874" s="372"/>
      <c r="S874" s="372"/>
      <c r="T874" s="372"/>
      <c r="U874" s="372"/>
      <c r="V874" s="372"/>
      <c r="W874" s="372"/>
      <c r="X874" s="372"/>
      <c r="Y874" s="373">
        <v>0</v>
      </c>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customHeight="1" x14ac:dyDescent="0.15">
      <c r="A875" s="401">
        <v>6</v>
      </c>
      <c r="B875" s="401">
        <v>1</v>
      </c>
      <c r="C875" s="383" t="s">
        <v>622</v>
      </c>
      <c r="D875" s="369"/>
      <c r="E875" s="369"/>
      <c r="F875" s="369"/>
      <c r="G875" s="369"/>
      <c r="H875" s="369"/>
      <c r="I875" s="369"/>
      <c r="J875" s="370"/>
      <c r="K875" s="371"/>
      <c r="L875" s="371"/>
      <c r="M875" s="371"/>
      <c r="N875" s="371"/>
      <c r="O875" s="371"/>
      <c r="P875" s="384" t="s">
        <v>623</v>
      </c>
      <c r="Q875" s="372"/>
      <c r="R875" s="372"/>
      <c r="S875" s="372"/>
      <c r="T875" s="372"/>
      <c r="U875" s="372"/>
      <c r="V875" s="372"/>
      <c r="W875" s="372"/>
      <c r="X875" s="372"/>
      <c r="Y875" s="373">
        <v>0</v>
      </c>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customHeight="1" x14ac:dyDescent="0.15">
      <c r="A876" s="401">
        <v>7</v>
      </c>
      <c r="B876" s="401">
        <v>1</v>
      </c>
      <c r="C876" s="383" t="s">
        <v>624</v>
      </c>
      <c r="D876" s="369"/>
      <c r="E876" s="369"/>
      <c r="F876" s="369"/>
      <c r="G876" s="369"/>
      <c r="H876" s="369"/>
      <c r="I876" s="369"/>
      <c r="J876" s="370"/>
      <c r="K876" s="371"/>
      <c r="L876" s="371"/>
      <c r="M876" s="371"/>
      <c r="N876" s="371"/>
      <c r="O876" s="371"/>
      <c r="P876" s="384" t="s">
        <v>623</v>
      </c>
      <c r="Q876" s="372"/>
      <c r="R876" s="372"/>
      <c r="S876" s="372"/>
      <c r="T876" s="372"/>
      <c r="U876" s="372"/>
      <c r="V876" s="372"/>
      <c r="W876" s="372"/>
      <c r="X876" s="372"/>
      <c r="Y876" s="373">
        <v>0</v>
      </c>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517</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x14ac:dyDescent="0.15">
      <c r="A903" s="401">
        <v>1</v>
      </c>
      <c r="B903" s="401">
        <v>1</v>
      </c>
      <c r="C903" s="383" t="s">
        <v>625</v>
      </c>
      <c r="D903" s="369"/>
      <c r="E903" s="369"/>
      <c r="F903" s="369"/>
      <c r="G903" s="369"/>
      <c r="H903" s="369"/>
      <c r="I903" s="369"/>
      <c r="J903" s="370">
        <v>4010401099016</v>
      </c>
      <c r="K903" s="371"/>
      <c r="L903" s="371"/>
      <c r="M903" s="371"/>
      <c r="N903" s="371"/>
      <c r="O903" s="371"/>
      <c r="P903" s="384" t="s">
        <v>602</v>
      </c>
      <c r="Q903" s="372"/>
      <c r="R903" s="372"/>
      <c r="S903" s="372"/>
      <c r="T903" s="372"/>
      <c r="U903" s="372"/>
      <c r="V903" s="372"/>
      <c r="W903" s="372"/>
      <c r="X903" s="372"/>
      <c r="Y903" s="373">
        <v>0.2</v>
      </c>
      <c r="Z903" s="374"/>
      <c r="AA903" s="374"/>
      <c r="AB903" s="375"/>
      <c r="AC903" s="385" t="s">
        <v>528</v>
      </c>
      <c r="AD903" s="386"/>
      <c r="AE903" s="386"/>
      <c r="AF903" s="386"/>
      <c r="AG903" s="386"/>
      <c r="AH903" s="387"/>
      <c r="AI903" s="388"/>
      <c r="AJ903" s="388"/>
      <c r="AK903" s="388"/>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517</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x14ac:dyDescent="0.15">
      <c r="A936" s="401">
        <v>1</v>
      </c>
      <c r="B936" s="401">
        <v>1</v>
      </c>
      <c r="C936" s="383" t="s">
        <v>638</v>
      </c>
      <c r="D936" s="369"/>
      <c r="E936" s="369"/>
      <c r="F936" s="369"/>
      <c r="G936" s="369"/>
      <c r="H936" s="369"/>
      <c r="I936" s="369"/>
      <c r="J936" s="370"/>
      <c r="K936" s="371"/>
      <c r="L936" s="371"/>
      <c r="M936" s="371"/>
      <c r="N936" s="371"/>
      <c r="O936" s="371"/>
      <c r="P936" s="384" t="s">
        <v>606</v>
      </c>
      <c r="Q936" s="372"/>
      <c r="R936" s="372"/>
      <c r="S936" s="372"/>
      <c r="T936" s="372"/>
      <c r="U936" s="372"/>
      <c r="V936" s="372"/>
      <c r="W936" s="372"/>
      <c r="X936" s="372"/>
      <c r="Y936" s="373">
        <v>0.2</v>
      </c>
      <c r="Z936" s="374"/>
      <c r="AA936" s="374"/>
      <c r="AB936" s="375"/>
      <c r="AC936" s="385" t="s">
        <v>528</v>
      </c>
      <c r="AD936" s="386"/>
      <c r="AE936" s="386"/>
      <c r="AF936" s="386"/>
      <c r="AG936" s="386"/>
      <c r="AH936" s="387"/>
      <c r="AI936" s="388"/>
      <c r="AJ936" s="388"/>
      <c r="AK936" s="388"/>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517</v>
      </c>
      <c r="AI968" s="389"/>
      <c r="AJ968" s="389"/>
      <c r="AK968" s="389"/>
      <c r="AL968" s="389" t="s">
        <v>22</v>
      </c>
      <c r="AM968" s="389"/>
      <c r="AN968" s="389"/>
      <c r="AO968" s="394"/>
      <c r="AP968" s="395" t="s">
        <v>433</v>
      </c>
      <c r="AQ968" s="395"/>
      <c r="AR968" s="395"/>
      <c r="AS968" s="395"/>
      <c r="AT968" s="395"/>
      <c r="AU968" s="395"/>
      <c r="AV968" s="395"/>
      <c r="AW968" s="395"/>
      <c r="AX968" s="395"/>
    </row>
    <row r="969" spans="1:50" ht="30" customHeight="1" x14ac:dyDescent="0.15">
      <c r="A969" s="401">
        <v>1</v>
      </c>
      <c r="B969" s="401">
        <v>1</v>
      </c>
      <c r="C969" s="383" t="s">
        <v>627</v>
      </c>
      <c r="D969" s="369"/>
      <c r="E969" s="369"/>
      <c r="F969" s="369"/>
      <c r="G969" s="369"/>
      <c r="H969" s="369"/>
      <c r="I969" s="369"/>
      <c r="J969" s="370"/>
      <c r="K969" s="371"/>
      <c r="L969" s="371"/>
      <c r="M969" s="371"/>
      <c r="N969" s="371"/>
      <c r="O969" s="371"/>
      <c r="P969" s="384" t="s">
        <v>628</v>
      </c>
      <c r="Q969" s="372"/>
      <c r="R969" s="372"/>
      <c r="S969" s="372"/>
      <c r="T969" s="372"/>
      <c r="U969" s="372"/>
      <c r="V969" s="372"/>
      <c r="W969" s="372"/>
      <c r="X969" s="372"/>
      <c r="Y969" s="373">
        <v>0.3</v>
      </c>
      <c r="Z969" s="374"/>
      <c r="AA969" s="374"/>
      <c r="AB969" s="375"/>
      <c r="AC969" s="385"/>
      <c r="AD969" s="386"/>
      <c r="AE969" s="386"/>
      <c r="AF969" s="386"/>
      <c r="AG969" s="386"/>
      <c r="AH969" s="387"/>
      <c r="AI969" s="388"/>
      <c r="AJ969" s="388"/>
      <c r="AK969" s="388"/>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517</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customHeight="1" x14ac:dyDescent="0.15">
      <c r="A1002" s="401">
        <v>1</v>
      </c>
      <c r="B1002" s="401">
        <v>1</v>
      </c>
      <c r="C1002" s="383" t="s">
        <v>629</v>
      </c>
      <c r="D1002" s="369"/>
      <c r="E1002" s="369"/>
      <c r="F1002" s="369"/>
      <c r="G1002" s="369"/>
      <c r="H1002" s="369"/>
      <c r="I1002" s="369"/>
      <c r="J1002" s="370">
        <v>8010001013240</v>
      </c>
      <c r="K1002" s="371"/>
      <c r="L1002" s="371"/>
      <c r="M1002" s="371"/>
      <c r="N1002" s="371"/>
      <c r="O1002" s="371"/>
      <c r="P1002" s="384" t="s">
        <v>610</v>
      </c>
      <c r="Q1002" s="372"/>
      <c r="R1002" s="372"/>
      <c r="S1002" s="372"/>
      <c r="T1002" s="372"/>
      <c r="U1002" s="372"/>
      <c r="V1002" s="372"/>
      <c r="W1002" s="372"/>
      <c r="X1002" s="372"/>
      <c r="Y1002" s="373">
        <v>0.1</v>
      </c>
      <c r="Z1002" s="374"/>
      <c r="AA1002" s="374"/>
      <c r="AB1002" s="375"/>
      <c r="AC1002" s="385" t="s">
        <v>528</v>
      </c>
      <c r="AD1002" s="386"/>
      <c r="AE1002" s="386"/>
      <c r="AF1002" s="386"/>
      <c r="AG1002" s="386"/>
      <c r="AH1002" s="387"/>
      <c r="AI1002" s="388"/>
      <c r="AJ1002" s="388"/>
      <c r="AK1002" s="388"/>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517</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customHeight="1" x14ac:dyDescent="0.15">
      <c r="A1035" s="401">
        <v>1</v>
      </c>
      <c r="B1035" s="401">
        <v>1</v>
      </c>
      <c r="C1035" s="383" t="s">
        <v>630</v>
      </c>
      <c r="D1035" s="369"/>
      <c r="E1035" s="369"/>
      <c r="F1035" s="369"/>
      <c r="G1035" s="369"/>
      <c r="H1035" s="369"/>
      <c r="I1035" s="369"/>
      <c r="J1035" s="370">
        <v>6010001109206</v>
      </c>
      <c r="K1035" s="371"/>
      <c r="L1035" s="371"/>
      <c r="M1035" s="371"/>
      <c r="N1035" s="371"/>
      <c r="O1035" s="371"/>
      <c r="P1035" s="384" t="s">
        <v>601</v>
      </c>
      <c r="Q1035" s="372"/>
      <c r="R1035" s="372"/>
      <c r="S1035" s="372"/>
      <c r="T1035" s="372"/>
      <c r="U1035" s="372"/>
      <c r="V1035" s="372"/>
      <c r="W1035" s="372"/>
      <c r="X1035" s="372"/>
      <c r="Y1035" s="373">
        <v>0.1</v>
      </c>
      <c r="Z1035" s="374"/>
      <c r="AA1035" s="374"/>
      <c r="AB1035" s="375"/>
      <c r="AC1035" s="385" t="s">
        <v>528</v>
      </c>
      <c r="AD1035" s="386"/>
      <c r="AE1035" s="386"/>
      <c r="AF1035" s="386"/>
      <c r="AG1035" s="386"/>
      <c r="AH1035" s="387"/>
      <c r="AI1035" s="388"/>
      <c r="AJ1035" s="388"/>
      <c r="AK1035" s="388"/>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517</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customHeight="1" x14ac:dyDescent="0.15">
      <c r="A1068" s="401">
        <v>1</v>
      </c>
      <c r="B1068" s="401">
        <v>1</v>
      </c>
      <c r="C1068" s="383" t="s">
        <v>631</v>
      </c>
      <c r="D1068" s="369"/>
      <c r="E1068" s="369"/>
      <c r="F1068" s="369"/>
      <c r="G1068" s="369"/>
      <c r="H1068" s="369"/>
      <c r="I1068" s="369"/>
      <c r="J1068" s="370">
        <v>4011101013737</v>
      </c>
      <c r="K1068" s="371"/>
      <c r="L1068" s="371"/>
      <c r="M1068" s="371"/>
      <c r="N1068" s="371"/>
      <c r="O1068" s="371"/>
      <c r="P1068" s="384" t="s">
        <v>615</v>
      </c>
      <c r="Q1068" s="372"/>
      <c r="R1068" s="372"/>
      <c r="S1068" s="372"/>
      <c r="T1068" s="372"/>
      <c r="U1068" s="372"/>
      <c r="V1068" s="372"/>
      <c r="W1068" s="372"/>
      <c r="X1068" s="372"/>
      <c r="Y1068" s="373">
        <v>0</v>
      </c>
      <c r="Z1068" s="374"/>
      <c r="AA1068" s="374"/>
      <c r="AB1068" s="375"/>
      <c r="AC1068" s="385" t="s">
        <v>527</v>
      </c>
      <c r="AD1068" s="386"/>
      <c r="AE1068" s="386"/>
      <c r="AF1068" s="386"/>
      <c r="AG1068" s="386"/>
      <c r="AH1068" s="387"/>
      <c r="AI1068" s="388"/>
      <c r="AJ1068" s="388"/>
      <c r="AK1068" s="388"/>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463</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490</v>
      </c>
      <c r="AM1098" s="309"/>
      <c r="AN1098" s="309"/>
      <c r="AO1098" s="89" t="s">
        <v>632</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398</v>
      </c>
      <c r="D1101" s="405"/>
      <c r="E1101" s="155" t="s">
        <v>397</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464</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E114">
    <cfRule type="expression" dxfId="2597" priority="12735">
      <formula>IF(RIGHT(TEXT(AE114,"0.#"),1)=".",FALSE,TRUE)</formula>
    </cfRule>
    <cfRule type="expression" dxfId="2596" priority="12736">
      <formula>IF(RIGHT(TEXT(AE114,"0.#"),1)=".",TRUE,FALSE)</formula>
    </cfRule>
  </conditionalFormatting>
  <conditionalFormatting sqref="AI114">
    <cfRule type="expression" dxfId="2595" priority="12733">
      <formula>IF(RIGHT(TEXT(AI114,"0.#"),1)=".",FALSE,TRUE)</formula>
    </cfRule>
    <cfRule type="expression" dxfId="2594" priority="12734">
      <formula>IF(RIGHT(TEXT(AI114,"0.#"),1)=".",TRUE,FALSE)</formula>
    </cfRule>
  </conditionalFormatting>
  <conditionalFormatting sqref="AM114">
    <cfRule type="expression" dxfId="2593" priority="12731">
      <formula>IF(RIGHT(TEXT(AM114,"0.#"),1)=".",FALSE,TRUE)</formula>
    </cfRule>
    <cfRule type="expression" dxfId="2592" priority="12732">
      <formula>IF(RIGHT(TEXT(AM114,"0.#"),1)=".",TRUE,FALSE)</formula>
    </cfRule>
  </conditionalFormatting>
  <conditionalFormatting sqref="AE116 AQ116">
    <cfRule type="expression" dxfId="2591" priority="12727">
      <formula>IF(RIGHT(TEXT(AE116,"0.#"),1)=".",FALSE,TRUE)</formula>
    </cfRule>
    <cfRule type="expression" dxfId="2590" priority="12728">
      <formula>IF(RIGHT(TEXT(AE116,"0.#"),1)=".",TRUE,FALSE)</formula>
    </cfRule>
  </conditionalFormatting>
  <conditionalFormatting sqref="AI116">
    <cfRule type="expression" dxfId="2589" priority="12725">
      <formula>IF(RIGHT(TEXT(AI116,"0.#"),1)=".",FALSE,TRUE)</formula>
    </cfRule>
    <cfRule type="expression" dxfId="2588" priority="12726">
      <formula>IF(RIGHT(TEXT(AI116,"0.#"),1)=".",TRUE,FALSE)</formula>
    </cfRule>
  </conditionalFormatting>
  <conditionalFormatting sqref="AM116">
    <cfRule type="expression" dxfId="2587" priority="12723">
      <formula>IF(RIGHT(TEXT(AM116,"0.#"),1)=".",FALSE,TRUE)</formula>
    </cfRule>
    <cfRule type="expression" dxfId="2586" priority="12724">
      <formula>IF(RIGHT(TEXT(AM116,"0.#"),1)=".",TRUE,FALSE)</formula>
    </cfRule>
  </conditionalFormatting>
  <conditionalFormatting sqref="AE117 AM117">
    <cfRule type="expression" dxfId="2585" priority="12721">
      <formula>IF(RIGHT(TEXT(AE117,"0.#"),1)=".",FALSE,TRUE)</formula>
    </cfRule>
    <cfRule type="expression" dxfId="2584" priority="12722">
      <formula>IF(RIGHT(TEXT(AE117,"0.#"),1)=".",TRUE,FALSE)</formula>
    </cfRule>
  </conditionalFormatting>
  <conditionalFormatting sqref="AI117">
    <cfRule type="expression" dxfId="2583" priority="12719">
      <formula>IF(RIGHT(TEXT(AI117,"0.#"),1)=".",FALSE,TRUE)</formula>
    </cfRule>
    <cfRule type="expression" dxfId="2582" priority="12720">
      <formula>IF(RIGHT(TEXT(AI117,"0.#"),1)=".",TRUE,FALSE)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39:AO866">
    <cfRule type="expression" dxfId="2497" priority="6197">
      <formula>IF(AND(AL839&gt;=0, RIGHT(TEXT(AL839,"0.#"),1)&lt;&gt;"."),TRUE,FALSE)</formula>
    </cfRule>
    <cfRule type="expression" dxfId="2496" priority="6198">
      <formula>IF(AND(AL839&gt;=0, RIGHT(TEXT(AL839,"0.#"),1)="."),TRUE,FALSE)</formula>
    </cfRule>
    <cfRule type="expression" dxfId="2495" priority="6199">
      <formula>IF(AND(AL839&lt;0, RIGHT(TEXT(AL839,"0.#"),1)&lt;&gt;"."),TRUE,FALSE)</formula>
    </cfRule>
    <cfRule type="expression" dxfId="2494" priority="6200">
      <formula>IF(AND(AL839&lt;0, RIGHT(TEXT(AL839,"0.#"),1)="."),TRUE,FALSE)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E123 AM123">
    <cfRule type="expression" dxfId="2437" priority="2537">
      <formula>IF(RIGHT(TEXT(AE123,"0.#"),1)=".",FALSE,TRUE)</formula>
    </cfRule>
    <cfRule type="expression" dxfId="2436" priority="2538">
      <formula>IF(RIGHT(TEXT(AE123,"0.#"),1)=".",TRUE,FALSE)</formula>
    </cfRule>
  </conditionalFormatting>
  <conditionalFormatting sqref="AI123">
    <cfRule type="expression" dxfId="2435" priority="2535">
      <formula>IF(RIGHT(TEXT(AI123,"0.#"),1)=".",FALSE,TRUE)</formula>
    </cfRule>
    <cfRule type="expression" dxfId="2434" priority="2536">
      <formula>IF(RIGHT(TEXT(AI123,"0.#"),1)=".",TRUE,FALSE)</formula>
    </cfRule>
  </conditionalFormatting>
  <conditionalFormatting sqref="AE126 AM126">
    <cfRule type="expression" dxfId="2433" priority="2533">
      <formula>IF(RIGHT(TEXT(AE126,"0.#"),1)=".",FALSE,TRUE)</formula>
    </cfRule>
    <cfRule type="expression" dxfId="2432" priority="2534">
      <formula>IF(RIGHT(TEXT(AE126,"0.#"),1)=".",TRUE,FALSE)</formula>
    </cfRule>
  </conditionalFormatting>
  <conditionalFormatting sqref="AE129 AM129">
    <cfRule type="expression" dxfId="2431" priority="2529">
      <formula>IF(RIGHT(TEXT(AE129,"0.#"),1)=".",FALSE,TRUE)</formula>
    </cfRule>
    <cfRule type="expression" dxfId="2430" priority="2530">
      <formula>IF(RIGHT(TEXT(AE129,"0.#"),1)=".",TRUE,FALSE)</formula>
    </cfRule>
  </conditionalFormatting>
  <conditionalFormatting sqref="AI129">
    <cfRule type="expression" dxfId="2429" priority="2527">
      <formula>IF(RIGHT(TEXT(AI129,"0.#"),1)=".",FALSE,TRUE)</formula>
    </cfRule>
    <cfRule type="expression" dxfId="2428" priority="2528">
      <formula>IF(RIGHT(TEXT(AI129,"0.#"),1)=".",TRUE,FALSE)</formula>
    </cfRule>
  </conditionalFormatting>
  <conditionalFormatting sqref="Y839:Y866">
    <cfRule type="expression" dxfId="2427" priority="2525">
      <formula>IF(RIGHT(TEXT(Y839,"0.#"),1)=".",FALSE,TRUE)</formula>
    </cfRule>
    <cfRule type="expression" dxfId="2426" priority="2526">
      <formula>IF(RIGHT(TEXT(Y839,"0.#"),1)=".",TRUE,FALSE)</formula>
    </cfRule>
  </conditionalFormatting>
  <conditionalFormatting sqref="AU518">
    <cfRule type="expression" dxfId="2425" priority="1035">
      <formula>IF(RIGHT(TEXT(AU518,"0.#"),1)=".",FALSE,TRUE)</formula>
    </cfRule>
    <cfRule type="expression" dxfId="2424" priority="1036">
      <formula>IF(RIGHT(TEXT(AU518,"0.#"),1)=".",TRUE,FALSE)</formula>
    </cfRule>
  </conditionalFormatting>
  <conditionalFormatting sqref="AQ551">
    <cfRule type="expression" dxfId="2423" priority="811">
      <formula>IF(RIGHT(TEXT(AQ551,"0.#"),1)=".",FALSE,TRUE)</formula>
    </cfRule>
    <cfRule type="expression" dxfId="2422" priority="812">
      <formula>IF(RIGHT(TEXT(AQ551,"0.#"),1)=".",TRUE,FALSE)</formula>
    </cfRule>
  </conditionalFormatting>
  <conditionalFormatting sqref="AE556">
    <cfRule type="expression" dxfId="2421" priority="809">
      <formula>IF(RIGHT(TEXT(AE556,"0.#"),1)=".",FALSE,TRUE)</formula>
    </cfRule>
    <cfRule type="expression" dxfId="2420" priority="810">
      <formula>IF(RIGHT(TEXT(AE556,"0.#"),1)=".",TRUE,FALSE)</formula>
    </cfRule>
  </conditionalFormatting>
  <conditionalFormatting sqref="AE557">
    <cfRule type="expression" dxfId="2419" priority="807">
      <formula>IF(RIGHT(TEXT(AE557,"0.#"),1)=".",FALSE,TRUE)</formula>
    </cfRule>
    <cfRule type="expression" dxfId="2418" priority="808">
      <formula>IF(RIGHT(TEXT(AE557,"0.#"),1)=".",TRUE,FALSE)</formula>
    </cfRule>
  </conditionalFormatting>
  <conditionalFormatting sqref="AE558">
    <cfRule type="expression" dxfId="2417" priority="805">
      <formula>IF(RIGHT(TEXT(AE558,"0.#"),1)=".",FALSE,TRUE)</formula>
    </cfRule>
    <cfRule type="expression" dxfId="2416" priority="806">
      <formula>IF(RIGHT(TEXT(AE558,"0.#"),1)=".",TRUE,FALSE)</formula>
    </cfRule>
  </conditionalFormatting>
  <conditionalFormatting sqref="AM556">
    <cfRule type="expression" dxfId="2415" priority="803">
      <formula>IF(RIGHT(TEXT(AM556,"0.#"),1)=".",FALSE,TRUE)</formula>
    </cfRule>
    <cfRule type="expression" dxfId="2414" priority="804">
      <formula>IF(RIGHT(TEXT(AM556,"0.#"),1)=".",TRUE,FALSE)</formula>
    </cfRule>
  </conditionalFormatting>
  <conditionalFormatting sqref="AM557">
    <cfRule type="expression" dxfId="2413" priority="801">
      <formula>IF(RIGHT(TEXT(AM557,"0.#"),1)=".",FALSE,TRUE)</formula>
    </cfRule>
    <cfRule type="expression" dxfId="2412" priority="802">
      <formula>IF(RIGHT(TEXT(AM557,"0.#"),1)=".",TRUE,FALSE)</formula>
    </cfRule>
  </conditionalFormatting>
  <conditionalFormatting sqref="AM558">
    <cfRule type="expression" dxfId="2411" priority="799">
      <formula>IF(RIGHT(TEXT(AM558,"0.#"),1)=".",FALSE,TRUE)</formula>
    </cfRule>
    <cfRule type="expression" dxfId="2410" priority="800">
      <formula>IF(RIGHT(TEXT(AM558,"0.#"),1)=".",TRUE,FALSE)</formula>
    </cfRule>
  </conditionalFormatting>
  <conditionalFormatting sqref="AU556">
    <cfRule type="expression" dxfId="2409" priority="797">
      <formula>IF(RIGHT(TEXT(AU556,"0.#"),1)=".",FALSE,TRUE)</formula>
    </cfRule>
    <cfRule type="expression" dxfId="2408" priority="798">
      <formula>IF(RIGHT(TEXT(AU556,"0.#"),1)=".",TRUE,FALSE)</formula>
    </cfRule>
  </conditionalFormatting>
  <conditionalFormatting sqref="AU557">
    <cfRule type="expression" dxfId="2407" priority="795">
      <formula>IF(RIGHT(TEXT(AU557,"0.#"),1)=".",FALSE,TRUE)</formula>
    </cfRule>
    <cfRule type="expression" dxfId="2406" priority="796">
      <formula>IF(RIGHT(TEXT(AU557,"0.#"),1)=".",TRUE,FALSE)</formula>
    </cfRule>
  </conditionalFormatting>
  <conditionalFormatting sqref="AU558">
    <cfRule type="expression" dxfId="2405" priority="793">
      <formula>IF(RIGHT(TEXT(AU558,"0.#"),1)=".",FALSE,TRUE)</formula>
    </cfRule>
    <cfRule type="expression" dxfId="2404" priority="794">
      <formula>IF(RIGHT(TEXT(AU558,"0.#"),1)=".",TRUE,FALSE)</formula>
    </cfRule>
  </conditionalFormatting>
  <conditionalFormatting sqref="AI556">
    <cfRule type="expression" dxfId="2403" priority="791">
      <formula>IF(RIGHT(TEXT(AI556,"0.#"),1)=".",FALSE,TRUE)</formula>
    </cfRule>
    <cfRule type="expression" dxfId="2402" priority="792">
      <formula>IF(RIGHT(TEXT(AI556,"0.#"),1)=".",TRUE,FALSE)</formula>
    </cfRule>
  </conditionalFormatting>
  <conditionalFormatting sqref="AI557">
    <cfRule type="expression" dxfId="2401" priority="789">
      <formula>IF(RIGHT(TEXT(AI557,"0.#"),1)=".",FALSE,TRUE)</formula>
    </cfRule>
    <cfRule type="expression" dxfId="2400" priority="790">
      <formula>IF(RIGHT(TEXT(AI557,"0.#"),1)=".",TRUE,FALSE)</formula>
    </cfRule>
  </conditionalFormatting>
  <conditionalFormatting sqref="AI558">
    <cfRule type="expression" dxfId="2399" priority="787">
      <formula>IF(RIGHT(TEXT(AI558,"0.#"),1)=".",FALSE,TRUE)</formula>
    </cfRule>
    <cfRule type="expression" dxfId="2398" priority="788">
      <formula>IF(RIGHT(TEXT(AI558,"0.#"),1)=".",TRUE,FALSE)</formula>
    </cfRule>
  </conditionalFormatting>
  <conditionalFormatting sqref="AQ557">
    <cfRule type="expression" dxfId="2397" priority="785">
      <formula>IF(RIGHT(TEXT(AQ557,"0.#"),1)=".",FALSE,TRUE)</formula>
    </cfRule>
    <cfRule type="expression" dxfId="2396" priority="786">
      <formula>IF(RIGHT(TEXT(AQ557,"0.#"),1)=".",TRUE,FALSE)</formula>
    </cfRule>
  </conditionalFormatting>
  <conditionalFormatting sqref="AQ558">
    <cfRule type="expression" dxfId="2395" priority="783">
      <formula>IF(RIGHT(TEXT(AQ558,"0.#"),1)=".",FALSE,TRUE)</formula>
    </cfRule>
    <cfRule type="expression" dxfId="2394" priority="784">
      <formula>IF(RIGHT(TEXT(AQ558,"0.#"),1)=".",TRUE,FALSE)</formula>
    </cfRule>
  </conditionalFormatting>
  <conditionalFormatting sqref="AQ556">
    <cfRule type="expression" dxfId="2393" priority="781">
      <formula>IF(RIGHT(TEXT(AQ556,"0.#"),1)=".",FALSE,TRUE)</formula>
    </cfRule>
    <cfRule type="expression" dxfId="2392" priority="782">
      <formula>IF(RIGHT(TEXT(AQ556,"0.#"),1)=".",TRUE,FALSE)</formula>
    </cfRule>
  </conditionalFormatting>
  <conditionalFormatting sqref="AE561">
    <cfRule type="expression" dxfId="2391" priority="779">
      <formula>IF(RIGHT(TEXT(AE561,"0.#"),1)=".",FALSE,TRUE)</formula>
    </cfRule>
    <cfRule type="expression" dxfId="2390" priority="780">
      <formula>IF(RIGHT(TEXT(AE561,"0.#"),1)=".",TRUE,FALSE)</formula>
    </cfRule>
  </conditionalFormatting>
  <conditionalFormatting sqref="AE562">
    <cfRule type="expression" dxfId="2389" priority="777">
      <formula>IF(RIGHT(TEXT(AE562,"0.#"),1)=".",FALSE,TRUE)</formula>
    </cfRule>
    <cfRule type="expression" dxfId="2388" priority="778">
      <formula>IF(RIGHT(TEXT(AE562,"0.#"),1)=".",TRUE,FALSE)</formula>
    </cfRule>
  </conditionalFormatting>
  <conditionalFormatting sqref="AE563">
    <cfRule type="expression" dxfId="2387" priority="775">
      <formula>IF(RIGHT(TEXT(AE563,"0.#"),1)=".",FALSE,TRUE)</formula>
    </cfRule>
    <cfRule type="expression" dxfId="2386" priority="776">
      <formula>IF(RIGHT(TEXT(AE563,"0.#"),1)=".",TRUE,FALSE)</formula>
    </cfRule>
  </conditionalFormatting>
  <conditionalFormatting sqref="AM561">
    <cfRule type="expression" dxfId="2385" priority="773">
      <formula>IF(RIGHT(TEXT(AM561,"0.#"),1)=".",FALSE,TRUE)</formula>
    </cfRule>
    <cfRule type="expression" dxfId="2384" priority="774">
      <formula>IF(RIGHT(TEXT(AM561,"0.#"),1)=".",TRUE,FALSE)</formula>
    </cfRule>
  </conditionalFormatting>
  <conditionalFormatting sqref="AL1102:AO1131">
    <cfRule type="expression" dxfId="2383" priority="2431">
      <formula>IF(AND(AL1102&gt;=0, RIGHT(TEXT(AL1102,"0.#"),1)&lt;&gt;"."),TRUE,FALSE)</formula>
    </cfRule>
    <cfRule type="expression" dxfId="2382" priority="2432">
      <formula>IF(AND(AL1102&gt;=0, RIGHT(TEXT(AL1102,"0.#"),1)="."),TRUE,FALSE)</formula>
    </cfRule>
    <cfRule type="expression" dxfId="2381" priority="2433">
      <formula>IF(AND(AL1102&lt;0, RIGHT(TEXT(AL1102,"0.#"),1)&lt;&gt;"."),TRUE,FALSE)</formula>
    </cfRule>
    <cfRule type="expression" dxfId="2380" priority="2434">
      <formula>IF(AND(AL1102&lt;0, RIGHT(TEXT(AL1102,"0.#"),1)="."),TRUE,FALSE)</formula>
    </cfRule>
  </conditionalFormatting>
  <conditionalFormatting sqref="Y1102:Y1131">
    <cfRule type="expression" dxfId="2379" priority="2429">
      <formula>IF(RIGHT(TEXT(Y1102,"0.#"),1)=".",FALSE,TRUE)</formula>
    </cfRule>
    <cfRule type="expression" dxfId="2378" priority="2430">
      <formula>IF(RIGHT(TEXT(Y1102,"0.#"),1)=".",TRUE,FALSE)</formula>
    </cfRule>
  </conditionalFormatting>
  <conditionalFormatting sqref="AI562">
    <cfRule type="expression" dxfId="2377" priority="759">
      <formula>IF(RIGHT(TEXT(AI562,"0.#"),1)=".",FALSE,TRUE)</formula>
    </cfRule>
    <cfRule type="expression" dxfId="2376" priority="760">
      <formula>IF(RIGHT(TEXT(AI562,"0.#"),1)=".",TRUE,FALSE)</formula>
    </cfRule>
  </conditionalFormatting>
  <conditionalFormatting sqref="AQ553">
    <cfRule type="expression" dxfId="2375" priority="813">
      <formula>IF(RIGHT(TEXT(AQ553,"0.#"),1)=".",FALSE,TRUE)</formula>
    </cfRule>
    <cfRule type="expression" dxfId="2374" priority="814">
      <formula>IF(RIGHT(TEXT(AQ553,"0.#"),1)=".",TRUE,FALSE)</formula>
    </cfRule>
  </conditionalFormatting>
  <conditionalFormatting sqref="AI552">
    <cfRule type="expression" dxfId="2373" priority="819">
      <formula>IF(RIGHT(TEXT(AI552,"0.#"),1)=".",FALSE,TRUE)</formula>
    </cfRule>
    <cfRule type="expression" dxfId="2372" priority="820">
      <formula>IF(RIGHT(TEXT(AI552,"0.#"),1)=".",TRUE,FALSE)</formula>
    </cfRule>
  </conditionalFormatting>
  <conditionalFormatting sqref="AU552">
    <cfRule type="expression" dxfId="2371" priority="825">
      <formula>IF(RIGHT(TEXT(AU552,"0.#"),1)=".",FALSE,TRUE)</formula>
    </cfRule>
    <cfRule type="expression" dxfId="2370" priority="826">
      <formula>IF(RIGHT(TEXT(AU552,"0.#"),1)=".",TRUE,FALSE)</formula>
    </cfRule>
  </conditionalFormatting>
  <conditionalFormatting sqref="AM552">
    <cfRule type="expression" dxfId="2369" priority="831">
      <formula>IF(RIGHT(TEXT(AM552,"0.#"),1)=".",FALSE,TRUE)</formula>
    </cfRule>
    <cfRule type="expression" dxfId="2368" priority="832">
      <formula>IF(RIGHT(TEXT(AM552,"0.#"),1)=".",TRUE,FALSE)</formula>
    </cfRule>
  </conditionalFormatting>
  <conditionalFormatting sqref="AE552">
    <cfRule type="expression" dxfId="2367" priority="837">
      <formula>IF(RIGHT(TEXT(AE552,"0.#"),1)=".",FALSE,TRUE)</formula>
    </cfRule>
    <cfRule type="expression" dxfId="2366" priority="838">
      <formula>IF(RIGHT(TEXT(AE552,"0.#"),1)=".",TRUE,FALSE)</formula>
    </cfRule>
  </conditionalFormatting>
  <conditionalFormatting sqref="AQ548">
    <cfRule type="expression" dxfId="2365" priority="843">
      <formula>IF(RIGHT(TEXT(AQ548,"0.#"),1)=".",FALSE,TRUE)</formula>
    </cfRule>
    <cfRule type="expression" dxfId="2364" priority="844">
      <formula>IF(RIGHT(TEXT(AQ548,"0.#"),1)=".",TRUE,FALSE)</formula>
    </cfRule>
  </conditionalFormatting>
  <conditionalFormatting sqref="AL837:AO838">
    <cfRule type="expression" dxfId="2363" priority="2383">
      <formula>IF(AND(AL837&gt;=0, RIGHT(TEXT(AL837,"0.#"),1)&lt;&gt;"."),TRUE,FALSE)</formula>
    </cfRule>
    <cfRule type="expression" dxfId="2362" priority="2384">
      <formula>IF(AND(AL837&gt;=0, RIGHT(TEXT(AL837,"0.#"),1)="."),TRUE,FALSE)</formula>
    </cfRule>
    <cfRule type="expression" dxfId="2361" priority="2385">
      <formula>IF(AND(AL837&lt;0, RIGHT(TEXT(AL837,"0.#"),1)&lt;&gt;"."),TRUE,FALSE)</formula>
    </cfRule>
    <cfRule type="expression" dxfId="2360" priority="2386">
      <formula>IF(AND(AL837&lt;0, RIGHT(TEXT(AL837,"0.#"),1)="."),TRUE,FALSE)</formula>
    </cfRule>
  </conditionalFormatting>
  <conditionalFormatting sqref="Y837:Y838">
    <cfRule type="expression" dxfId="2359" priority="2381">
      <formula>IF(RIGHT(TEXT(Y837,"0.#"),1)=".",FALSE,TRUE)</formula>
    </cfRule>
    <cfRule type="expression" dxfId="2358" priority="2382">
      <formula>IF(RIGHT(TEXT(Y837,"0.#"),1)=".",TRUE,FALSE)</formula>
    </cfRule>
  </conditionalFormatting>
  <conditionalFormatting sqref="AE492">
    <cfRule type="expression" dxfId="2357" priority="1169">
      <formula>IF(RIGHT(TEXT(AE492,"0.#"),1)=".",FALSE,TRUE)</formula>
    </cfRule>
    <cfRule type="expression" dxfId="2356" priority="1170">
      <formula>IF(RIGHT(TEXT(AE492,"0.#"),1)=".",TRUE,FALSE)</formula>
    </cfRule>
  </conditionalFormatting>
  <conditionalFormatting sqref="AE493">
    <cfRule type="expression" dxfId="2355" priority="1167">
      <formula>IF(RIGHT(TEXT(AE493,"0.#"),1)=".",FALSE,TRUE)</formula>
    </cfRule>
    <cfRule type="expression" dxfId="2354" priority="1168">
      <formula>IF(RIGHT(TEXT(AE493,"0.#"),1)=".",TRUE,FALSE)</formula>
    </cfRule>
  </conditionalFormatting>
  <conditionalFormatting sqref="AE494">
    <cfRule type="expression" dxfId="2353" priority="1165">
      <formula>IF(RIGHT(TEXT(AE494,"0.#"),1)=".",FALSE,TRUE)</formula>
    </cfRule>
    <cfRule type="expression" dxfId="2352" priority="1166">
      <formula>IF(RIGHT(TEXT(AE494,"0.#"),1)=".",TRUE,FALSE)</formula>
    </cfRule>
  </conditionalFormatting>
  <conditionalFormatting sqref="AM492">
    <cfRule type="expression" dxfId="2351" priority="1163">
      <formula>IF(RIGHT(TEXT(AM492,"0.#"),1)=".",FALSE,TRUE)</formula>
    </cfRule>
    <cfRule type="expression" dxfId="2350" priority="1164">
      <formula>IF(RIGHT(TEXT(AM492,"0.#"),1)=".",TRUE,FALSE)</formula>
    </cfRule>
  </conditionalFormatting>
  <conditionalFormatting sqref="AM493">
    <cfRule type="expression" dxfId="2349" priority="1161">
      <formula>IF(RIGHT(TEXT(AM493,"0.#"),1)=".",FALSE,TRUE)</formula>
    </cfRule>
    <cfRule type="expression" dxfId="2348" priority="1162">
      <formula>IF(RIGHT(TEXT(AM493,"0.#"),1)=".",TRUE,FALSE)</formula>
    </cfRule>
  </conditionalFormatting>
  <conditionalFormatting sqref="AQ493">
    <cfRule type="expression" dxfId="2347" priority="1145">
      <formula>IF(RIGHT(TEXT(AQ493,"0.#"),1)=".",FALSE,TRUE)</formula>
    </cfRule>
    <cfRule type="expression" dxfId="2346" priority="1146">
      <formula>IF(RIGHT(TEXT(AQ493,"0.#"),1)=".",TRUE,FALSE)</formula>
    </cfRule>
  </conditionalFormatting>
  <conditionalFormatting sqref="AI493">
    <cfRule type="expression" dxfId="2345" priority="1149">
      <formula>IF(RIGHT(TEXT(AI493,"0.#"),1)=".",FALSE,TRUE)</formula>
    </cfRule>
    <cfRule type="expression" dxfId="2344" priority="1150">
      <formula>IF(RIGHT(TEXT(AI493,"0.#"),1)=".",TRUE,FALSE)</formula>
    </cfRule>
  </conditionalFormatting>
  <conditionalFormatting sqref="AI494">
    <cfRule type="expression" dxfId="2343" priority="1147">
      <formula>IF(RIGHT(TEXT(AI494,"0.#"),1)=".",FALSE,TRUE)</formula>
    </cfRule>
    <cfRule type="expression" dxfId="2342" priority="1148">
      <formula>IF(RIGHT(TEXT(AI494,"0.#"),1)=".",TRUE,FALSE)</formula>
    </cfRule>
  </conditionalFormatting>
  <conditionalFormatting sqref="AM494">
    <cfRule type="expression" dxfId="2341" priority="1159">
      <formula>IF(RIGHT(TEXT(AM494,"0.#"),1)=".",FALSE,TRUE)</formula>
    </cfRule>
    <cfRule type="expression" dxfId="2340" priority="1160">
      <formula>IF(RIGHT(TEXT(AM494,"0.#"),1)=".",TRUE,FALSE)</formula>
    </cfRule>
  </conditionalFormatting>
  <conditionalFormatting sqref="AQ494">
    <cfRule type="expression" dxfId="2339" priority="1143">
      <formula>IF(RIGHT(TEXT(AQ494,"0.#"),1)=".",FALSE,TRUE)</formula>
    </cfRule>
    <cfRule type="expression" dxfId="2338" priority="1144">
      <formula>IF(RIGHT(TEXT(AQ494,"0.#"),1)=".",TRUE,FALSE)</formula>
    </cfRule>
  </conditionalFormatting>
  <conditionalFormatting sqref="AQ492">
    <cfRule type="expression" dxfId="2337" priority="1141">
      <formula>IF(RIGHT(TEXT(AQ492,"0.#"),1)=".",FALSE,TRUE)</formula>
    </cfRule>
    <cfRule type="expression" dxfId="2336" priority="1142">
      <formula>IF(RIGHT(TEXT(AQ492,"0.#"),1)=".",TRUE,FALSE)</formula>
    </cfRule>
  </conditionalFormatting>
  <conditionalFormatting sqref="AU494">
    <cfRule type="expression" dxfId="2335" priority="1153">
      <formula>IF(RIGHT(TEXT(AU494,"0.#"),1)=".",FALSE,TRUE)</formula>
    </cfRule>
    <cfRule type="expression" dxfId="2334" priority="1154">
      <formula>IF(RIGHT(TEXT(AU494,"0.#"),1)=".",TRUE,FALSE)</formula>
    </cfRule>
  </conditionalFormatting>
  <conditionalFormatting sqref="AU492">
    <cfRule type="expression" dxfId="2333" priority="1157">
      <formula>IF(RIGHT(TEXT(AU492,"0.#"),1)=".",FALSE,TRUE)</formula>
    </cfRule>
    <cfRule type="expression" dxfId="2332" priority="1158">
      <formula>IF(RIGHT(TEXT(AU492,"0.#"),1)=".",TRUE,FALSE)</formula>
    </cfRule>
  </conditionalFormatting>
  <conditionalFormatting sqref="AU493">
    <cfRule type="expression" dxfId="2331" priority="1155">
      <formula>IF(RIGHT(TEXT(AU493,"0.#"),1)=".",FALSE,TRUE)</formula>
    </cfRule>
    <cfRule type="expression" dxfId="2330" priority="1156">
      <formula>IF(RIGHT(TEXT(AU493,"0.#"),1)=".",TRUE,FALSE)</formula>
    </cfRule>
  </conditionalFormatting>
  <conditionalFormatting sqref="AU583">
    <cfRule type="expression" dxfId="2329" priority="673">
      <formula>IF(RIGHT(TEXT(AU583,"0.#"),1)=".",FALSE,TRUE)</formula>
    </cfRule>
    <cfRule type="expression" dxfId="2328" priority="674">
      <formula>IF(RIGHT(TEXT(AU583,"0.#"),1)=".",TRUE,FALSE)</formula>
    </cfRule>
  </conditionalFormatting>
  <conditionalFormatting sqref="AI492">
    <cfRule type="expression" dxfId="2327" priority="1151">
      <formula>IF(RIGHT(TEXT(AI492,"0.#"),1)=".",FALSE,TRUE)</formula>
    </cfRule>
    <cfRule type="expression" dxfId="2326" priority="1152">
      <formula>IF(RIGHT(TEXT(AI492,"0.#"),1)=".",TRUE,FALSE)</formula>
    </cfRule>
  </conditionalFormatting>
  <conditionalFormatting sqref="AU582">
    <cfRule type="expression" dxfId="2325" priority="675">
      <formula>IF(RIGHT(TEXT(AU582,"0.#"),1)=".",FALSE,TRUE)</formula>
    </cfRule>
    <cfRule type="expression" dxfId="2324" priority="676">
      <formula>IF(RIGHT(TEXT(AU582,"0.#"),1)=".",TRUE,FALSE)</formula>
    </cfRule>
  </conditionalFormatting>
  <conditionalFormatting sqref="AI583">
    <cfRule type="expression" dxfId="2323" priority="667">
      <formula>IF(RIGHT(TEXT(AI583,"0.#"),1)=".",FALSE,TRUE)</formula>
    </cfRule>
    <cfRule type="expression" dxfId="2322" priority="668">
      <formula>IF(RIGHT(TEXT(AI583,"0.#"),1)=".",TRUE,FALSE)</formula>
    </cfRule>
  </conditionalFormatting>
  <conditionalFormatting sqref="AI581">
    <cfRule type="expression" dxfId="2321" priority="671">
      <formula>IF(RIGHT(TEXT(AI581,"0.#"),1)=".",FALSE,TRUE)</formula>
    </cfRule>
    <cfRule type="expression" dxfId="2320" priority="672">
      <formula>IF(RIGHT(TEXT(AI581,"0.#"),1)=".",TRUE,FALSE)</formula>
    </cfRule>
  </conditionalFormatting>
  <conditionalFormatting sqref="AI582">
    <cfRule type="expression" dxfId="2319" priority="669">
      <formula>IF(RIGHT(TEXT(AI582,"0.#"),1)=".",FALSE,TRUE)</formula>
    </cfRule>
    <cfRule type="expression" dxfId="2318" priority="670">
      <formula>IF(RIGHT(TEXT(AI582,"0.#"),1)=".",TRUE,FALSE)</formula>
    </cfRule>
  </conditionalFormatting>
  <conditionalFormatting sqref="AE499">
    <cfRule type="expression" dxfId="2317" priority="1135">
      <formula>IF(RIGHT(TEXT(AE499,"0.#"),1)=".",FALSE,TRUE)</formula>
    </cfRule>
    <cfRule type="expression" dxfId="2316" priority="1136">
      <formula>IF(RIGHT(TEXT(AE499,"0.#"),1)=".",TRUE,FALSE)</formula>
    </cfRule>
  </conditionalFormatting>
  <conditionalFormatting sqref="AE497">
    <cfRule type="expression" dxfId="2315" priority="1139">
      <formula>IF(RIGHT(TEXT(AE497,"0.#"),1)=".",FALSE,TRUE)</formula>
    </cfRule>
    <cfRule type="expression" dxfId="2314" priority="1140">
      <formula>IF(RIGHT(TEXT(AE497,"0.#"),1)=".",TRUE,FALSE)</formula>
    </cfRule>
  </conditionalFormatting>
  <conditionalFormatting sqref="AE498">
    <cfRule type="expression" dxfId="2313" priority="1137">
      <formula>IF(RIGHT(TEXT(AE498,"0.#"),1)=".",FALSE,TRUE)</formula>
    </cfRule>
    <cfRule type="expression" dxfId="2312" priority="1138">
      <formula>IF(RIGHT(TEXT(AE498,"0.#"),1)=".",TRUE,FALSE)</formula>
    </cfRule>
  </conditionalFormatting>
  <conditionalFormatting sqref="AM499">
    <cfRule type="expression" dxfId="2311" priority="1129">
      <formula>IF(RIGHT(TEXT(AM499,"0.#"),1)=".",FALSE,TRUE)</formula>
    </cfRule>
    <cfRule type="expression" dxfId="2310" priority="1130">
      <formula>IF(RIGHT(TEXT(AM499,"0.#"),1)=".",TRUE,FALSE)</formula>
    </cfRule>
  </conditionalFormatting>
  <conditionalFormatting sqref="AM497">
    <cfRule type="expression" dxfId="2309" priority="1133">
      <formula>IF(RIGHT(TEXT(AM497,"0.#"),1)=".",FALSE,TRUE)</formula>
    </cfRule>
    <cfRule type="expression" dxfId="2308" priority="1134">
      <formula>IF(RIGHT(TEXT(AM497,"0.#"),1)=".",TRUE,FALSE)</formula>
    </cfRule>
  </conditionalFormatting>
  <conditionalFormatting sqref="AM498">
    <cfRule type="expression" dxfId="2307" priority="1131">
      <formula>IF(RIGHT(TEXT(AM498,"0.#"),1)=".",FALSE,TRUE)</formula>
    </cfRule>
    <cfRule type="expression" dxfId="2306" priority="1132">
      <formula>IF(RIGHT(TEXT(AM498,"0.#"),1)=".",TRUE,FALSE)</formula>
    </cfRule>
  </conditionalFormatting>
  <conditionalFormatting sqref="AU499">
    <cfRule type="expression" dxfId="2305" priority="1123">
      <formula>IF(RIGHT(TEXT(AU499,"0.#"),1)=".",FALSE,TRUE)</formula>
    </cfRule>
    <cfRule type="expression" dxfId="2304" priority="1124">
      <formula>IF(RIGHT(TEXT(AU499,"0.#"),1)=".",TRUE,FALSE)</formula>
    </cfRule>
  </conditionalFormatting>
  <conditionalFormatting sqref="AU497">
    <cfRule type="expression" dxfId="2303" priority="1127">
      <formula>IF(RIGHT(TEXT(AU497,"0.#"),1)=".",FALSE,TRUE)</formula>
    </cfRule>
    <cfRule type="expression" dxfId="2302" priority="1128">
      <formula>IF(RIGHT(TEXT(AU497,"0.#"),1)=".",TRUE,FALSE)</formula>
    </cfRule>
  </conditionalFormatting>
  <conditionalFormatting sqref="AU498">
    <cfRule type="expression" dxfId="2301" priority="1125">
      <formula>IF(RIGHT(TEXT(AU498,"0.#"),1)=".",FALSE,TRUE)</formula>
    </cfRule>
    <cfRule type="expression" dxfId="2300" priority="1126">
      <formula>IF(RIGHT(TEXT(AU498,"0.#"),1)=".",TRUE,FALSE)</formula>
    </cfRule>
  </conditionalFormatting>
  <conditionalFormatting sqref="AI499">
    <cfRule type="expression" dxfId="2299" priority="1117">
      <formula>IF(RIGHT(TEXT(AI499,"0.#"),1)=".",FALSE,TRUE)</formula>
    </cfRule>
    <cfRule type="expression" dxfId="2298" priority="1118">
      <formula>IF(RIGHT(TEXT(AI499,"0.#"),1)=".",TRUE,FALSE)</formula>
    </cfRule>
  </conditionalFormatting>
  <conditionalFormatting sqref="AI497">
    <cfRule type="expression" dxfId="2297" priority="1121">
      <formula>IF(RIGHT(TEXT(AI497,"0.#"),1)=".",FALSE,TRUE)</formula>
    </cfRule>
    <cfRule type="expression" dxfId="2296" priority="1122">
      <formula>IF(RIGHT(TEXT(AI497,"0.#"),1)=".",TRUE,FALSE)</formula>
    </cfRule>
  </conditionalFormatting>
  <conditionalFormatting sqref="AI498">
    <cfRule type="expression" dxfId="2295" priority="1119">
      <formula>IF(RIGHT(TEXT(AI498,"0.#"),1)=".",FALSE,TRUE)</formula>
    </cfRule>
    <cfRule type="expression" dxfId="2294" priority="1120">
      <formula>IF(RIGHT(TEXT(AI498,"0.#"),1)=".",TRUE,FALSE)</formula>
    </cfRule>
  </conditionalFormatting>
  <conditionalFormatting sqref="AQ497">
    <cfRule type="expression" dxfId="2293" priority="1111">
      <formula>IF(RIGHT(TEXT(AQ497,"0.#"),1)=".",FALSE,TRUE)</formula>
    </cfRule>
    <cfRule type="expression" dxfId="2292" priority="1112">
      <formula>IF(RIGHT(TEXT(AQ497,"0.#"),1)=".",TRUE,FALSE)</formula>
    </cfRule>
  </conditionalFormatting>
  <conditionalFormatting sqref="AQ498">
    <cfRule type="expression" dxfId="2291" priority="1115">
      <formula>IF(RIGHT(TEXT(AQ498,"0.#"),1)=".",FALSE,TRUE)</formula>
    </cfRule>
    <cfRule type="expression" dxfId="2290" priority="1116">
      <formula>IF(RIGHT(TEXT(AQ498,"0.#"),1)=".",TRUE,FALSE)</formula>
    </cfRule>
  </conditionalFormatting>
  <conditionalFormatting sqref="AQ499">
    <cfRule type="expression" dxfId="2289" priority="1113">
      <formula>IF(RIGHT(TEXT(AQ499,"0.#"),1)=".",FALSE,TRUE)</formula>
    </cfRule>
    <cfRule type="expression" dxfId="2288" priority="1114">
      <formula>IF(RIGHT(TEXT(AQ499,"0.#"),1)=".",TRUE,FALSE)</formula>
    </cfRule>
  </conditionalFormatting>
  <conditionalFormatting sqref="AE504">
    <cfRule type="expression" dxfId="2287" priority="1105">
      <formula>IF(RIGHT(TEXT(AE504,"0.#"),1)=".",FALSE,TRUE)</formula>
    </cfRule>
    <cfRule type="expression" dxfId="2286" priority="1106">
      <formula>IF(RIGHT(TEXT(AE504,"0.#"),1)=".",TRUE,FALSE)</formula>
    </cfRule>
  </conditionalFormatting>
  <conditionalFormatting sqref="AE502">
    <cfRule type="expression" dxfId="2285" priority="1109">
      <formula>IF(RIGHT(TEXT(AE502,"0.#"),1)=".",FALSE,TRUE)</formula>
    </cfRule>
    <cfRule type="expression" dxfId="2284" priority="1110">
      <formula>IF(RIGHT(TEXT(AE502,"0.#"),1)=".",TRUE,FALSE)</formula>
    </cfRule>
  </conditionalFormatting>
  <conditionalFormatting sqref="AE503">
    <cfRule type="expression" dxfId="2283" priority="1107">
      <formula>IF(RIGHT(TEXT(AE503,"0.#"),1)=".",FALSE,TRUE)</formula>
    </cfRule>
    <cfRule type="expression" dxfId="2282" priority="1108">
      <formula>IF(RIGHT(TEXT(AE503,"0.#"),1)=".",TRUE,FALSE)</formula>
    </cfRule>
  </conditionalFormatting>
  <conditionalFormatting sqref="AM504">
    <cfRule type="expression" dxfId="2281" priority="1099">
      <formula>IF(RIGHT(TEXT(AM504,"0.#"),1)=".",FALSE,TRUE)</formula>
    </cfRule>
    <cfRule type="expression" dxfId="2280" priority="1100">
      <formula>IF(RIGHT(TEXT(AM504,"0.#"),1)=".",TRUE,FALSE)</formula>
    </cfRule>
  </conditionalFormatting>
  <conditionalFormatting sqref="AM502">
    <cfRule type="expression" dxfId="2279" priority="1103">
      <formula>IF(RIGHT(TEXT(AM502,"0.#"),1)=".",FALSE,TRUE)</formula>
    </cfRule>
    <cfRule type="expression" dxfId="2278" priority="1104">
      <formula>IF(RIGHT(TEXT(AM502,"0.#"),1)=".",TRUE,FALSE)</formula>
    </cfRule>
  </conditionalFormatting>
  <conditionalFormatting sqref="AM503">
    <cfRule type="expression" dxfId="2277" priority="1101">
      <formula>IF(RIGHT(TEXT(AM503,"0.#"),1)=".",FALSE,TRUE)</formula>
    </cfRule>
    <cfRule type="expression" dxfId="2276" priority="1102">
      <formula>IF(RIGHT(TEXT(AM503,"0.#"),1)=".",TRUE,FALSE)</formula>
    </cfRule>
  </conditionalFormatting>
  <conditionalFormatting sqref="AU504">
    <cfRule type="expression" dxfId="2275" priority="1093">
      <formula>IF(RIGHT(TEXT(AU504,"0.#"),1)=".",FALSE,TRUE)</formula>
    </cfRule>
    <cfRule type="expression" dxfId="2274" priority="1094">
      <formula>IF(RIGHT(TEXT(AU504,"0.#"),1)=".",TRUE,FALSE)</formula>
    </cfRule>
  </conditionalFormatting>
  <conditionalFormatting sqref="AU502">
    <cfRule type="expression" dxfId="2273" priority="1097">
      <formula>IF(RIGHT(TEXT(AU502,"0.#"),1)=".",FALSE,TRUE)</formula>
    </cfRule>
    <cfRule type="expression" dxfId="2272" priority="1098">
      <formula>IF(RIGHT(TEXT(AU502,"0.#"),1)=".",TRUE,FALSE)</formula>
    </cfRule>
  </conditionalFormatting>
  <conditionalFormatting sqref="AU503">
    <cfRule type="expression" dxfId="2271" priority="1095">
      <formula>IF(RIGHT(TEXT(AU503,"0.#"),1)=".",FALSE,TRUE)</formula>
    </cfRule>
    <cfRule type="expression" dxfId="2270" priority="1096">
      <formula>IF(RIGHT(TEXT(AU503,"0.#"),1)=".",TRUE,FALSE)</formula>
    </cfRule>
  </conditionalFormatting>
  <conditionalFormatting sqref="AI504">
    <cfRule type="expression" dxfId="2269" priority="1087">
      <formula>IF(RIGHT(TEXT(AI504,"0.#"),1)=".",FALSE,TRUE)</formula>
    </cfRule>
    <cfRule type="expression" dxfId="2268" priority="1088">
      <formula>IF(RIGHT(TEXT(AI504,"0.#"),1)=".",TRUE,FALSE)</formula>
    </cfRule>
  </conditionalFormatting>
  <conditionalFormatting sqref="AI502">
    <cfRule type="expression" dxfId="2267" priority="1091">
      <formula>IF(RIGHT(TEXT(AI502,"0.#"),1)=".",FALSE,TRUE)</formula>
    </cfRule>
    <cfRule type="expression" dxfId="2266" priority="1092">
      <formula>IF(RIGHT(TEXT(AI502,"0.#"),1)=".",TRUE,FALSE)</formula>
    </cfRule>
  </conditionalFormatting>
  <conditionalFormatting sqref="AI503">
    <cfRule type="expression" dxfId="2265" priority="1089">
      <formula>IF(RIGHT(TEXT(AI503,"0.#"),1)=".",FALSE,TRUE)</formula>
    </cfRule>
    <cfRule type="expression" dxfId="2264" priority="1090">
      <formula>IF(RIGHT(TEXT(AI503,"0.#"),1)=".",TRUE,FALSE)</formula>
    </cfRule>
  </conditionalFormatting>
  <conditionalFormatting sqref="AQ502">
    <cfRule type="expression" dxfId="2263" priority="1081">
      <formula>IF(RIGHT(TEXT(AQ502,"0.#"),1)=".",FALSE,TRUE)</formula>
    </cfRule>
    <cfRule type="expression" dxfId="2262" priority="1082">
      <formula>IF(RIGHT(TEXT(AQ502,"0.#"),1)=".",TRUE,FALSE)</formula>
    </cfRule>
  </conditionalFormatting>
  <conditionalFormatting sqref="AQ503">
    <cfRule type="expression" dxfId="2261" priority="1085">
      <formula>IF(RIGHT(TEXT(AQ503,"0.#"),1)=".",FALSE,TRUE)</formula>
    </cfRule>
    <cfRule type="expression" dxfId="2260" priority="1086">
      <formula>IF(RIGHT(TEXT(AQ503,"0.#"),1)=".",TRUE,FALSE)</formula>
    </cfRule>
  </conditionalFormatting>
  <conditionalFormatting sqref="AQ504">
    <cfRule type="expression" dxfId="2259" priority="1083">
      <formula>IF(RIGHT(TEXT(AQ504,"0.#"),1)=".",FALSE,TRUE)</formula>
    </cfRule>
    <cfRule type="expression" dxfId="2258" priority="1084">
      <formula>IF(RIGHT(TEXT(AQ504,"0.#"),1)=".",TRUE,FALSE)</formula>
    </cfRule>
  </conditionalFormatting>
  <conditionalFormatting sqref="AE509">
    <cfRule type="expression" dxfId="2257" priority="1075">
      <formula>IF(RIGHT(TEXT(AE509,"0.#"),1)=".",FALSE,TRUE)</formula>
    </cfRule>
    <cfRule type="expression" dxfId="2256" priority="1076">
      <formula>IF(RIGHT(TEXT(AE509,"0.#"),1)=".",TRUE,FALSE)</formula>
    </cfRule>
  </conditionalFormatting>
  <conditionalFormatting sqref="AE507">
    <cfRule type="expression" dxfId="2255" priority="1079">
      <formula>IF(RIGHT(TEXT(AE507,"0.#"),1)=".",FALSE,TRUE)</formula>
    </cfRule>
    <cfRule type="expression" dxfId="2254" priority="1080">
      <formula>IF(RIGHT(TEXT(AE507,"0.#"),1)=".",TRUE,FALSE)</formula>
    </cfRule>
  </conditionalFormatting>
  <conditionalFormatting sqref="AE508">
    <cfRule type="expression" dxfId="2253" priority="1077">
      <formula>IF(RIGHT(TEXT(AE508,"0.#"),1)=".",FALSE,TRUE)</formula>
    </cfRule>
    <cfRule type="expression" dxfId="2252" priority="1078">
      <formula>IF(RIGHT(TEXT(AE508,"0.#"),1)=".",TRUE,FALSE)</formula>
    </cfRule>
  </conditionalFormatting>
  <conditionalFormatting sqref="AM509">
    <cfRule type="expression" dxfId="2251" priority="1069">
      <formula>IF(RIGHT(TEXT(AM509,"0.#"),1)=".",FALSE,TRUE)</formula>
    </cfRule>
    <cfRule type="expression" dxfId="2250" priority="1070">
      <formula>IF(RIGHT(TEXT(AM509,"0.#"),1)=".",TRUE,FALSE)</formula>
    </cfRule>
  </conditionalFormatting>
  <conditionalFormatting sqref="AM507">
    <cfRule type="expression" dxfId="2249" priority="1073">
      <formula>IF(RIGHT(TEXT(AM507,"0.#"),1)=".",FALSE,TRUE)</formula>
    </cfRule>
    <cfRule type="expression" dxfId="2248" priority="1074">
      <formula>IF(RIGHT(TEXT(AM507,"0.#"),1)=".",TRUE,FALSE)</formula>
    </cfRule>
  </conditionalFormatting>
  <conditionalFormatting sqref="AM508">
    <cfRule type="expression" dxfId="2247" priority="1071">
      <formula>IF(RIGHT(TEXT(AM508,"0.#"),1)=".",FALSE,TRUE)</formula>
    </cfRule>
    <cfRule type="expression" dxfId="2246" priority="1072">
      <formula>IF(RIGHT(TEXT(AM508,"0.#"),1)=".",TRUE,FALSE)</formula>
    </cfRule>
  </conditionalFormatting>
  <conditionalFormatting sqref="AU509">
    <cfRule type="expression" dxfId="2245" priority="1063">
      <formula>IF(RIGHT(TEXT(AU509,"0.#"),1)=".",FALSE,TRUE)</formula>
    </cfRule>
    <cfRule type="expression" dxfId="2244" priority="1064">
      <formula>IF(RIGHT(TEXT(AU509,"0.#"),1)=".",TRUE,FALSE)</formula>
    </cfRule>
  </conditionalFormatting>
  <conditionalFormatting sqref="AU507">
    <cfRule type="expression" dxfId="2243" priority="1067">
      <formula>IF(RIGHT(TEXT(AU507,"0.#"),1)=".",FALSE,TRUE)</formula>
    </cfRule>
    <cfRule type="expression" dxfId="2242" priority="1068">
      <formula>IF(RIGHT(TEXT(AU507,"0.#"),1)=".",TRUE,FALSE)</formula>
    </cfRule>
  </conditionalFormatting>
  <conditionalFormatting sqref="AU508">
    <cfRule type="expression" dxfId="2241" priority="1065">
      <formula>IF(RIGHT(TEXT(AU508,"0.#"),1)=".",FALSE,TRUE)</formula>
    </cfRule>
    <cfRule type="expression" dxfId="2240" priority="1066">
      <formula>IF(RIGHT(TEXT(AU508,"0.#"),1)=".",TRUE,FALSE)</formula>
    </cfRule>
  </conditionalFormatting>
  <conditionalFormatting sqref="AI509">
    <cfRule type="expression" dxfId="2239" priority="1057">
      <formula>IF(RIGHT(TEXT(AI509,"0.#"),1)=".",FALSE,TRUE)</formula>
    </cfRule>
    <cfRule type="expression" dxfId="2238" priority="1058">
      <formula>IF(RIGHT(TEXT(AI509,"0.#"),1)=".",TRUE,FALSE)</formula>
    </cfRule>
  </conditionalFormatting>
  <conditionalFormatting sqref="AI507">
    <cfRule type="expression" dxfId="2237" priority="1061">
      <formula>IF(RIGHT(TEXT(AI507,"0.#"),1)=".",FALSE,TRUE)</formula>
    </cfRule>
    <cfRule type="expression" dxfId="2236" priority="1062">
      <formula>IF(RIGHT(TEXT(AI507,"0.#"),1)=".",TRUE,FALSE)</formula>
    </cfRule>
  </conditionalFormatting>
  <conditionalFormatting sqref="AI508">
    <cfRule type="expression" dxfId="2235" priority="1059">
      <formula>IF(RIGHT(TEXT(AI508,"0.#"),1)=".",FALSE,TRUE)</formula>
    </cfRule>
    <cfRule type="expression" dxfId="2234" priority="1060">
      <formula>IF(RIGHT(TEXT(AI508,"0.#"),1)=".",TRUE,FALSE)</formula>
    </cfRule>
  </conditionalFormatting>
  <conditionalFormatting sqref="AQ507">
    <cfRule type="expression" dxfId="2233" priority="1051">
      <formula>IF(RIGHT(TEXT(AQ507,"0.#"),1)=".",FALSE,TRUE)</formula>
    </cfRule>
    <cfRule type="expression" dxfId="2232" priority="1052">
      <formula>IF(RIGHT(TEXT(AQ507,"0.#"),1)=".",TRUE,FALSE)</formula>
    </cfRule>
  </conditionalFormatting>
  <conditionalFormatting sqref="AQ508">
    <cfRule type="expression" dxfId="2231" priority="1055">
      <formula>IF(RIGHT(TEXT(AQ508,"0.#"),1)=".",FALSE,TRUE)</formula>
    </cfRule>
    <cfRule type="expression" dxfId="2230" priority="1056">
      <formula>IF(RIGHT(TEXT(AQ508,"0.#"),1)=".",TRUE,FALSE)</formula>
    </cfRule>
  </conditionalFormatting>
  <conditionalFormatting sqref="AQ509">
    <cfRule type="expression" dxfId="2229" priority="1053">
      <formula>IF(RIGHT(TEXT(AQ509,"0.#"),1)=".",FALSE,TRUE)</formula>
    </cfRule>
    <cfRule type="expression" dxfId="2228" priority="1054">
      <formula>IF(RIGHT(TEXT(AQ509,"0.#"),1)=".",TRUE,FALSE)</formula>
    </cfRule>
  </conditionalFormatting>
  <conditionalFormatting sqref="AE465">
    <cfRule type="expression" dxfId="2227" priority="1345">
      <formula>IF(RIGHT(TEXT(AE465,"0.#"),1)=".",FALSE,TRUE)</formula>
    </cfRule>
    <cfRule type="expression" dxfId="2226" priority="1346">
      <formula>IF(RIGHT(TEXT(AE465,"0.#"),1)=".",TRUE,FALSE)</formula>
    </cfRule>
  </conditionalFormatting>
  <conditionalFormatting sqref="AE463">
    <cfRule type="expression" dxfId="2225" priority="1349">
      <formula>IF(RIGHT(TEXT(AE463,"0.#"),1)=".",FALSE,TRUE)</formula>
    </cfRule>
    <cfRule type="expression" dxfId="2224" priority="1350">
      <formula>IF(RIGHT(TEXT(AE463,"0.#"),1)=".",TRUE,FALSE)</formula>
    </cfRule>
  </conditionalFormatting>
  <conditionalFormatting sqref="AE464">
    <cfRule type="expression" dxfId="2223" priority="1347">
      <formula>IF(RIGHT(TEXT(AE464,"0.#"),1)=".",FALSE,TRUE)</formula>
    </cfRule>
    <cfRule type="expression" dxfId="2222" priority="1348">
      <formula>IF(RIGHT(TEXT(AE464,"0.#"),1)=".",TRUE,FALSE)</formula>
    </cfRule>
  </conditionalFormatting>
  <conditionalFormatting sqref="AM465">
    <cfRule type="expression" dxfId="2221" priority="1339">
      <formula>IF(RIGHT(TEXT(AM465,"0.#"),1)=".",FALSE,TRUE)</formula>
    </cfRule>
    <cfRule type="expression" dxfId="2220" priority="1340">
      <formula>IF(RIGHT(TEXT(AM465,"0.#"),1)=".",TRUE,FALSE)</formula>
    </cfRule>
  </conditionalFormatting>
  <conditionalFormatting sqref="AM463">
    <cfRule type="expression" dxfId="2219" priority="1343">
      <formula>IF(RIGHT(TEXT(AM463,"0.#"),1)=".",FALSE,TRUE)</formula>
    </cfRule>
    <cfRule type="expression" dxfId="2218" priority="1344">
      <formula>IF(RIGHT(TEXT(AM463,"0.#"),1)=".",TRUE,FALSE)</formula>
    </cfRule>
  </conditionalFormatting>
  <conditionalFormatting sqref="AM464">
    <cfRule type="expression" dxfId="2217" priority="1341">
      <formula>IF(RIGHT(TEXT(AM464,"0.#"),1)=".",FALSE,TRUE)</formula>
    </cfRule>
    <cfRule type="expression" dxfId="2216" priority="1342">
      <formula>IF(RIGHT(TEXT(AM464,"0.#"),1)=".",TRUE,FALSE)</formula>
    </cfRule>
  </conditionalFormatting>
  <conditionalFormatting sqref="AU465">
    <cfRule type="expression" dxfId="2215" priority="1333">
      <formula>IF(RIGHT(TEXT(AU465,"0.#"),1)=".",FALSE,TRUE)</formula>
    </cfRule>
    <cfRule type="expression" dxfId="2214" priority="1334">
      <formula>IF(RIGHT(TEXT(AU465,"0.#"),1)=".",TRUE,FALSE)</formula>
    </cfRule>
  </conditionalFormatting>
  <conditionalFormatting sqref="AU463">
    <cfRule type="expression" dxfId="2213" priority="1337">
      <formula>IF(RIGHT(TEXT(AU463,"0.#"),1)=".",FALSE,TRUE)</formula>
    </cfRule>
    <cfRule type="expression" dxfId="2212" priority="1338">
      <formula>IF(RIGHT(TEXT(AU463,"0.#"),1)=".",TRUE,FALSE)</formula>
    </cfRule>
  </conditionalFormatting>
  <conditionalFormatting sqref="AU464">
    <cfRule type="expression" dxfId="2211" priority="1335">
      <formula>IF(RIGHT(TEXT(AU464,"0.#"),1)=".",FALSE,TRUE)</formula>
    </cfRule>
    <cfRule type="expression" dxfId="2210" priority="1336">
      <formula>IF(RIGHT(TEXT(AU464,"0.#"),1)=".",TRUE,FALSE)</formula>
    </cfRule>
  </conditionalFormatting>
  <conditionalFormatting sqref="AI465">
    <cfRule type="expression" dxfId="2209" priority="1327">
      <formula>IF(RIGHT(TEXT(AI465,"0.#"),1)=".",FALSE,TRUE)</formula>
    </cfRule>
    <cfRule type="expression" dxfId="2208" priority="1328">
      <formula>IF(RIGHT(TEXT(AI465,"0.#"),1)=".",TRUE,FALSE)</formula>
    </cfRule>
  </conditionalFormatting>
  <conditionalFormatting sqref="AI463">
    <cfRule type="expression" dxfId="2207" priority="1331">
      <formula>IF(RIGHT(TEXT(AI463,"0.#"),1)=".",FALSE,TRUE)</formula>
    </cfRule>
    <cfRule type="expression" dxfId="2206" priority="1332">
      <formula>IF(RIGHT(TEXT(AI463,"0.#"),1)=".",TRUE,FALSE)</formula>
    </cfRule>
  </conditionalFormatting>
  <conditionalFormatting sqref="AI464">
    <cfRule type="expression" dxfId="2205" priority="1329">
      <formula>IF(RIGHT(TEXT(AI464,"0.#"),1)=".",FALSE,TRUE)</formula>
    </cfRule>
    <cfRule type="expression" dxfId="2204" priority="1330">
      <formula>IF(RIGHT(TEXT(AI464,"0.#"),1)=".",TRUE,FALSE)</formula>
    </cfRule>
  </conditionalFormatting>
  <conditionalFormatting sqref="AQ463">
    <cfRule type="expression" dxfId="2203" priority="1321">
      <formula>IF(RIGHT(TEXT(AQ463,"0.#"),1)=".",FALSE,TRUE)</formula>
    </cfRule>
    <cfRule type="expression" dxfId="2202" priority="1322">
      <formula>IF(RIGHT(TEXT(AQ463,"0.#"),1)=".",TRUE,FALSE)</formula>
    </cfRule>
  </conditionalFormatting>
  <conditionalFormatting sqref="AQ464">
    <cfRule type="expression" dxfId="2201" priority="1325">
      <formula>IF(RIGHT(TEXT(AQ464,"0.#"),1)=".",FALSE,TRUE)</formula>
    </cfRule>
    <cfRule type="expression" dxfId="2200" priority="1326">
      <formula>IF(RIGHT(TEXT(AQ464,"0.#"),1)=".",TRUE,FALSE)</formula>
    </cfRule>
  </conditionalFormatting>
  <conditionalFormatting sqref="AQ465">
    <cfRule type="expression" dxfId="2199" priority="1323">
      <formula>IF(RIGHT(TEXT(AQ465,"0.#"),1)=".",FALSE,TRUE)</formula>
    </cfRule>
    <cfRule type="expression" dxfId="2198" priority="1324">
      <formula>IF(RIGHT(TEXT(AQ465,"0.#"),1)=".",TRUE,FALSE)</formula>
    </cfRule>
  </conditionalFormatting>
  <conditionalFormatting sqref="AE470">
    <cfRule type="expression" dxfId="2197" priority="1315">
      <formula>IF(RIGHT(TEXT(AE470,"0.#"),1)=".",FALSE,TRUE)</formula>
    </cfRule>
    <cfRule type="expression" dxfId="2196" priority="1316">
      <formula>IF(RIGHT(TEXT(AE470,"0.#"),1)=".",TRUE,FALSE)</formula>
    </cfRule>
  </conditionalFormatting>
  <conditionalFormatting sqref="AE468">
    <cfRule type="expression" dxfId="2195" priority="1319">
      <formula>IF(RIGHT(TEXT(AE468,"0.#"),1)=".",FALSE,TRUE)</formula>
    </cfRule>
    <cfRule type="expression" dxfId="2194" priority="1320">
      <formula>IF(RIGHT(TEXT(AE468,"0.#"),1)=".",TRUE,FALSE)</formula>
    </cfRule>
  </conditionalFormatting>
  <conditionalFormatting sqref="AE469">
    <cfRule type="expression" dxfId="2193" priority="1317">
      <formula>IF(RIGHT(TEXT(AE469,"0.#"),1)=".",FALSE,TRUE)</formula>
    </cfRule>
    <cfRule type="expression" dxfId="2192" priority="1318">
      <formula>IF(RIGHT(TEXT(AE469,"0.#"),1)=".",TRUE,FALSE)</formula>
    </cfRule>
  </conditionalFormatting>
  <conditionalFormatting sqref="AM470">
    <cfRule type="expression" dxfId="2191" priority="1309">
      <formula>IF(RIGHT(TEXT(AM470,"0.#"),1)=".",FALSE,TRUE)</formula>
    </cfRule>
    <cfRule type="expression" dxfId="2190" priority="1310">
      <formula>IF(RIGHT(TEXT(AM470,"0.#"),1)=".",TRUE,FALSE)</formula>
    </cfRule>
  </conditionalFormatting>
  <conditionalFormatting sqref="AM468">
    <cfRule type="expression" dxfId="2189" priority="1313">
      <formula>IF(RIGHT(TEXT(AM468,"0.#"),1)=".",FALSE,TRUE)</formula>
    </cfRule>
    <cfRule type="expression" dxfId="2188" priority="1314">
      <formula>IF(RIGHT(TEXT(AM468,"0.#"),1)=".",TRUE,FALSE)</formula>
    </cfRule>
  </conditionalFormatting>
  <conditionalFormatting sqref="AM469">
    <cfRule type="expression" dxfId="2187" priority="1311">
      <formula>IF(RIGHT(TEXT(AM469,"0.#"),1)=".",FALSE,TRUE)</formula>
    </cfRule>
    <cfRule type="expression" dxfId="2186" priority="1312">
      <formula>IF(RIGHT(TEXT(AM469,"0.#"),1)=".",TRUE,FALSE)</formula>
    </cfRule>
  </conditionalFormatting>
  <conditionalFormatting sqref="AU470">
    <cfRule type="expression" dxfId="2185" priority="1303">
      <formula>IF(RIGHT(TEXT(AU470,"0.#"),1)=".",FALSE,TRUE)</formula>
    </cfRule>
    <cfRule type="expression" dxfId="2184" priority="1304">
      <formula>IF(RIGHT(TEXT(AU470,"0.#"),1)=".",TRUE,FALSE)</formula>
    </cfRule>
  </conditionalFormatting>
  <conditionalFormatting sqref="AU468">
    <cfRule type="expression" dxfId="2183" priority="1307">
      <formula>IF(RIGHT(TEXT(AU468,"0.#"),1)=".",FALSE,TRUE)</formula>
    </cfRule>
    <cfRule type="expression" dxfId="2182" priority="1308">
      <formula>IF(RIGHT(TEXT(AU468,"0.#"),1)=".",TRUE,FALSE)</formula>
    </cfRule>
  </conditionalFormatting>
  <conditionalFormatting sqref="AU469">
    <cfRule type="expression" dxfId="2181" priority="1305">
      <formula>IF(RIGHT(TEXT(AU469,"0.#"),1)=".",FALSE,TRUE)</formula>
    </cfRule>
    <cfRule type="expression" dxfId="2180" priority="1306">
      <formula>IF(RIGHT(TEXT(AU469,"0.#"),1)=".",TRUE,FALSE)</formula>
    </cfRule>
  </conditionalFormatting>
  <conditionalFormatting sqref="AI470">
    <cfRule type="expression" dxfId="2179" priority="1297">
      <formula>IF(RIGHT(TEXT(AI470,"0.#"),1)=".",FALSE,TRUE)</formula>
    </cfRule>
    <cfRule type="expression" dxfId="2178" priority="1298">
      <formula>IF(RIGHT(TEXT(AI470,"0.#"),1)=".",TRUE,FALSE)</formula>
    </cfRule>
  </conditionalFormatting>
  <conditionalFormatting sqref="AI468">
    <cfRule type="expression" dxfId="2177" priority="1301">
      <formula>IF(RIGHT(TEXT(AI468,"0.#"),1)=".",FALSE,TRUE)</formula>
    </cfRule>
    <cfRule type="expression" dxfId="2176" priority="1302">
      <formula>IF(RIGHT(TEXT(AI468,"0.#"),1)=".",TRUE,FALSE)</formula>
    </cfRule>
  </conditionalFormatting>
  <conditionalFormatting sqref="AI469">
    <cfRule type="expression" dxfId="2175" priority="1299">
      <formula>IF(RIGHT(TEXT(AI469,"0.#"),1)=".",FALSE,TRUE)</formula>
    </cfRule>
    <cfRule type="expression" dxfId="2174" priority="1300">
      <formula>IF(RIGHT(TEXT(AI469,"0.#"),1)=".",TRUE,FALSE)</formula>
    </cfRule>
  </conditionalFormatting>
  <conditionalFormatting sqref="AQ468">
    <cfRule type="expression" dxfId="2173" priority="1291">
      <formula>IF(RIGHT(TEXT(AQ468,"0.#"),1)=".",FALSE,TRUE)</formula>
    </cfRule>
    <cfRule type="expression" dxfId="2172" priority="1292">
      <formula>IF(RIGHT(TEXT(AQ468,"0.#"),1)=".",TRUE,FALSE)</formula>
    </cfRule>
  </conditionalFormatting>
  <conditionalFormatting sqref="AQ469">
    <cfRule type="expression" dxfId="2171" priority="1295">
      <formula>IF(RIGHT(TEXT(AQ469,"0.#"),1)=".",FALSE,TRUE)</formula>
    </cfRule>
    <cfRule type="expression" dxfId="2170" priority="1296">
      <formula>IF(RIGHT(TEXT(AQ469,"0.#"),1)=".",TRUE,FALSE)</formula>
    </cfRule>
  </conditionalFormatting>
  <conditionalFormatting sqref="AQ470">
    <cfRule type="expression" dxfId="2169" priority="1293">
      <formula>IF(RIGHT(TEXT(AQ470,"0.#"),1)=".",FALSE,TRUE)</formula>
    </cfRule>
    <cfRule type="expression" dxfId="2168" priority="1294">
      <formula>IF(RIGHT(TEXT(AQ470,"0.#"),1)=".",TRUE,FALSE)</formula>
    </cfRule>
  </conditionalFormatting>
  <conditionalFormatting sqref="AE475">
    <cfRule type="expression" dxfId="2167" priority="1285">
      <formula>IF(RIGHT(TEXT(AE475,"0.#"),1)=".",FALSE,TRUE)</formula>
    </cfRule>
    <cfRule type="expression" dxfId="2166" priority="1286">
      <formula>IF(RIGHT(TEXT(AE475,"0.#"),1)=".",TRUE,FALSE)</formula>
    </cfRule>
  </conditionalFormatting>
  <conditionalFormatting sqref="AE473">
    <cfRule type="expression" dxfId="2165" priority="1289">
      <formula>IF(RIGHT(TEXT(AE473,"0.#"),1)=".",FALSE,TRUE)</formula>
    </cfRule>
    <cfRule type="expression" dxfId="2164" priority="1290">
      <formula>IF(RIGHT(TEXT(AE473,"0.#"),1)=".",TRUE,FALSE)</formula>
    </cfRule>
  </conditionalFormatting>
  <conditionalFormatting sqref="AE474">
    <cfRule type="expression" dxfId="2163" priority="1287">
      <formula>IF(RIGHT(TEXT(AE474,"0.#"),1)=".",FALSE,TRUE)</formula>
    </cfRule>
    <cfRule type="expression" dxfId="2162" priority="1288">
      <formula>IF(RIGHT(TEXT(AE474,"0.#"),1)=".",TRUE,FALSE)</formula>
    </cfRule>
  </conditionalFormatting>
  <conditionalFormatting sqref="AM475">
    <cfRule type="expression" dxfId="2161" priority="1279">
      <formula>IF(RIGHT(TEXT(AM475,"0.#"),1)=".",FALSE,TRUE)</formula>
    </cfRule>
    <cfRule type="expression" dxfId="2160" priority="1280">
      <formula>IF(RIGHT(TEXT(AM475,"0.#"),1)=".",TRUE,FALSE)</formula>
    </cfRule>
  </conditionalFormatting>
  <conditionalFormatting sqref="AM473">
    <cfRule type="expression" dxfId="2159" priority="1283">
      <formula>IF(RIGHT(TEXT(AM473,"0.#"),1)=".",FALSE,TRUE)</formula>
    </cfRule>
    <cfRule type="expression" dxfId="2158" priority="1284">
      <formula>IF(RIGHT(TEXT(AM473,"0.#"),1)=".",TRUE,FALSE)</formula>
    </cfRule>
  </conditionalFormatting>
  <conditionalFormatting sqref="AM474">
    <cfRule type="expression" dxfId="2157" priority="1281">
      <formula>IF(RIGHT(TEXT(AM474,"0.#"),1)=".",FALSE,TRUE)</formula>
    </cfRule>
    <cfRule type="expression" dxfId="2156" priority="1282">
      <formula>IF(RIGHT(TEXT(AM474,"0.#"),1)=".",TRUE,FALSE)</formula>
    </cfRule>
  </conditionalFormatting>
  <conditionalFormatting sqref="AU475">
    <cfRule type="expression" dxfId="2155" priority="1273">
      <formula>IF(RIGHT(TEXT(AU475,"0.#"),1)=".",FALSE,TRUE)</formula>
    </cfRule>
    <cfRule type="expression" dxfId="2154" priority="1274">
      <formula>IF(RIGHT(TEXT(AU475,"0.#"),1)=".",TRUE,FALSE)</formula>
    </cfRule>
  </conditionalFormatting>
  <conditionalFormatting sqref="AU473">
    <cfRule type="expression" dxfId="2153" priority="1277">
      <formula>IF(RIGHT(TEXT(AU473,"0.#"),1)=".",FALSE,TRUE)</formula>
    </cfRule>
    <cfRule type="expression" dxfId="2152" priority="1278">
      <formula>IF(RIGHT(TEXT(AU473,"0.#"),1)=".",TRUE,FALSE)</formula>
    </cfRule>
  </conditionalFormatting>
  <conditionalFormatting sqref="AU474">
    <cfRule type="expression" dxfId="2151" priority="1275">
      <formula>IF(RIGHT(TEXT(AU474,"0.#"),1)=".",FALSE,TRUE)</formula>
    </cfRule>
    <cfRule type="expression" dxfId="2150" priority="1276">
      <formula>IF(RIGHT(TEXT(AU474,"0.#"),1)=".",TRUE,FALSE)</formula>
    </cfRule>
  </conditionalFormatting>
  <conditionalFormatting sqref="AI475">
    <cfRule type="expression" dxfId="2149" priority="1267">
      <formula>IF(RIGHT(TEXT(AI475,"0.#"),1)=".",FALSE,TRUE)</formula>
    </cfRule>
    <cfRule type="expression" dxfId="2148" priority="1268">
      <formula>IF(RIGHT(TEXT(AI475,"0.#"),1)=".",TRUE,FALSE)</formula>
    </cfRule>
  </conditionalFormatting>
  <conditionalFormatting sqref="AI473">
    <cfRule type="expression" dxfId="2147" priority="1271">
      <formula>IF(RIGHT(TEXT(AI473,"0.#"),1)=".",FALSE,TRUE)</formula>
    </cfRule>
    <cfRule type="expression" dxfId="2146" priority="1272">
      <formula>IF(RIGHT(TEXT(AI473,"0.#"),1)=".",TRUE,FALSE)</formula>
    </cfRule>
  </conditionalFormatting>
  <conditionalFormatting sqref="AI474">
    <cfRule type="expression" dxfId="2145" priority="1269">
      <formula>IF(RIGHT(TEXT(AI474,"0.#"),1)=".",FALSE,TRUE)</formula>
    </cfRule>
    <cfRule type="expression" dxfId="2144" priority="1270">
      <formula>IF(RIGHT(TEXT(AI474,"0.#"),1)=".",TRUE,FALSE)</formula>
    </cfRule>
  </conditionalFormatting>
  <conditionalFormatting sqref="AQ473">
    <cfRule type="expression" dxfId="2143" priority="1261">
      <formula>IF(RIGHT(TEXT(AQ473,"0.#"),1)=".",FALSE,TRUE)</formula>
    </cfRule>
    <cfRule type="expression" dxfId="2142" priority="1262">
      <formula>IF(RIGHT(TEXT(AQ473,"0.#"),1)=".",TRUE,FALSE)</formula>
    </cfRule>
  </conditionalFormatting>
  <conditionalFormatting sqref="AQ474">
    <cfRule type="expression" dxfId="2141" priority="1265">
      <formula>IF(RIGHT(TEXT(AQ474,"0.#"),1)=".",FALSE,TRUE)</formula>
    </cfRule>
    <cfRule type="expression" dxfId="2140" priority="1266">
      <formula>IF(RIGHT(TEXT(AQ474,"0.#"),1)=".",TRUE,FALSE)</formula>
    </cfRule>
  </conditionalFormatting>
  <conditionalFormatting sqref="AQ475">
    <cfRule type="expression" dxfId="2139" priority="1263">
      <formula>IF(RIGHT(TEXT(AQ475,"0.#"),1)=".",FALSE,TRUE)</formula>
    </cfRule>
    <cfRule type="expression" dxfId="2138" priority="1264">
      <formula>IF(RIGHT(TEXT(AQ475,"0.#"),1)=".",TRUE,FALSE)</formula>
    </cfRule>
  </conditionalFormatting>
  <conditionalFormatting sqref="AE480">
    <cfRule type="expression" dxfId="2137" priority="1255">
      <formula>IF(RIGHT(TEXT(AE480,"0.#"),1)=".",FALSE,TRUE)</formula>
    </cfRule>
    <cfRule type="expression" dxfId="2136" priority="1256">
      <formula>IF(RIGHT(TEXT(AE480,"0.#"),1)=".",TRUE,FALSE)</formula>
    </cfRule>
  </conditionalFormatting>
  <conditionalFormatting sqref="AE478">
    <cfRule type="expression" dxfId="2135" priority="1259">
      <formula>IF(RIGHT(TEXT(AE478,"0.#"),1)=".",FALSE,TRUE)</formula>
    </cfRule>
    <cfRule type="expression" dxfId="2134" priority="1260">
      <formula>IF(RIGHT(TEXT(AE478,"0.#"),1)=".",TRUE,FALSE)</formula>
    </cfRule>
  </conditionalFormatting>
  <conditionalFormatting sqref="AE479">
    <cfRule type="expression" dxfId="2133" priority="1257">
      <formula>IF(RIGHT(TEXT(AE479,"0.#"),1)=".",FALSE,TRUE)</formula>
    </cfRule>
    <cfRule type="expression" dxfId="2132" priority="1258">
      <formula>IF(RIGHT(TEXT(AE479,"0.#"),1)=".",TRUE,FALSE)</formula>
    </cfRule>
  </conditionalFormatting>
  <conditionalFormatting sqref="AM480">
    <cfRule type="expression" dxfId="2131" priority="1249">
      <formula>IF(RIGHT(TEXT(AM480,"0.#"),1)=".",FALSE,TRUE)</formula>
    </cfRule>
    <cfRule type="expression" dxfId="2130" priority="1250">
      <formula>IF(RIGHT(TEXT(AM480,"0.#"),1)=".",TRUE,FALSE)</formula>
    </cfRule>
  </conditionalFormatting>
  <conditionalFormatting sqref="AM478">
    <cfRule type="expression" dxfId="2129" priority="1253">
      <formula>IF(RIGHT(TEXT(AM478,"0.#"),1)=".",FALSE,TRUE)</formula>
    </cfRule>
    <cfRule type="expression" dxfId="2128" priority="1254">
      <formula>IF(RIGHT(TEXT(AM478,"0.#"),1)=".",TRUE,FALSE)</formula>
    </cfRule>
  </conditionalFormatting>
  <conditionalFormatting sqref="AM479">
    <cfRule type="expression" dxfId="2127" priority="1251">
      <formula>IF(RIGHT(TEXT(AM479,"0.#"),1)=".",FALSE,TRUE)</formula>
    </cfRule>
    <cfRule type="expression" dxfId="2126" priority="1252">
      <formula>IF(RIGHT(TEXT(AM479,"0.#"),1)=".",TRUE,FALSE)</formula>
    </cfRule>
  </conditionalFormatting>
  <conditionalFormatting sqref="AU480">
    <cfRule type="expression" dxfId="2125" priority="1243">
      <formula>IF(RIGHT(TEXT(AU480,"0.#"),1)=".",FALSE,TRUE)</formula>
    </cfRule>
    <cfRule type="expression" dxfId="2124" priority="1244">
      <formula>IF(RIGHT(TEXT(AU480,"0.#"),1)=".",TRUE,FALSE)</formula>
    </cfRule>
  </conditionalFormatting>
  <conditionalFormatting sqref="AU478">
    <cfRule type="expression" dxfId="2123" priority="1247">
      <formula>IF(RIGHT(TEXT(AU478,"0.#"),1)=".",FALSE,TRUE)</formula>
    </cfRule>
    <cfRule type="expression" dxfId="2122" priority="1248">
      <formula>IF(RIGHT(TEXT(AU478,"0.#"),1)=".",TRUE,FALSE)</formula>
    </cfRule>
  </conditionalFormatting>
  <conditionalFormatting sqref="AU479">
    <cfRule type="expression" dxfId="2121" priority="1245">
      <formula>IF(RIGHT(TEXT(AU479,"0.#"),1)=".",FALSE,TRUE)</formula>
    </cfRule>
    <cfRule type="expression" dxfId="2120" priority="1246">
      <formula>IF(RIGHT(TEXT(AU479,"0.#"),1)=".",TRUE,FALSE)</formula>
    </cfRule>
  </conditionalFormatting>
  <conditionalFormatting sqref="AI480">
    <cfRule type="expression" dxfId="2119" priority="1237">
      <formula>IF(RIGHT(TEXT(AI480,"0.#"),1)=".",FALSE,TRUE)</formula>
    </cfRule>
    <cfRule type="expression" dxfId="2118" priority="1238">
      <formula>IF(RIGHT(TEXT(AI480,"0.#"),1)=".",TRUE,FALSE)</formula>
    </cfRule>
  </conditionalFormatting>
  <conditionalFormatting sqref="AI478">
    <cfRule type="expression" dxfId="2117" priority="1241">
      <formula>IF(RIGHT(TEXT(AI478,"0.#"),1)=".",FALSE,TRUE)</formula>
    </cfRule>
    <cfRule type="expression" dxfId="2116" priority="1242">
      <formula>IF(RIGHT(TEXT(AI478,"0.#"),1)=".",TRUE,FALSE)</formula>
    </cfRule>
  </conditionalFormatting>
  <conditionalFormatting sqref="AI479">
    <cfRule type="expression" dxfId="2115" priority="1239">
      <formula>IF(RIGHT(TEXT(AI479,"0.#"),1)=".",FALSE,TRUE)</formula>
    </cfRule>
    <cfRule type="expression" dxfId="2114" priority="1240">
      <formula>IF(RIGHT(TEXT(AI479,"0.#"),1)=".",TRUE,FALSE)</formula>
    </cfRule>
  </conditionalFormatting>
  <conditionalFormatting sqref="AQ478">
    <cfRule type="expression" dxfId="2113" priority="1231">
      <formula>IF(RIGHT(TEXT(AQ478,"0.#"),1)=".",FALSE,TRUE)</formula>
    </cfRule>
    <cfRule type="expression" dxfId="2112" priority="1232">
      <formula>IF(RIGHT(TEXT(AQ478,"0.#"),1)=".",TRUE,FALSE)</formula>
    </cfRule>
  </conditionalFormatting>
  <conditionalFormatting sqref="AQ479">
    <cfRule type="expression" dxfId="2111" priority="1235">
      <formula>IF(RIGHT(TEXT(AQ479,"0.#"),1)=".",FALSE,TRUE)</formula>
    </cfRule>
    <cfRule type="expression" dxfId="2110" priority="1236">
      <formula>IF(RIGHT(TEXT(AQ479,"0.#"),1)=".",TRUE,FALSE)</formula>
    </cfRule>
  </conditionalFormatting>
  <conditionalFormatting sqref="AQ480">
    <cfRule type="expression" dxfId="2109" priority="1233">
      <formula>IF(RIGHT(TEXT(AQ480,"0.#"),1)=".",FALSE,TRUE)</formula>
    </cfRule>
    <cfRule type="expression" dxfId="2108" priority="1234">
      <formula>IF(RIGHT(TEXT(AQ480,"0.#"),1)=".",TRUE,FALSE)</formula>
    </cfRule>
  </conditionalFormatting>
  <conditionalFormatting sqref="AM47">
    <cfRule type="expression" dxfId="2107" priority="1525">
      <formula>IF(RIGHT(TEXT(AM47,"0.#"),1)=".",FALSE,TRUE)</formula>
    </cfRule>
    <cfRule type="expression" dxfId="2106" priority="1526">
      <formula>IF(RIGHT(TEXT(AM47,"0.#"),1)=".",TRUE,FALSE)</formula>
    </cfRule>
  </conditionalFormatting>
  <conditionalFormatting sqref="AI46">
    <cfRule type="expression" dxfId="2105" priority="1529">
      <formula>IF(RIGHT(TEXT(AI46,"0.#"),1)=".",FALSE,TRUE)</formula>
    </cfRule>
    <cfRule type="expression" dxfId="2104" priority="1530">
      <formula>IF(RIGHT(TEXT(AI46,"0.#"),1)=".",TRUE,FALSE)</formula>
    </cfRule>
  </conditionalFormatting>
  <conditionalFormatting sqref="AM46">
    <cfRule type="expression" dxfId="2103" priority="1527">
      <formula>IF(RIGHT(TEXT(AM46,"0.#"),1)=".",FALSE,TRUE)</formula>
    </cfRule>
    <cfRule type="expression" dxfId="2102" priority="1528">
      <formula>IF(RIGHT(TEXT(AM46,"0.#"),1)=".",TRUE,FALSE)</formula>
    </cfRule>
  </conditionalFormatting>
  <conditionalFormatting sqref="AU46:AU48">
    <cfRule type="expression" dxfId="2101" priority="1519">
      <formula>IF(RIGHT(TEXT(AU46,"0.#"),1)=".",FALSE,TRUE)</formula>
    </cfRule>
    <cfRule type="expression" dxfId="2100" priority="1520">
      <formula>IF(RIGHT(TEXT(AU46,"0.#"),1)=".",TRUE,FALSE)</formula>
    </cfRule>
  </conditionalFormatting>
  <conditionalFormatting sqref="AM48">
    <cfRule type="expression" dxfId="2099" priority="1523">
      <formula>IF(RIGHT(TEXT(AM48,"0.#"),1)=".",FALSE,TRUE)</formula>
    </cfRule>
    <cfRule type="expression" dxfId="2098" priority="1524">
      <formula>IF(RIGHT(TEXT(AM48,"0.#"),1)=".",TRUE,FALSE)</formula>
    </cfRule>
  </conditionalFormatting>
  <conditionalFormatting sqref="AQ46:AQ48">
    <cfRule type="expression" dxfId="2097" priority="1521">
      <formula>IF(RIGHT(TEXT(AQ46,"0.#"),1)=".",FALSE,TRUE)</formula>
    </cfRule>
    <cfRule type="expression" dxfId="2096" priority="1522">
      <formula>IF(RIGHT(TEXT(AQ46,"0.#"),1)=".",TRUE,FALSE)</formula>
    </cfRule>
  </conditionalFormatting>
  <conditionalFormatting sqref="AE146:AE147 AI146:AI147 AM146:AM147 AQ146:AQ147 AU146:AU147">
    <cfRule type="expression" dxfId="2095" priority="1513">
      <formula>IF(RIGHT(TEXT(AE146,"0.#"),1)=".",FALSE,TRUE)</formula>
    </cfRule>
    <cfRule type="expression" dxfId="2094" priority="1514">
      <formula>IF(RIGHT(TEXT(AE146,"0.#"),1)=".",TRUE,FALSE)</formula>
    </cfRule>
  </conditionalFormatting>
  <conditionalFormatting sqref="AE138:AE139 AI138:AI139 AM138:AM139 AQ138:AQ139 AU138:AU139">
    <cfRule type="expression" dxfId="2093" priority="1517">
      <formula>IF(RIGHT(TEXT(AE138,"0.#"),1)=".",FALSE,TRUE)</formula>
    </cfRule>
    <cfRule type="expression" dxfId="2092" priority="1518">
      <formula>IF(RIGHT(TEXT(AE138,"0.#"),1)=".",TRUE,FALSE)</formula>
    </cfRule>
  </conditionalFormatting>
  <conditionalFormatting sqref="AE142:AE143 AI142:AI143 AM142:AM143 AQ142:AQ143 AU142:AU143">
    <cfRule type="expression" dxfId="2091" priority="1515">
      <formula>IF(RIGHT(TEXT(AE142,"0.#"),1)=".",FALSE,TRUE)</formula>
    </cfRule>
    <cfRule type="expression" dxfId="2090" priority="1516">
      <formula>IF(RIGHT(TEXT(AE142,"0.#"),1)=".",TRUE,FALSE)</formula>
    </cfRule>
  </conditionalFormatting>
  <conditionalFormatting sqref="AE198:AE199 AI198:AI199 AM198:AM199 AQ198:AQ199 AU198:AU199">
    <cfRule type="expression" dxfId="2089" priority="1507">
      <formula>IF(RIGHT(TEXT(AE198,"0.#"),1)=".",FALSE,TRUE)</formula>
    </cfRule>
    <cfRule type="expression" dxfId="2088" priority="1508">
      <formula>IF(RIGHT(TEXT(AE198,"0.#"),1)=".",TRUE,FALSE)</formula>
    </cfRule>
  </conditionalFormatting>
  <conditionalFormatting sqref="AE150:AE151 AI150:AI151 AM150:AM151 AQ150:AQ151 AU150:AU151">
    <cfRule type="expression" dxfId="2087" priority="1511">
      <formula>IF(RIGHT(TEXT(AE150,"0.#"),1)=".",FALSE,TRUE)</formula>
    </cfRule>
    <cfRule type="expression" dxfId="2086" priority="1512">
      <formula>IF(RIGHT(TEXT(AE150,"0.#"),1)=".",TRUE,FALSE)</formula>
    </cfRule>
  </conditionalFormatting>
  <conditionalFormatting sqref="AE194:AE195 AI194:AI195 AM194:AM195 AQ194:AQ195 AU194:AU195">
    <cfRule type="expression" dxfId="2085" priority="1509">
      <formula>IF(RIGHT(TEXT(AE194,"0.#"),1)=".",FALSE,TRUE)</formula>
    </cfRule>
    <cfRule type="expression" dxfId="2084" priority="1510">
      <formula>IF(RIGHT(TEXT(AE194,"0.#"),1)=".",TRUE,FALSE)</formula>
    </cfRule>
  </conditionalFormatting>
  <conditionalFormatting sqref="AE210:AE211 AI210:AI211 AM210:AM211 AQ210:AQ211 AU210:AU211">
    <cfRule type="expression" dxfId="2083" priority="1501">
      <formula>IF(RIGHT(TEXT(AE210,"0.#"),1)=".",FALSE,TRUE)</formula>
    </cfRule>
    <cfRule type="expression" dxfId="2082" priority="1502">
      <formula>IF(RIGHT(TEXT(AE210,"0.#"),1)=".",TRUE,FALSE)</formula>
    </cfRule>
  </conditionalFormatting>
  <conditionalFormatting sqref="AE202:AE203 AI202:AI203 AM202:AM203 AQ202:AQ203 AU202:AU203">
    <cfRule type="expression" dxfId="2081" priority="1505">
      <formula>IF(RIGHT(TEXT(AE202,"0.#"),1)=".",FALSE,TRUE)</formula>
    </cfRule>
    <cfRule type="expression" dxfId="2080" priority="1506">
      <formula>IF(RIGHT(TEXT(AE202,"0.#"),1)=".",TRUE,FALSE)</formula>
    </cfRule>
  </conditionalFormatting>
  <conditionalFormatting sqref="AE206:AE207 AI206:AI207 AM206:AM207 AQ206:AQ207 AU206:AU207">
    <cfRule type="expression" dxfId="2079" priority="1503">
      <formula>IF(RIGHT(TEXT(AE206,"0.#"),1)=".",FALSE,TRUE)</formula>
    </cfRule>
    <cfRule type="expression" dxfId="2078" priority="1504">
      <formula>IF(RIGHT(TEXT(AE206,"0.#"),1)=".",TRUE,FALSE)</formula>
    </cfRule>
  </conditionalFormatting>
  <conditionalFormatting sqref="AE262:AE263 AI262:AI263 AM262:AM263 AQ262:AQ263 AU262:AU263">
    <cfRule type="expression" dxfId="2077" priority="1495">
      <formula>IF(RIGHT(TEXT(AE262,"0.#"),1)=".",FALSE,TRUE)</formula>
    </cfRule>
    <cfRule type="expression" dxfId="2076" priority="1496">
      <formula>IF(RIGHT(TEXT(AE262,"0.#"),1)=".",TRUE,FALSE)</formula>
    </cfRule>
  </conditionalFormatting>
  <conditionalFormatting sqref="AE254:AE255 AI254:AI255 AM254:AM255 AQ254:AQ255 AU254:AU255">
    <cfRule type="expression" dxfId="2075" priority="1499">
      <formula>IF(RIGHT(TEXT(AE254,"0.#"),1)=".",FALSE,TRUE)</formula>
    </cfRule>
    <cfRule type="expression" dxfId="2074" priority="1500">
      <formula>IF(RIGHT(TEXT(AE254,"0.#"),1)=".",TRUE,FALSE)</formula>
    </cfRule>
  </conditionalFormatting>
  <conditionalFormatting sqref="AE258:AE259 AI258:AI259 AM258:AM259 AQ258:AQ259 AU258:AU259">
    <cfRule type="expression" dxfId="2073" priority="1497">
      <formula>IF(RIGHT(TEXT(AE258,"0.#"),1)=".",FALSE,TRUE)</formula>
    </cfRule>
    <cfRule type="expression" dxfId="2072" priority="1498">
      <formula>IF(RIGHT(TEXT(AE258,"0.#"),1)=".",TRUE,FALSE)</formula>
    </cfRule>
  </conditionalFormatting>
  <conditionalFormatting sqref="AE314:AE315 AI314:AI315 AM314:AM315 AQ314:AQ315 AU314:AU315">
    <cfRule type="expression" dxfId="2071" priority="1489">
      <formula>IF(RIGHT(TEXT(AE314,"0.#"),1)=".",FALSE,TRUE)</formula>
    </cfRule>
    <cfRule type="expression" dxfId="2070" priority="1490">
      <formula>IF(RIGHT(TEXT(AE314,"0.#"),1)=".",TRUE,FALSE)</formula>
    </cfRule>
  </conditionalFormatting>
  <conditionalFormatting sqref="AE266:AE267 AI266:AI267 AM266:AM267 AQ266:AQ267 AU266:AU267">
    <cfRule type="expression" dxfId="2069" priority="1493">
      <formula>IF(RIGHT(TEXT(AE266,"0.#"),1)=".",FALSE,TRUE)</formula>
    </cfRule>
    <cfRule type="expression" dxfId="2068" priority="1494">
      <formula>IF(RIGHT(TEXT(AE266,"0.#"),1)=".",TRUE,FALSE)</formula>
    </cfRule>
  </conditionalFormatting>
  <conditionalFormatting sqref="AE270:AE271 AI270:AI271 AM270:AM271 AQ270:AQ271 AU270:AU271">
    <cfRule type="expression" dxfId="2067" priority="1491">
      <formula>IF(RIGHT(TEXT(AE270,"0.#"),1)=".",FALSE,TRUE)</formula>
    </cfRule>
    <cfRule type="expression" dxfId="2066" priority="1492">
      <formula>IF(RIGHT(TEXT(AE270,"0.#"),1)=".",TRUE,FALSE)</formula>
    </cfRule>
  </conditionalFormatting>
  <conditionalFormatting sqref="AE326:AE327 AI326:AI327 AM326:AM327 AQ326:AQ327 AU326:AU327">
    <cfRule type="expression" dxfId="2065" priority="1483">
      <formula>IF(RIGHT(TEXT(AE326,"0.#"),1)=".",FALSE,TRUE)</formula>
    </cfRule>
    <cfRule type="expression" dxfId="2064" priority="1484">
      <formula>IF(RIGHT(TEXT(AE326,"0.#"),1)=".",TRUE,FALSE)</formula>
    </cfRule>
  </conditionalFormatting>
  <conditionalFormatting sqref="AE318:AE319 AI318:AI319 AM318:AM319 AQ318:AQ319 AU318:AU319">
    <cfRule type="expression" dxfId="2063" priority="1487">
      <formula>IF(RIGHT(TEXT(AE318,"0.#"),1)=".",FALSE,TRUE)</formula>
    </cfRule>
    <cfRule type="expression" dxfId="2062" priority="1488">
      <formula>IF(RIGHT(TEXT(AE318,"0.#"),1)=".",TRUE,FALSE)</formula>
    </cfRule>
  </conditionalFormatting>
  <conditionalFormatting sqref="AE322:AE323 AI322:AI323 AM322:AM323 AQ322:AQ323 AU322:AU323">
    <cfRule type="expression" dxfId="2061" priority="1485">
      <formula>IF(RIGHT(TEXT(AE322,"0.#"),1)=".",FALSE,TRUE)</formula>
    </cfRule>
    <cfRule type="expression" dxfId="2060" priority="1486">
      <formula>IF(RIGHT(TEXT(AE322,"0.#"),1)=".",TRUE,FALSE)</formula>
    </cfRule>
  </conditionalFormatting>
  <conditionalFormatting sqref="AE378:AE379 AI378:AI379 AM378:AM379 AQ378:AQ379 AU378:AU379">
    <cfRule type="expression" dxfId="2059" priority="1477">
      <formula>IF(RIGHT(TEXT(AE378,"0.#"),1)=".",FALSE,TRUE)</formula>
    </cfRule>
    <cfRule type="expression" dxfId="2058" priority="1478">
      <formula>IF(RIGHT(TEXT(AE378,"0.#"),1)=".",TRUE,FALSE)</formula>
    </cfRule>
  </conditionalFormatting>
  <conditionalFormatting sqref="AE330:AE331 AI330:AI331 AM330:AM331 AQ330:AQ331 AU330:AU331">
    <cfRule type="expression" dxfId="2057" priority="1481">
      <formula>IF(RIGHT(TEXT(AE330,"0.#"),1)=".",FALSE,TRUE)</formula>
    </cfRule>
    <cfRule type="expression" dxfId="2056" priority="1482">
      <formula>IF(RIGHT(TEXT(AE330,"0.#"),1)=".",TRUE,FALSE)</formula>
    </cfRule>
  </conditionalFormatting>
  <conditionalFormatting sqref="AE374:AE375 AI374:AI375 AM374:AM375 AQ374:AQ375 AU374:AU375">
    <cfRule type="expression" dxfId="2055" priority="1479">
      <formula>IF(RIGHT(TEXT(AE374,"0.#"),1)=".",FALSE,TRUE)</formula>
    </cfRule>
    <cfRule type="expression" dxfId="2054" priority="1480">
      <formula>IF(RIGHT(TEXT(AE374,"0.#"),1)=".",TRUE,FALSE)</formula>
    </cfRule>
  </conditionalFormatting>
  <conditionalFormatting sqref="AE390:AE391 AI390:AI391 AM390:AM391 AQ390:AQ391 AU390:AU391">
    <cfRule type="expression" dxfId="2053" priority="1471">
      <formula>IF(RIGHT(TEXT(AE390,"0.#"),1)=".",FALSE,TRUE)</formula>
    </cfRule>
    <cfRule type="expression" dxfId="2052" priority="1472">
      <formula>IF(RIGHT(TEXT(AE390,"0.#"),1)=".",TRUE,FALSE)</formula>
    </cfRule>
  </conditionalFormatting>
  <conditionalFormatting sqref="AE382:AE383 AI382:AI383 AM382:AM383 AQ382:AQ383 AU382:AU383">
    <cfRule type="expression" dxfId="2051" priority="1475">
      <formula>IF(RIGHT(TEXT(AE382,"0.#"),1)=".",FALSE,TRUE)</formula>
    </cfRule>
    <cfRule type="expression" dxfId="2050" priority="1476">
      <formula>IF(RIGHT(TEXT(AE382,"0.#"),1)=".",TRUE,FALSE)</formula>
    </cfRule>
  </conditionalFormatting>
  <conditionalFormatting sqref="AE386:AE387 AI386:AI387 AM386:AM387 AQ386:AQ387 AU386:AU387">
    <cfRule type="expression" dxfId="2049" priority="1473">
      <formula>IF(RIGHT(TEXT(AE386,"0.#"),1)=".",FALSE,TRUE)</formula>
    </cfRule>
    <cfRule type="expression" dxfId="2048" priority="1474">
      <formula>IF(RIGHT(TEXT(AE386,"0.#"),1)=".",TRUE,FALSE)</formula>
    </cfRule>
  </conditionalFormatting>
  <conditionalFormatting sqref="AE440">
    <cfRule type="expression" dxfId="2047" priority="1465">
      <formula>IF(RIGHT(TEXT(AE440,"0.#"),1)=".",FALSE,TRUE)</formula>
    </cfRule>
    <cfRule type="expression" dxfId="2046" priority="1466">
      <formula>IF(RIGHT(TEXT(AE440,"0.#"),1)=".",TRUE,FALSE)</formula>
    </cfRule>
  </conditionalFormatting>
  <conditionalFormatting sqref="AE438">
    <cfRule type="expression" dxfId="2045" priority="1469">
      <formula>IF(RIGHT(TEXT(AE438,"0.#"),1)=".",FALSE,TRUE)</formula>
    </cfRule>
    <cfRule type="expression" dxfId="2044" priority="1470">
      <formula>IF(RIGHT(TEXT(AE438,"0.#"),1)=".",TRUE,FALSE)</formula>
    </cfRule>
  </conditionalFormatting>
  <conditionalFormatting sqref="AE439">
    <cfRule type="expression" dxfId="2043" priority="1467">
      <formula>IF(RIGHT(TEXT(AE439,"0.#"),1)=".",FALSE,TRUE)</formula>
    </cfRule>
    <cfRule type="expression" dxfId="2042" priority="1468">
      <formula>IF(RIGHT(TEXT(AE439,"0.#"),1)=".",TRUE,FALSE)</formula>
    </cfRule>
  </conditionalFormatting>
  <conditionalFormatting sqref="AM440">
    <cfRule type="expression" dxfId="2041" priority="1459">
      <formula>IF(RIGHT(TEXT(AM440,"0.#"),1)=".",FALSE,TRUE)</formula>
    </cfRule>
    <cfRule type="expression" dxfId="2040" priority="1460">
      <formula>IF(RIGHT(TEXT(AM440,"0.#"),1)=".",TRUE,FALSE)</formula>
    </cfRule>
  </conditionalFormatting>
  <conditionalFormatting sqref="AM438">
    <cfRule type="expression" dxfId="2039" priority="1463">
      <formula>IF(RIGHT(TEXT(AM438,"0.#"),1)=".",FALSE,TRUE)</formula>
    </cfRule>
    <cfRule type="expression" dxfId="2038" priority="1464">
      <formula>IF(RIGHT(TEXT(AM438,"0.#"),1)=".",TRUE,FALSE)</formula>
    </cfRule>
  </conditionalFormatting>
  <conditionalFormatting sqref="AM439">
    <cfRule type="expression" dxfId="2037" priority="1461">
      <formula>IF(RIGHT(TEXT(AM439,"0.#"),1)=".",FALSE,TRUE)</formula>
    </cfRule>
    <cfRule type="expression" dxfId="2036" priority="1462">
      <formula>IF(RIGHT(TEXT(AM439,"0.#"),1)=".",TRUE,FALSE)</formula>
    </cfRule>
  </conditionalFormatting>
  <conditionalFormatting sqref="AU440">
    <cfRule type="expression" dxfId="2035" priority="1453">
      <formula>IF(RIGHT(TEXT(AU440,"0.#"),1)=".",FALSE,TRUE)</formula>
    </cfRule>
    <cfRule type="expression" dxfId="2034" priority="1454">
      <formula>IF(RIGHT(TEXT(AU440,"0.#"),1)=".",TRUE,FALSE)</formula>
    </cfRule>
  </conditionalFormatting>
  <conditionalFormatting sqref="AU438">
    <cfRule type="expression" dxfId="2033" priority="1457">
      <formula>IF(RIGHT(TEXT(AU438,"0.#"),1)=".",FALSE,TRUE)</formula>
    </cfRule>
    <cfRule type="expression" dxfId="2032" priority="1458">
      <formula>IF(RIGHT(TEXT(AU438,"0.#"),1)=".",TRUE,FALSE)</formula>
    </cfRule>
  </conditionalFormatting>
  <conditionalFormatting sqref="AU439">
    <cfRule type="expression" dxfId="2031" priority="1455">
      <formula>IF(RIGHT(TEXT(AU439,"0.#"),1)=".",FALSE,TRUE)</formula>
    </cfRule>
    <cfRule type="expression" dxfId="2030" priority="1456">
      <formula>IF(RIGHT(TEXT(AU439,"0.#"),1)=".",TRUE,FALSE)</formula>
    </cfRule>
  </conditionalFormatting>
  <conditionalFormatting sqref="AI440">
    <cfRule type="expression" dxfId="2029" priority="1447">
      <formula>IF(RIGHT(TEXT(AI440,"0.#"),1)=".",FALSE,TRUE)</formula>
    </cfRule>
    <cfRule type="expression" dxfId="2028" priority="1448">
      <formula>IF(RIGHT(TEXT(AI440,"0.#"),1)=".",TRUE,FALSE)</formula>
    </cfRule>
  </conditionalFormatting>
  <conditionalFormatting sqref="AI438">
    <cfRule type="expression" dxfId="2027" priority="1451">
      <formula>IF(RIGHT(TEXT(AI438,"0.#"),1)=".",FALSE,TRUE)</formula>
    </cfRule>
    <cfRule type="expression" dxfId="2026" priority="1452">
      <formula>IF(RIGHT(TEXT(AI438,"0.#"),1)=".",TRUE,FALSE)</formula>
    </cfRule>
  </conditionalFormatting>
  <conditionalFormatting sqref="AI439">
    <cfRule type="expression" dxfId="2025" priority="1449">
      <formula>IF(RIGHT(TEXT(AI439,"0.#"),1)=".",FALSE,TRUE)</formula>
    </cfRule>
    <cfRule type="expression" dxfId="2024" priority="1450">
      <formula>IF(RIGHT(TEXT(AI439,"0.#"),1)=".",TRUE,FALSE)</formula>
    </cfRule>
  </conditionalFormatting>
  <conditionalFormatting sqref="AQ438">
    <cfRule type="expression" dxfId="2023" priority="1441">
      <formula>IF(RIGHT(TEXT(AQ438,"0.#"),1)=".",FALSE,TRUE)</formula>
    </cfRule>
    <cfRule type="expression" dxfId="2022" priority="1442">
      <formula>IF(RIGHT(TEXT(AQ438,"0.#"),1)=".",TRUE,FALSE)</formula>
    </cfRule>
  </conditionalFormatting>
  <conditionalFormatting sqref="AQ439">
    <cfRule type="expression" dxfId="2021" priority="1445">
      <formula>IF(RIGHT(TEXT(AQ439,"0.#"),1)=".",FALSE,TRUE)</formula>
    </cfRule>
    <cfRule type="expression" dxfId="2020" priority="1446">
      <formula>IF(RIGHT(TEXT(AQ439,"0.#"),1)=".",TRUE,FALSE)</formula>
    </cfRule>
  </conditionalFormatting>
  <conditionalFormatting sqref="AQ440">
    <cfRule type="expression" dxfId="2019" priority="1443">
      <formula>IF(RIGHT(TEXT(AQ440,"0.#"),1)=".",FALSE,TRUE)</formula>
    </cfRule>
    <cfRule type="expression" dxfId="2018" priority="1444">
      <formula>IF(RIGHT(TEXT(AQ440,"0.#"),1)=".",TRUE,FALSE)</formula>
    </cfRule>
  </conditionalFormatting>
  <conditionalFormatting sqref="AE445">
    <cfRule type="expression" dxfId="2017" priority="1435">
      <formula>IF(RIGHT(TEXT(AE445,"0.#"),1)=".",FALSE,TRUE)</formula>
    </cfRule>
    <cfRule type="expression" dxfId="2016" priority="1436">
      <formula>IF(RIGHT(TEXT(AE445,"0.#"),1)=".",TRUE,FALSE)</formula>
    </cfRule>
  </conditionalFormatting>
  <conditionalFormatting sqref="AE443">
    <cfRule type="expression" dxfId="2015" priority="1439">
      <formula>IF(RIGHT(TEXT(AE443,"0.#"),1)=".",FALSE,TRUE)</formula>
    </cfRule>
    <cfRule type="expression" dxfId="2014" priority="1440">
      <formula>IF(RIGHT(TEXT(AE443,"0.#"),1)=".",TRUE,FALSE)</formula>
    </cfRule>
  </conditionalFormatting>
  <conditionalFormatting sqref="AE444">
    <cfRule type="expression" dxfId="2013" priority="1437">
      <formula>IF(RIGHT(TEXT(AE444,"0.#"),1)=".",FALSE,TRUE)</formula>
    </cfRule>
    <cfRule type="expression" dxfId="2012" priority="1438">
      <formula>IF(RIGHT(TEXT(AE444,"0.#"),1)=".",TRUE,FALSE)</formula>
    </cfRule>
  </conditionalFormatting>
  <conditionalFormatting sqref="AM445">
    <cfRule type="expression" dxfId="2011" priority="1429">
      <formula>IF(RIGHT(TEXT(AM445,"0.#"),1)=".",FALSE,TRUE)</formula>
    </cfRule>
    <cfRule type="expression" dxfId="2010" priority="1430">
      <formula>IF(RIGHT(TEXT(AM445,"0.#"),1)=".",TRUE,FALSE)</formula>
    </cfRule>
  </conditionalFormatting>
  <conditionalFormatting sqref="AM443">
    <cfRule type="expression" dxfId="2009" priority="1433">
      <formula>IF(RIGHT(TEXT(AM443,"0.#"),1)=".",FALSE,TRUE)</formula>
    </cfRule>
    <cfRule type="expression" dxfId="2008" priority="1434">
      <formula>IF(RIGHT(TEXT(AM443,"0.#"),1)=".",TRUE,FALSE)</formula>
    </cfRule>
  </conditionalFormatting>
  <conditionalFormatting sqref="AM444">
    <cfRule type="expression" dxfId="2007" priority="1431">
      <formula>IF(RIGHT(TEXT(AM444,"0.#"),1)=".",FALSE,TRUE)</formula>
    </cfRule>
    <cfRule type="expression" dxfId="2006" priority="1432">
      <formula>IF(RIGHT(TEXT(AM444,"0.#"),1)=".",TRUE,FALSE)</formula>
    </cfRule>
  </conditionalFormatting>
  <conditionalFormatting sqref="AU445">
    <cfRule type="expression" dxfId="2005" priority="1423">
      <formula>IF(RIGHT(TEXT(AU445,"0.#"),1)=".",FALSE,TRUE)</formula>
    </cfRule>
    <cfRule type="expression" dxfId="2004" priority="1424">
      <formula>IF(RIGHT(TEXT(AU445,"0.#"),1)=".",TRUE,FALSE)</formula>
    </cfRule>
  </conditionalFormatting>
  <conditionalFormatting sqref="AU443">
    <cfRule type="expression" dxfId="2003" priority="1427">
      <formula>IF(RIGHT(TEXT(AU443,"0.#"),1)=".",FALSE,TRUE)</formula>
    </cfRule>
    <cfRule type="expression" dxfId="2002" priority="1428">
      <formula>IF(RIGHT(TEXT(AU443,"0.#"),1)=".",TRUE,FALSE)</formula>
    </cfRule>
  </conditionalFormatting>
  <conditionalFormatting sqref="AU444">
    <cfRule type="expression" dxfId="2001" priority="1425">
      <formula>IF(RIGHT(TEXT(AU444,"0.#"),1)=".",FALSE,TRUE)</formula>
    </cfRule>
    <cfRule type="expression" dxfId="2000" priority="1426">
      <formula>IF(RIGHT(TEXT(AU444,"0.#"),1)=".",TRUE,FALSE)</formula>
    </cfRule>
  </conditionalFormatting>
  <conditionalFormatting sqref="AI445">
    <cfRule type="expression" dxfId="1999" priority="1417">
      <formula>IF(RIGHT(TEXT(AI445,"0.#"),1)=".",FALSE,TRUE)</formula>
    </cfRule>
    <cfRule type="expression" dxfId="1998" priority="1418">
      <formula>IF(RIGHT(TEXT(AI445,"0.#"),1)=".",TRUE,FALSE)</formula>
    </cfRule>
  </conditionalFormatting>
  <conditionalFormatting sqref="AI443">
    <cfRule type="expression" dxfId="1997" priority="1421">
      <formula>IF(RIGHT(TEXT(AI443,"0.#"),1)=".",FALSE,TRUE)</formula>
    </cfRule>
    <cfRule type="expression" dxfId="1996" priority="1422">
      <formula>IF(RIGHT(TEXT(AI443,"0.#"),1)=".",TRUE,FALSE)</formula>
    </cfRule>
  </conditionalFormatting>
  <conditionalFormatting sqref="AI444">
    <cfRule type="expression" dxfId="1995" priority="1419">
      <formula>IF(RIGHT(TEXT(AI444,"0.#"),1)=".",FALSE,TRUE)</formula>
    </cfRule>
    <cfRule type="expression" dxfId="1994" priority="1420">
      <formula>IF(RIGHT(TEXT(AI444,"0.#"),1)=".",TRUE,FALSE)</formula>
    </cfRule>
  </conditionalFormatting>
  <conditionalFormatting sqref="AQ443">
    <cfRule type="expression" dxfId="1993" priority="1411">
      <formula>IF(RIGHT(TEXT(AQ443,"0.#"),1)=".",FALSE,TRUE)</formula>
    </cfRule>
    <cfRule type="expression" dxfId="1992" priority="1412">
      <formula>IF(RIGHT(TEXT(AQ443,"0.#"),1)=".",TRUE,FALSE)</formula>
    </cfRule>
  </conditionalFormatting>
  <conditionalFormatting sqref="AQ444">
    <cfRule type="expression" dxfId="1991" priority="1415">
      <formula>IF(RIGHT(TEXT(AQ444,"0.#"),1)=".",FALSE,TRUE)</formula>
    </cfRule>
    <cfRule type="expression" dxfId="1990" priority="1416">
      <formula>IF(RIGHT(TEXT(AQ444,"0.#"),1)=".",TRUE,FALSE)</formula>
    </cfRule>
  </conditionalFormatting>
  <conditionalFormatting sqref="AQ445">
    <cfRule type="expression" dxfId="1989" priority="1413">
      <formula>IF(RIGHT(TEXT(AQ445,"0.#"),1)=".",FALSE,TRUE)</formula>
    </cfRule>
    <cfRule type="expression" dxfId="1988" priority="1414">
      <formula>IF(RIGHT(TEXT(AQ445,"0.#"),1)=".",TRUE,FALSE)</formula>
    </cfRule>
  </conditionalFormatting>
  <conditionalFormatting sqref="Y872:Y899">
    <cfRule type="expression" dxfId="1987" priority="1641">
      <formula>IF(RIGHT(TEXT(Y872,"0.#"),1)=".",FALSE,TRUE)</formula>
    </cfRule>
    <cfRule type="expression" dxfId="1986" priority="1642">
      <formula>IF(RIGHT(TEXT(Y872,"0.#"),1)=".",TRUE,FALSE)</formula>
    </cfRule>
  </conditionalFormatting>
  <conditionalFormatting sqref="Y870:Y871">
    <cfRule type="expression" dxfId="1985" priority="1635">
      <formula>IF(RIGHT(TEXT(Y870,"0.#"),1)=".",FALSE,TRUE)</formula>
    </cfRule>
    <cfRule type="expression" dxfId="1984" priority="1636">
      <formula>IF(RIGHT(TEXT(Y870,"0.#"),1)=".",TRUE,FALSE)</formula>
    </cfRule>
  </conditionalFormatting>
  <conditionalFormatting sqref="Y905:Y932">
    <cfRule type="expression" dxfId="1983" priority="1629">
      <formula>IF(RIGHT(TEXT(Y905,"0.#"),1)=".",FALSE,TRUE)</formula>
    </cfRule>
    <cfRule type="expression" dxfId="1982" priority="1630">
      <formula>IF(RIGHT(TEXT(Y905,"0.#"),1)=".",TRUE,FALSE)</formula>
    </cfRule>
  </conditionalFormatting>
  <conditionalFormatting sqref="Y903:Y904">
    <cfRule type="expression" dxfId="1981" priority="1623">
      <formula>IF(RIGHT(TEXT(Y903,"0.#"),1)=".",FALSE,TRUE)</formula>
    </cfRule>
    <cfRule type="expression" dxfId="1980" priority="1624">
      <formula>IF(RIGHT(TEXT(Y903,"0.#"),1)=".",TRUE,FALSE)</formula>
    </cfRule>
  </conditionalFormatting>
  <conditionalFormatting sqref="Y938:Y965">
    <cfRule type="expression" dxfId="1979" priority="1617">
      <formula>IF(RIGHT(TEXT(Y938,"0.#"),1)=".",FALSE,TRUE)</formula>
    </cfRule>
    <cfRule type="expression" dxfId="1978" priority="1618">
      <formula>IF(RIGHT(TEXT(Y938,"0.#"),1)=".",TRUE,FALSE)</formula>
    </cfRule>
  </conditionalFormatting>
  <conditionalFormatting sqref="Y936:Y937">
    <cfRule type="expression" dxfId="1977" priority="1611">
      <formula>IF(RIGHT(TEXT(Y936,"0.#"),1)=".",FALSE,TRUE)</formula>
    </cfRule>
    <cfRule type="expression" dxfId="1976" priority="1612">
      <formula>IF(RIGHT(TEXT(Y936,"0.#"),1)=".",TRUE,FALSE)</formula>
    </cfRule>
  </conditionalFormatting>
  <conditionalFormatting sqref="Y971:Y998">
    <cfRule type="expression" dxfId="1975" priority="1605">
      <formula>IF(RIGHT(TEXT(Y971,"0.#"),1)=".",FALSE,TRUE)</formula>
    </cfRule>
    <cfRule type="expression" dxfId="1974" priority="1606">
      <formula>IF(RIGHT(TEXT(Y971,"0.#"),1)=".",TRUE,FALSE)</formula>
    </cfRule>
  </conditionalFormatting>
  <conditionalFormatting sqref="Y969:Y970">
    <cfRule type="expression" dxfId="1973" priority="1599">
      <formula>IF(RIGHT(TEXT(Y969,"0.#"),1)=".",FALSE,TRUE)</formula>
    </cfRule>
    <cfRule type="expression" dxfId="1972" priority="1600">
      <formula>IF(RIGHT(TEXT(Y969,"0.#"),1)=".",TRUE,FALSE)</formula>
    </cfRule>
  </conditionalFormatting>
  <conditionalFormatting sqref="Y1004:Y1031">
    <cfRule type="expression" dxfId="1971" priority="1593">
      <formula>IF(RIGHT(TEXT(Y1004,"0.#"),1)=".",FALSE,TRUE)</formula>
    </cfRule>
    <cfRule type="expression" dxfId="1970" priority="1594">
      <formula>IF(RIGHT(TEXT(Y1004,"0.#"),1)=".",TRUE,FALSE)</formula>
    </cfRule>
  </conditionalFormatting>
  <conditionalFormatting sqref="W23">
    <cfRule type="expression" dxfId="1969" priority="1877">
      <formula>IF(RIGHT(TEXT(W23,"0.#"),1)=".",FALSE,TRUE)</formula>
    </cfRule>
    <cfRule type="expression" dxfId="1968" priority="1878">
      <formula>IF(RIGHT(TEXT(W23,"0.#"),1)=".",TRUE,FALSE)</formula>
    </cfRule>
  </conditionalFormatting>
  <conditionalFormatting sqref="W24:W27">
    <cfRule type="expression" dxfId="1967" priority="1875">
      <formula>IF(RIGHT(TEXT(W24,"0.#"),1)=".",FALSE,TRUE)</formula>
    </cfRule>
    <cfRule type="expression" dxfId="1966" priority="1876">
      <formula>IF(RIGHT(TEXT(W24,"0.#"),1)=".",TRUE,FALSE)</formula>
    </cfRule>
  </conditionalFormatting>
  <conditionalFormatting sqref="W28">
    <cfRule type="expression" dxfId="1965" priority="1867">
      <formula>IF(RIGHT(TEXT(W28,"0.#"),1)=".",FALSE,TRUE)</formula>
    </cfRule>
    <cfRule type="expression" dxfId="1964" priority="1868">
      <formula>IF(RIGHT(TEXT(W28,"0.#"),1)=".",TRUE,FALSE)</formula>
    </cfRule>
  </conditionalFormatting>
  <conditionalFormatting sqref="P23">
    <cfRule type="expression" dxfId="1963" priority="1865">
      <formula>IF(RIGHT(TEXT(P23,"0.#"),1)=".",FALSE,TRUE)</formula>
    </cfRule>
    <cfRule type="expression" dxfId="1962" priority="1866">
      <formula>IF(RIGHT(TEXT(P23,"0.#"),1)=".",TRUE,FALSE)</formula>
    </cfRule>
  </conditionalFormatting>
  <conditionalFormatting sqref="P24:P27">
    <cfRule type="expression" dxfId="1961" priority="1863">
      <formula>IF(RIGHT(TEXT(P24,"0.#"),1)=".",FALSE,TRUE)</formula>
    </cfRule>
    <cfRule type="expression" dxfId="1960" priority="1864">
      <formula>IF(RIGHT(TEXT(P24,"0.#"),1)=".",TRUE,FALSE)</formula>
    </cfRule>
  </conditionalFormatting>
  <conditionalFormatting sqref="P28">
    <cfRule type="expression" dxfId="1959" priority="1861">
      <formula>IF(RIGHT(TEXT(P28,"0.#"),1)=".",FALSE,TRUE)</formula>
    </cfRule>
    <cfRule type="expression" dxfId="1958" priority="1862">
      <formula>IF(RIGHT(TEXT(P28,"0.#"),1)=".",TRUE,FALSE)</formula>
    </cfRule>
  </conditionalFormatting>
  <conditionalFormatting sqref="AQ114">
    <cfRule type="expression" dxfId="1957" priority="1845">
      <formula>IF(RIGHT(TEXT(AQ114,"0.#"),1)=".",FALSE,TRUE)</formula>
    </cfRule>
    <cfRule type="expression" dxfId="1956" priority="1846">
      <formula>IF(RIGHT(TEXT(AQ114,"0.#"),1)=".",TRUE,FALSE)</formula>
    </cfRule>
  </conditionalFormatting>
  <conditionalFormatting sqref="AQ104">
    <cfRule type="expression" dxfId="1955" priority="1859">
      <formula>IF(RIGHT(TEXT(AQ104,"0.#"),1)=".",FALSE,TRUE)</formula>
    </cfRule>
    <cfRule type="expression" dxfId="1954" priority="1860">
      <formula>IF(RIGHT(TEXT(AQ104,"0.#"),1)=".",TRUE,FALSE)</formula>
    </cfRule>
  </conditionalFormatting>
  <conditionalFormatting sqref="AQ105">
    <cfRule type="expression" dxfId="1953" priority="1857">
      <formula>IF(RIGHT(TEXT(AQ105,"0.#"),1)=".",FALSE,TRUE)</formula>
    </cfRule>
    <cfRule type="expression" dxfId="1952" priority="1858">
      <formula>IF(RIGHT(TEXT(AQ105,"0.#"),1)=".",TRUE,FALSE)</formula>
    </cfRule>
  </conditionalFormatting>
  <conditionalFormatting sqref="AQ107">
    <cfRule type="expression" dxfId="1951" priority="1855">
      <formula>IF(RIGHT(TEXT(AQ107,"0.#"),1)=".",FALSE,TRUE)</formula>
    </cfRule>
    <cfRule type="expression" dxfId="1950" priority="1856">
      <formula>IF(RIGHT(TEXT(AQ107,"0.#"),1)=".",TRUE,FALSE)</formula>
    </cfRule>
  </conditionalFormatting>
  <conditionalFormatting sqref="AQ108">
    <cfRule type="expression" dxfId="1949" priority="1853">
      <formula>IF(RIGHT(TEXT(AQ108,"0.#"),1)=".",FALSE,TRUE)</formula>
    </cfRule>
    <cfRule type="expression" dxfId="1948" priority="1854">
      <formula>IF(RIGHT(TEXT(AQ108,"0.#"),1)=".",TRUE,FALSE)</formula>
    </cfRule>
  </conditionalFormatting>
  <conditionalFormatting sqref="AQ110">
    <cfRule type="expression" dxfId="1947" priority="1851">
      <formula>IF(RIGHT(TEXT(AQ110,"0.#"),1)=".",FALSE,TRUE)</formula>
    </cfRule>
    <cfRule type="expression" dxfId="1946" priority="1852">
      <formula>IF(RIGHT(TEXT(AQ110,"0.#"),1)=".",TRUE,FALSE)</formula>
    </cfRule>
  </conditionalFormatting>
  <conditionalFormatting sqref="AQ111">
    <cfRule type="expression" dxfId="1945" priority="1849">
      <formula>IF(RIGHT(TEXT(AQ111,"0.#"),1)=".",FALSE,TRUE)</formula>
    </cfRule>
    <cfRule type="expression" dxfId="1944" priority="1850">
      <formula>IF(RIGHT(TEXT(AQ111,"0.#"),1)=".",TRUE,FALSE)</formula>
    </cfRule>
  </conditionalFormatting>
  <conditionalFormatting sqref="AQ113">
    <cfRule type="expression" dxfId="1943" priority="1847">
      <formula>IF(RIGHT(TEXT(AQ113,"0.#"),1)=".",FALSE,TRUE)</formula>
    </cfRule>
    <cfRule type="expression" dxfId="1942" priority="1848">
      <formula>IF(RIGHT(TEXT(AQ113,"0.#"),1)=".",TRUE,FALSE)</formula>
    </cfRule>
  </conditionalFormatting>
  <conditionalFormatting sqref="AE67">
    <cfRule type="expression" dxfId="1941" priority="1777">
      <formula>IF(RIGHT(TEXT(AE67,"0.#"),1)=".",FALSE,TRUE)</formula>
    </cfRule>
    <cfRule type="expression" dxfId="1940" priority="1778">
      <formula>IF(RIGHT(TEXT(AE67,"0.#"),1)=".",TRUE,FALSE)</formula>
    </cfRule>
  </conditionalFormatting>
  <conditionalFormatting sqref="AE68">
    <cfRule type="expression" dxfId="1939" priority="1775">
      <formula>IF(RIGHT(TEXT(AE68,"0.#"),1)=".",FALSE,TRUE)</formula>
    </cfRule>
    <cfRule type="expression" dxfId="1938" priority="1776">
      <formula>IF(RIGHT(TEXT(AE68,"0.#"),1)=".",TRUE,FALSE)</formula>
    </cfRule>
  </conditionalFormatting>
  <conditionalFormatting sqref="AE69">
    <cfRule type="expression" dxfId="1937" priority="1773">
      <formula>IF(RIGHT(TEXT(AE69,"0.#"),1)=".",FALSE,TRUE)</formula>
    </cfRule>
    <cfRule type="expression" dxfId="1936" priority="1774">
      <formula>IF(RIGHT(TEXT(AE69,"0.#"),1)=".",TRUE,FALSE)</formula>
    </cfRule>
  </conditionalFormatting>
  <conditionalFormatting sqref="AI69">
    <cfRule type="expression" dxfId="1935" priority="1771">
      <formula>IF(RIGHT(TEXT(AI69,"0.#"),1)=".",FALSE,TRUE)</formula>
    </cfRule>
    <cfRule type="expression" dxfId="1934" priority="1772">
      <formula>IF(RIGHT(TEXT(AI69,"0.#"),1)=".",TRUE,FALSE)</formula>
    </cfRule>
  </conditionalFormatting>
  <conditionalFormatting sqref="AI68">
    <cfRule type="expression" dxfId="1933" priority="1769">
      <formula>IF(RIGHT(TEXT(AI68,"0.#"),1)=".",FALSE,TRUE)</formula>
    </cfRule>
    <cfRule type="expression" dxfId="1932" priority="1770">
      <formula>IF(RIGHT(TEXT(AI68,"0.#"),1)=".",TRUE,FALSE)</formula>
    </cfRule>
  </conditionalFormatting>
  <conditionalFormatting sqref="AI67">
    <cfRule type="expression" dxfId="1931" priority="1767">
      <formula>IF(RIGHT(TEXT(AI67,"0.#"),1)=".",FALSE,TRUE)</formula>
    </cfRule>
    <cfRule type="expression" dxfId="1930" priority="1768">
      <formula>IF(RIGHT(TEXT(AI67,"0.#"),1)=".",TRUE,FALSE)</formula>
    </cfRule>
  </conditionalFormatting>
  <conditionalFormatting sqref="AM67">
    <cfRule type="expression" dxfId="1929" priority="1765">
      <formula>IF(RIGHT(TEXT(AM67,"0.#"),1)=".",FALSE,TRUE)</formula>
    </cfRule>
    <cfRule type="expression" dxfId="1928" priority="1766">
      <formula>IF(RIGHT(TEXT(AM67,"0.#"),1)=".",TRUE,FALSE)</formula>
    </cfRule>
  </conditionalFormatting>
  <conditionalFormatting sqref="AM68">
    <cfRule type="expression" dxfId="1927" priority="1763">
      <formula>IF(RIGHT(TEXT(AM68,"0.#"),1)=".",FALSE,TRUE)</formula>
    </cfRule>
    <cfRule type="expression" dxfId="1926" priority="1764">
      <formula>IF(RIGHT(TEXT(AM68,"0.#"),1)=".",TRUE,FALSE)</formula>
    </cfRule>
  </conditionalFormatting>
  <conditionalFormatting sqref="AM69">
    <cfRule type="expression" dxfId="1925" priority="1761">
      <formula>IF(RIGHT(TEXT(AM69,"0.#"),1)=".",FALSE,TRUE)</formula>
    </cfRule>
    <cfRule type="expression" dxfId="1924" priority="1762">
      <formula>IF(RIGHT(TEXT(AM69,"0.#"),1)=".",TRUE,FALSE)</formula>
    </cfRule>
  </conditionalFormatting>
  <conditionalFormatting sqref="AQ67:AQ69">
    <cfRule type="expression" dxfId="1923" priority="1759">
      <formula>IF(RIGHT(TEXT(AQ67,"0.#"),1)=".",FALSE,TRUE)</formula>
    </cfRule>
    <cfRule type="expression" dxfId="1922" priority="1760">
      <formula>IF(RIGHT(TEXT(AQ67,"0.#"),1)=".",TRUE,FALSE)</formula>
    </cfRule>
  </conditionalFormatting>
  <conditionalFormatting sqref="AU67:AU69">
    <cfRule type="expression" dxfId="1921" priority="1757">
      <formula>IF(RIGHT(TEXT(AU67,"0.#"),1)=".",FALSE,TRUE)</formula>
    </cfRule>
    <cfRule type="expression" dxfId="1920" priority="1758">
      <formula>IF(RIGHT(TEXT(AU67,"0.#"),1)=".",TRUE,FALSE)</formula>
    </cfRule>
  </conditionalFormatting>
  <conditionalFormatting sqref="AE70">
    <cfRule type="expression" dxfId="1919" priority="1755">
      <formula>IF(RIGHT(TEXT(AE70,"0.#"),1)=".",FALSE,TRUE)</formula>
    </cfRule>
    <cfRule type="expression" dxfId="1918" priority="1756">
      <formula>IF(RIGHT(TEXT(AE70,"0.#"),1)=".",TRUE,FALSE)</formula>
    </cfRule>
  </conditionalFormatting>
  <conditionalFormatting sqref="AE71">
    <cfRule type="expression" dxfId="1917" priority="1753">
      <formula>IF(RIGHT(TEXT(AE71,"0.#"),1)=".",FALSE,TRUE)</formula>
    </cfRule>
    <cfRule type="expression" dxfId="1916" priority="1754">
      <formula>IF(RIGHT(TEXT(AE71,"0.#"),1)=".",TRUE,FALSE)</formula>
    </cfRule>
  </conditionalFormatting>
  <conditionalFormatting sqref="AE72">
    <cfRule type="expression" dxfId="1915" priority="1751">
      <formula>IF(RIGHT(TEXT(AE72,"0.#"),1)=".",FALSE,TRUE)</formula>
    </cfRule>
    <cfRule type="expression" dxfId="1914" priority="1752">
      <formula>IF(RIGHT(TEXT(AE72,"0.#"),1)=".",TRUE,FALSE)</formula>
    </cfRule>
  </conditionalFormatting>
  <conditionalFormatting sqref="AI72">
    <cfRule type="expression" dxfId="1913" priority="1749">
      <formula>IF(RIGHT(TEXT(AI72,"0.#"),1)=".",FALSE,TRUE)</formula>
    </cfRule>
    <cfRule type="expression" dxfId="1912" priority="1750">
      <formula>IF(RIGHT(TEXT(AI72,"0.#"),1)=".",TRUE,FALSE)</formula>
    </cfRule>
  </conditionalFormatting>
  <conditionalFormatting sqref="AI71">
    <cfRule type="expression" dxfId="1911" priority="1747">
      <formula>IF(RIGHT(TEXT(AI71,"0.#"),1)=".",FALSE,TRUE)</formula>
    </cfRule>
    <cfRule type="expression" dxfId="1910" priority="1748">
      <formula>IF(RIGHT(TEXT(AI71,"0.#"),1)=".",TRUE,FALSE)</formula>
    </cfRule>
  </conditionalFormatting>
  <conditionalFormatting sqref="AI70">
    <cfRule type="expression" dxfId="1909" priority="1745">
      <formula>IF(RIGHT(TEXT(AI70,"0.#"),1)=".",FALSE,TRUE)</formula>
    </cfRule>
    <cfRule type="expression" dxfId="1908" priority="1746">
      <formula>IF(RIGHT(TEXT(AI70,"0.#"),1)=".",TRUE,FALSE)</formula>
    </cfRule>
  </conditionalFormatting>
  <conditionalFormatting sqref="AM70">
    <cfRule type="expression" dxfId="1907" priority="1743">
      <formula>IF(RIGHT(TEXT(AM70,"0.#"),1)=".",FALSE,TRUE)</formula>
    </cfRule>
    <cfRule type="expression" dxfId="1906" priority="1744">
      <formula>IF(RIGHT(TEXT(AM70,"0.#"),1)=".",TRUE,FALSE)</formula>
    </cfRule>
  </conditionalFormatting>
  <conditionalFormatting sqref="AM71">
    <cfRule type="expression" dxfId="1905" priority="1741">
      <formula>IF(RIGHT(TEXT(AM71,"0.#"),1)=".",FALSE,TRUE)</formula>
    </cfRule>
    <cfRule type="expression" dxfId="1904" priority="1742">
      <formula>IF(RIGHT(TEXT(AM71,"0.#"),1)=".",TRUE,FALSE)</formula>
    </cfRule>
  </conditionalFormatting>
  <conditionalFormatting sqref="AM72">
    <cfRule type="expression" dxfId="1903" priority="1739">
      <formula>IF(RIGHT(TEXT(AM72,"0.#"),1)=".",FALSE,TRUE)</formula>
    </cfRule>
    <cfRule type="expression" dxfId="1902" priority="1740">
      <formula>IF(RIGHT(TEXT(AM72,"0.#"),1)=".",TRUE,FALSE)</formula>
    </cfRule>
  </conditionalFormatting>
  <conditionalFormatting sqref="AQ70:AQ72">
    <cfRule type="expression" dxfId="1901" priority="1737">
      <formula>IF(RIGHT(TEXT(AQ70,"0.#"),1)=".",FALSE,TRUE)</formula>
    </cfRule>
    <cfRule type="expression" dxfId="1900" priority="1738">
      <formula>IF(RIGHT(TEXT(AQ70,"0.#"),1)=".",TRUE,FALSE)</formula>
    </cfRule>
  </conditionalFormatting>
  <conditionalFormatting sqref="AU70:AU72">
    <cfRule type="expression" dxfId="1899" priority="1735">
      <formula>IF(RIGHT(TEXT(AU70,"0.#"),1)=".",FALSE,TRUE)</formula>
    </cfRule>
    <cfRule type="expression" dxfId="1898" priority="1736">
      <formula>IF(RIGHT(TEXT(AU70,"0.#"),1)=".",TRUE,FALSE)</formula>
    </cfRule>
  </conditionalFormatting>
  <conditionalFormatting sqref="AU656">
    <cfRule type="expression" dxfId="1897" priority="253">
      <formula>IF(RIGHT(TEXT(AU656,"0.#"),1)=".",FALSE,TRUE)</formula>
    </cfRule>
    <cfRule type="expression" dxfId="1896" priority="254">
      <formula>IF(RIGHT(TEXT(AU656,"0.#"),1)=".",TRUE,FALSE)</formula>
    </cfRule>
  </conditionalFormatting>
  <conditionalFormatting sqref="AI654">
    <cfRule type="expression" dxfId="1895" priority="251">
      <formula>IF(RIGHT(TEXT(AI654,"0.#"),1)=".",FALSE,TRUE)</formula>
    </cfRule>
    <cfRule type="expression" dxfId="1894" priority="252">
      <formula>IF(RIGHT(TEXT(AI654,"0.#"),1)=".",TRUE,FALSE)</formula>
    </cfRule>
  </conditionalFormatting>
  <conditionalFormatting sqref="AI655">
    <cfRule type="expression" dxfId="1893" priority="249">
      <formula>IF(RIGHT(TEXT(AI655,"0.#"),1)=".",FALSE,TRUE)</formula>
    </cfRule>
    <cfRule type="expression" dxfId="1892" priority="250">
      <formula>IF(RIGHT(TEXT(AI655,"0.#"),1)=".",TRUE,FALSE)</formula>
    </cfRule>
  </conditionalFormatting>
  <conditionalFormatting sqref="AI656">
    <cfRule type="expression" dxfId="1891" priority="247">
      <formula>IF(RIGHT(TEXT(AI656,"0.#"),1)=".",FALSE,TRUE)</formula>
    </cfRule>
    <cfRule type="expression" dxfId="1890" priority="248">
      <formula>IF(RIGHT(TEXT(AI656,"0.#"),1)=".",TRUE,FALSE)</formula>
    </cfRule>
  </conditionalFormatting>
  <conditionalFormatting sqref="AQ655">
    <cfRule type="expression" dxfId="1889" priority="245">
      <formula>IF(RIGHT(TEXT(AQ655,"0.#"),1)=".",FALSE,TRUE)</formula>
    </cfRule>
    <cfRule type="expression" dxfId="1888" priority="246">
      <formula>IF(RIGHT(TEXT(AQ655,"0.#"),1)=".",TRUE,FALSE)</formula>
    </cfRule>
  </conditionalFormatting>
  <conditionalFormatting sqref="AI696">
    <cfRule type="expression" dxfId="1887" priority="37">
      <formula>IF(RIGHT(TEXT(AI696,"0.#"),1)=".",FALSE,TRUE)</formula>
    </cfRule>
    <cfRule type="expression" dxfId="1886" priority="38">
      <formula>IF(RIGHT(TEXT(AI696,"0.#"),1)=".",TRUE,FALSE)</formula>
    </cfRule>
  </conditionalFormatting>
  <conditionalFormatting sqref="AQ694">
    <cfRule type="expression" dxfId="1885" priority="31">
      <formula>IF(RIGHT(TEXT(AQ694,"0.#"),1)=".",FALSE,TRUE)</formula>
    </cfRule>
    <cfRule type="expression" dxfId="1884" priority="32">
      <formula>IF(RIGHT(TEXT(AQ694,"0.#"),1)=".",TRUE,FALSE)</formula>
    </cfRule>
  </conditionalFormatting>
  <conditionalFormatting sqref="AL872:AO899">
    <cfRule type="expression" dxfId="1883" priority="1643">
      <formula>IF(AND(AL872&gt;=0, RIGHT(TEXT(AL872,"0.#"),1)&lt;&gt;"."),TRUE,FALSE)</formula>
    </cfRule>
    <cfRule type="expression" dxfId="1882" priority="1644">
      <formula>IF(AND(AL872&gt;=0, RIGHT(TEXT(AL872,"0.#"),1)="."),TRUE,FALSE)</formula>
    </cfRule>
    <cfRule type="expression" dxfId="1881" priority="1645">
      <formula>IF(AND(AL872&lt;0, RIGHT(TEXT(AL872,"0.#"),1)&lt;&gt;"."),TRUE,FALSE)</formula>
    </cfRule>
    <cfRule type="expression" dxfId="1880" priority="1646">
      <formula>IF(AND(AL872&lt;0, RIGHT(TEXT(AL872,"0.#"),1)="."),TRUE,FALSE)</formula>
    </cfRule>
  </conditionalFormatting>
  <conditionalFormatting sqref="AL870:AO871">
    <cfRule type="expression" dxfId="1879" priority="1637">
      <formula>IF(AND(AL870&gt;=0, RIGHT(TEXT(AL870,"0.#"),1)&lt;&gt;"."),TRUE,FALSE)</formula>
    </cfRule>
    <cfRule type="expression" dxfId="1878" priority="1638">
      <formula>IF(AND(AL870&gt;=0, RIGHT(TEXT(AL870,"0.#"),1)="."),TRUE,FALSE)</formula>
    </cfRule>
    <cfRule type="expression" dxfId="1877" priority="1639">
      <formula>IF(AND(AL870&lt;0, RIGHT(TEXT(AL870,"0.#"),1)&lt;&gt;"."),TRUE,FALSE)</formula>
    </cfRule>
    <cfRule type="expression" dxfId="1876" priority="1640">
      <formula>IF(AND(AL870&lt;0, RIGHT(TEXT(AL870,"0.#"),1)="."),TRUE,FALSE)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05" max="49" man="1"/>
    <brk id="699" max="49" man="1"/>
    <brk id="731" max="49" man="1"/>
    <brk id="766" max="49" man="1"/>
    <brk id="867" max="49" man="1"/>
    <brk id="10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t="s">
        <v>542</v>
      </c>
      <c r="R5" s="13" t="str">
        <f t="shared" si="3"/>
        <v>負担</v>
      </c>
      <c r="S5" s="13" t="str">
        <f t="shared" si="4"/>
        <v>直接実施、委託・請負、負担</v>
      </c>
      <c r="T5" s="13"/>
      <c r="W5" s="32" t="s">
        <v>459</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直接実施、委託・請負、負担</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5" customHeight="1" x14ac:dyDescent="0.15">
      <c r="A7" s="14" t="s">
        <v>208</v>
      </c>
      <c r="B7" s="15" t="s">
        <v>542</v>
      </c>
      <c r="C7" s="13" t="str">
        <f t="shared" si="0"/>
        <v>観光立国</v>
      </c>
      <c r="D7" s="13" t="str">
        <f t="shared" si="8"/>
        <v>観光立国</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直接実施、委託・請負、負担</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直接実施、委託・請負、負担</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観光立国</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460</v>
      </c>
      <c r="B10" s="15"/>
      <c r="C10" s="13" t="str">
        <f t="shared" si="0"/>
        <v/>
      </c>
      <c r="D10" s="13" t="str">
        <f t="shared" si="8"/>
        <v>観光立国</v>
      </c>
      <c r="F10" s="18" t="s">
        <v>236</v>
      </c>
      <c r="G10" s="17"/>
      <c r="H10" s="13" t="str">
        <f t="shared" si="1"/>
        <v/>
      </c>
      <c r="I10" s="13" t="str">
        <f t="shared" si="5"/>
        <v>一般会計</v>
      </c>
      <c r="K10" s="14" t="s">
        <v>465</v>
      </c>
      <c r="L10" s="15"/>
      <c r="M10" s="13" t="str">
        <f t="shared" si="2"/>
        <v/>
      </c>
      <c r="N10" s="13" t="str">
        <f t="shared" si="6"/>
        <v/>
      </c>
      <c r="O10" s="13"/>
      <c r="P10" s="13" t="str">
        <f>S8</f>
        <v>直接実施、委託・請負、負担</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495</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1"/>
      <c r="AA2" s="852"/>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495</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1"/>
      <c r="AA9" s="852"/>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495</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1"/>
      <c r="AA16" s="852"/>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495</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1"/>
      <c r="AA23" s="852"/>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495</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1"/>
      <c r="AA30" s="852"/>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495</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1"/>
      <c r="AA37" s="852"/>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495</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1"/>
      <c r="AA44" s="852"/>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495</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1"/>
      <c r="AA51" s="852"/>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495</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1"/>
      <c r="AA58" s="852"/>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495</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1"/>
      <c r="AA65" s="852"/>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633</v>
      </c>
      <c r="H2" s="619"/>
      <c r="I2" s="619"/>
      <c r="J2" s="619"/>
      <c r="K2" s="619"/>
      <c r="L2" s="619"/>
      <c r="M2" s="619"/>
      <c r="N2" s="619"/>
      <c r="O2" s="619"/>
      <c r="P2" s="619"/>
      <c r="Q2" s="619"/>
      <c r="R2" s="619"/>
      <c r="S2" s="619"/>
      <c r="T2" s="619"/>
      <c r="U2" s="619"/>
      <c r="V2" s="619"/>
      <c r="W2" s="619"/>
      <c r="X2" s="619"/>
      <c r="Y2" s="619"/>
      <c r="Z2" s="619"/>
      <c r="AA2" s="619"/>
      <c r="AB2" s="620"/>
      <c r="AC2" s="618" t="s">
        <v>518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7" t="s">
        <v>18</v>
      </c>
      <c r="H3" s="694"/>
      <c r="I3" s="694"/>
      <c r="J3" s="694"/>
      <c r="K3" s="694"/>
      <c r="L3" s="693" t="s">
        <v>19</v>
      </c>
      <c r="M3" s="694"/>
      <c r="N3" s="694"/>
      <c r="O3" s="694"/>
      <c r="P3" s="694"/>
      <c r="Q3" s="694"/>
      <c r="R3" s="694"/>
      <c r="S3" s="694"/>
      <c r="T3" s="694"/>
      <c r="U3" s="694"/>
      <c r="V3" s="694"/>
      <c r="W3" s="694"/>
      <c r="X3" s="695"/>
      <c r="Y3" s="615" t="s">
        <v>20</v>
      </c>
      <c r="Z3" s="616"/>
      <c r="AA3" s="616"/>
      <c r="AB3" s="823"/>
      <c r="AC3" s="837" t="s">
        <v>18</v>
      </c>
      <c r="AD3" s="694"/>
      <c r="AE3" s="694"/>
      <c r="AF3" s="694"/>
      <c r="AG3" s="694"/>
      <c r="AH3" s="693" t="s">
        <v>19</v>
      </c>
      <c r="AI3" s="694"/>
      <c r="AJ3" s="694"/>
      <c r="AK3" s="694"/>
      <c r="AL3" s="694"/>
      <c r="AM3" s="694"/>
      <c r="AN3" s="694"/>
      <c r="AO3" s="694"/>
      <c r="AP3" s="694"/>
      <c r="AQ3" s="694"/>
      <c r="AR3" s="694"/>
      <c r="AS3" s="694"/>
      <c r="AT3" s="695"/>
      <c r="AU3" s="615" t="s">
        <v>20</v>
      </c>
      <c r="AV3" s="616"/>
      <c r="AW3" s="616"/>
      <c r="AX3" s="617"/>
    </row>
    <row r="4" spans="1:50" ht="24.75" customHeight="1" x14ac:dyDescent="0.15">
      <c r="A4" s="1055"/>
      <c r="B4" s="1056"/>
      <c r="C4" s="1056"/>
      <c r="D4" s="1056"/>
      <c r="E4" s="1056"/>
      <c r="F4" s="1057"/>
      <c r="G4" s="696"/>
      <c r="H4" s="697"/>
      <c r="I4" s="697"/>
      <c r="J4" s="697"/>
      <c r="K4" s="698"/>
      <c r="L4" s="690"/>
      <c r="M4" s="691"/>
      <c r="N4" s="691"/>
      <c r="O4" s="691"/>
      <c r="P4" s="691"/>
      <c r="Q4" s="691"/>
      <c r="R4" s="691"/>
      <c r="S4" s="691"/>
      <c r="T4" s="691"/>
      <c r="U4" s="691"/>
      <c r="V4" s="691"/>
      <c r="W4" s="691"/>
      <c r="X4" s="692"/>
      <c r="Y4" s="413"/>
      <c r="Z4" s="414"/>
      <c r="AA4" s="414"/>
      <c r="AB4" s="830"/>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hidden="1"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hidden="1"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hidden="1"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x14ac:dyDescent="0.15">
      <c r="A14" s="1055"/>
      <c r="B14" s="1056"/>
      <c r="C14" s="1056"/>
      <c r="D14" s="1056"/>
      <c r="E14" s="1056"/>
      <c r="F14" s="1057"/>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hidden="1" customHeight="1" x14ac:dyDescent="0.15">
      <c r="A15" s="1055"/>
      <c r="B15" s="1056"/>
      <c r="C15" s="1056"/>
      <c r="D15" s="1056"/>
      <c r="E15" s="1056"/>
      <c r="F15" s="1057"/>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hidden="1" customHeight="1" x14ac:dyDescent="0.15">
      <c r="A16" s="1055"/>
      <c r="B16" s="1056"/>
      <c r="C16" s="1056"/>
      <c r="D16" s="1056"/>
      <c r="E16" s="1056"/>
      <c r="F16" s="1057"/>
      <c r="G16" s="837" t="s">
        <v>18</v>
      </c>
      <c r="H16" s="694"/>
      <c r="I16" s="694"/>
      <c r="J16" s="694"/>
      <c r="K16" s="694"/>
      <c r="L16" s="693" t="s">
        <v>19</v>
      </c>
      <c r="M16" s="694"/>
      <c r="N16" s="694"/>
      <c r="O16" s="694"/>
      <c r="P16" s="694"/>
      <c r="Q16" s="694"/>
      <c r="R16" s="694"/>
      <c r="S16" s="694"/>
      <c r="T16" s="694"/>
      <c r="U16" s="694"/>
      <c r="V16" s="694"/>
      <c r="W16" s="694"/>
      <c r="X16" s="695"/>
      <c r="Y16" s="615" t="s">
        <v>20</v>
      </c>
      <c r="Z16" s="616"/>
      <c r="AA16" s="616"/>
      <c r="AB16" s="823"/>
      <c r="AC16" s="837" t="s">
        <v>18</v>
      </c>
      <c r="AD16" s="694"/>
      <c r="AE16" s="694"/>
      <c r="AF16" s="694"/>
      <c r="AG16" s="694"/>
      <c r="AH16" s="693" t="s">
        <v>19</v>
      </c>
      <c r="AI16" s="694"/>
      <c r="AJ16" s="694"/>
      <c r="AK16" s="694"/>
      <c r="AL16" s="694"/>
      <c r="AM16" s="694"/>
      <c r="AN16" s="694"/>
      <c r="AO16" s="694"/>
      <c r="AP16" s="694"/>
      <c r="AQ16" s="694"/>
      <c r="AR16" s="694"/>
      <c r="AS16" s="694"/>
      <c r="AT16" s="695"/>
      <c r="AU16" s="615" t="s">
        <v>20</v>
      </c>
      <c r="AV16" s="616"/>
      <c r="AW16" s="616"/>
      <c r="AX16" s="617"/>
    </row>
    <row r="17" spans="1:50" ht="24.75" hidden="1" customHeight="1" x14ac:dyDescent="0.15">
      <c r="A17" s="1055"/>
      <c r="B17" s="1056"/>
      <c r="C17" s="1056"/>
      <c r="D17" s="1056"/>
      <c r="E17" s="1056"/>
      <c r="F17" s="1057"/>
      <c r="G17" s="696"/>
      <c r="H17" s="697"/>
      <c r="I17" s="697"/>
      <c r="J17" s="697"/>
      <c r="K17" s="698"/>
      <c r="L17" s="690"/>
      <c r="M17" s="691"/>
      <c r="N17" s="691"/>
      <c r="O17" s="691"/>
      <c r="P17" s="691"/>
      <c r="Q17" s="691"/>
      <c r="R17" s="691"/>
      <c r="S17" s="691"/>
      <c r="T17" s="691"/>
      <c r="U17" s="691"/>
      <c r="V17" s="691"/>
      <c r="W17" s="691"/>
      <c r="X17" s="692"/>
      <c r="Y17" s="413"/>
      <c r="Z17" s="414"/>
      <c r="AA17" s="414"/>
      <c r="AB17" s="830"/>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hidden="1"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hidden="1" customHeight="1" thickBot="1" x14ac:dyDescent="0.2">
      <c r="A27" s="1055"/>
      <c r="B27" s="1056"/>
      <c r="C27" s="1056"/>
      <c r="D27" s="1056"/>
      <c r="E27" s="1056"/>
      <c r="F27" s="1057"/>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hidden="1" customHeight="1" x14ac:dyDescent="0.15">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hidden="1" customHeight="1" x14ac:dyDescent="0.15">
      <c r="A29" s="1055"/>
      <c r="B29" s="1056"/>
      <c r="C29" s="1056"/>
      <c r="D29" s="1056"/>
      <c r="E29" s="1056"/>
      <c r="F29" s="1057"/>
      <c r="G29" s="837" t="s">
        <v>18</v>
      </c>
      <c r="H29" s="694"/>
      <c r="I29" s="694"/>
      <c r="J29" s="694"/>
      <c r="K29" s="694"/>
      <c r="L29" s="693" t="s">
        <v>19</v>
      </c>
      <c r="M29" s="694"/>
      <c r="N29" s="694"/>
      <c r="O29" s="694"/>
      <c r="P29" s="694"/>
      <c r="Q29" s="694"/>
      <c r="R29" s="694"/>
      <c r="S29" s="694"/>
      <c r="T29" s="694"/>
      <c r="U29" s="694"/>
      <c r="V29" s="694"/>
      <c r="W29" s="694"/>
      <c r="X29" s="695"/>
      <c r="Y29" s="615" t="s">
        <v>20</v>
      </c>
      <c r="Z29" s="616"/>
      <c r="AA29" s="616"/>
      <c r="AB29" s="823"/>
      <c r="AC29" s="837" t="s">
        <v>18</v>
      </c>
      <c r="AD29" s="694"/>
      <c r="AE29" s="694"/>
      <c r="AF29" s="694"/>
      <c r="AG29" s="694"/>
      <c r="AH29" s="693" t="s">
        <v>19</v>
      </c>
      <c r="AI29" s="694"/>
      <c r="AJ29" s="694"/>
      <c r="AK29" s="694"/>
      <c r="AL29" s="694"/>
      <c r="AM29" s="694"/>
      <c r="AN29" s="694"/>
      <c r="AO29" s="694"/>
      <c r="AP29" s="694"/>
      <c r="AQ29" s="694"/>
      <c r="AR29" s="694"/>
      <c r="AS29" s="694"/>
      <c r="AT29" s="695"/>
      <c r="AU29" s="615" t="s">
        <v>20</v>
      </c>
      <c r="AV29" s="616"/>
      <c r="AW29" s="616"/>
      <c r="AX29" s="617"/>
    </row>
    <row r="30" spans="1:50" ht="24.75" hidden="1" customHeight="1" x14ac:dyDescent="0.15">
      <c r="A30" s="1055"/>
      <c r="B30" s="1056"/>
      <c r="C30" s="1056"/>
      <c r="D30" s="1056"/>
      <c r="E30" s="1056"/>
      <c r="F30" s="1057"/>
      <c r="G30" s="696"/>
      <c r="H30" s="697"/>
      <c r="I30" s="697"/>
      <c r="J30" s="697"/>
      <c r="K30" s="698"/>
      <c r="L30" s="690"/>
      <c r="M30" s="691"/>
      <c r="N30" s="691"/>
      <c r="O30" s="691"/>
      <c r="P30" s="691"/>
      <c r="Q30" s="691"/>
      <c r="R30" s="691"/>
      <c r="S30" s="691"/>
      <c r="T30" s="691"/>
      <c r="U30" s="691"/>
      <c r="V30" s="691"/>
      <c r="W30" s="691"/>
      <c r="X30" s="692"/>
      <c r="Y30" s="413"/>
      <c r="Z30" s="414"/>
      <c r="AA30" s="414"/>
      <c r="AB30" s="830"/>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hidden="1"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x14ac:dyDescent="0.2">
      <c r="A40" s="1055"/>
      <c r="B40" s="1056"/>
      <c r="C40" s="1056"/>
      <c r="D40" s="1056"/>
      <c r="E40" s="1056"/>
      <c r="F40" s="1057"/>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hidden="1" customHeight="1" x14ac:dyDescent="0.15">
      <c r="A41" s="1055"/>
      <c r="B41" s="1056"/>
      <c r="C41" s="1056"/>
      <c r="D41" s="1056"/>
      <c r="E41" s="1056"/>
      <c r="F41" s="1057"/>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hidden="1" customHeight="1" x14ac:dyDescent="0.15">
      <c r="A42" s="1055"/>
      <c r="B42" s="1056"/>
      <c r="C42" s="1056"/>
      <c r="D42" s="1056"/>
      <c r="E42" s="1056"/>
      <c r="F42" s="1057"/>
      <c r="G42" s="837" t="s">
        <v>18</v>
      </c>
      <c r="H42" s="694"/>
      <c r="I42" s="694"/>
      <c r="J42" s="694"/>
      <c r="K42" s="694"/>
      <c r="L42" s="693" t="s">
        <v>19</v>
      </c>
      <c r="M42" s="694"/>
      <c r="N42" s="694"/>
      <c r="O42" s="694"/>
      <c r="P42" s="694"/>
      <c r="Q42" s="694"/>
      <c r="R42" s="694"/>
      <c r="S42" s="694"/>
      <c r="T42" s="694"/>
      <c r="U42" s="694"/>
      <c r="V42" s="694"/>
      <c r="W42" s="694"/>
      <c r="X42" s="695"/>
      <c r="Y42" s="615" t="s">
        <v>20</v>
      </c>
      <c r="Z42" s="616"/>
      <c r="AA42" s="616"/>
      <c r="AB42" s="823"/>
      <c r="AC42" s="837" t="s">
        <v>18</v>
      </c>
      <c r="AD42" s="694"/>
      <c r="AE42" s="694"/>
      <c r="AF42" s="694"/>
      <c r="AG42" s="694"/>
      <c r="AH42" s="693" t="s">
        <v>19</v>
      </c>
      <c r="AI42" s="694"/>
      <c r="AJ42" s="694"/>
      <c r="AK42" s="694"/>
      <c r="AL42" s="694"/>
      <c r="AM42" s="694"/>
      <c r="AN42" s="694"/>
      <c r="AO42" s="694"/>
      <c r="AP42" s="694"/>
      <c r="AQ42" s="694"/>
      <c r="AR42" s="694"/>
      <c r="AS42" s="694"/>
      <c r="AT42" s="695"/>
      <c r="AU42" s="615" t="s">
        <v>20</v>
      </c>
      <c r="AV42" s="616"/>
      <c r="AW42" s="616"/>
      <c r="AX42" s="617"/>
    </row>
    <row r="43" spans="1:50" ht="24.75" hidden="1" customHeight="1" x14ac:dyDescent="0.15">
      <c r="A43" s="1055"/>
      <c r="B43" s="1056"/>
      <c r="C43" s="1056"/>
      <c r="D43" s="1056"/>
      <c r="E43" s="1056"/>
      <c r="F43" s="1057"/>
      <c r="G43" s="696"/>
      <c r="H43" s="697"/>
      <c r="I43" s="697"/>
      <c r="J43" s="697"/>
      <c r="K43" s="698"/>
      <c r="L43" s="690"/>
      <c r="M43" s="691"/>
      <c r="N43" s="691"/>
      <c r="O43" s="691"/>
      <c r="P43" s="691"/>
      <c r="Q43" s="691"/>
      <c r="R43" s="691"/>
      <c r="S43" s="691"/>
      <c r="T43" s="691"/>
      <c r="U43" s="691"/>
      <c r="V43" s="691"/>
      <c r="W43" s="691"/>
      <c r="X43" s="692"/>
      <c r="Y43" s="413"/>
      <c r="Z43" s="414"/>
      <c r="AA43" s="414"/>
      <c r="AB43" s="830"/>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hidden="1"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hidden="1" customHeight="1" thickBot="1" x14ac:dyDescent="0.2"/>
    <row r="55" spans="1:50" ht="30" hidden="1" customHeight="1" x14ac:dyDescent="0.15">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hidden="1" customHeight="1" x14ac:dyDescent="0.15">
      <c r="A56" s="1055"/>
      <c r="B56" s="1056"/>
      <c r="C56" s="1056"/>
      <c r="D56" s="1056"/>
      <c r="E56" s="1056"/>
      <c r="F56" s="1057"/>
      <c r="G56" s="837" t="s">
        <v>18</v>
      </c>
      <c r="H56" s="694"/>
      <c r="I56" s="694"/>
      <c r="J56" s="694"/>
      <c r="K56" s="694"/>
      <c r="L56" s="693" t="s">
        <v>19</v>
      </c>
      <c r="M56" s="694"/>
      <c r="N56" s="694"/>
      <c r="O56" s="694"/>
      <c r="P56" s="694"/>
      <c r="Q56" s="694"/>
      <c r="R56" s="694"/>
      <c r="S56" s="694"/>
      <c r="T56" s="694"/>
      <c r="U56" s="694"/>
      <c r="V56" s="694"/>
      <c r="W56" s="694"/>
      <c r="X56" s="695"/>
      <c r="Y56" s="615" t="s">
        <v>20</v>
      </c>
      <c r="Z56" s="616"/>
      <c r="AA56" s="616"/>
      <c r="AB56" s="823"/>
      <c r="AC56" s="837" t="s">
        <v>18</v>
      </c>
      <c r="AD56" s="694"/>
      <c r="AE56" s="694"/>
      <c r="AF56" s="694"/>
      <c r="AG56" s="694"/>
      <c r="AH56" s="693" t="s">
        <v>19</v>
      </c>
      <c r="AI56" s="694"/>
      <c r="AJ56" s="694"/>
      <c r="AK56" s="694"/>
      <c r="AL56" s="694"/>
      <c r="AM56" s="694"/>
      <c r="AN56" s="694"/>
      <c r="AO56" s="694"/>
      <c r="AP56" s="694"/>
      <c r="AQ56" s="694"/>
      <c r="AR56" s="694"/>
      <c r="AS56" s="694"/>
      <c r="AT56" s="695"/>
      <c r="AU56" s="615" t="s">
        <v>20</v>
      </c>
      <c r="AV56" s="616"/>
      <c r="AW56" s="616"/>
      <c r="AX56" s="617"/>
    </row>
    <row r="57" spans="1:50" ht="24.75" hidden="1" customHeight="1" x14ac:dyDescent="0.15">
      <c r="A57" s="1055"/>
      <c r="B57" s="1056"/>
      <c r="C57" s="1056"/>
      <c r="D57" s="1056"/>
      <c r="E57" s="1056"/>
      <c r="F57" s="1057"/>
      <c r="G57" s="696"/>
      <c r="H57" s="697"/>
      <c r="I57" s="697"/>
      <c r="J57" s="697"/>
      <c r="K57" s="698"/>
      <c r="L57" s="690"/>
      <c r="M57" s="691"/>
      <c r="N57" s="691"/>
      <c r="O57" s="691"/>
      <c r="P57" s="691"/>
      <c r="Q57" s="691"/>
      <c r="R57" s="691"/>
      <c r="S57" s="691"/>
      <c r="T57" s="691"/>
      <c r="U57" s="691"/>
      <c r="V57" s="691"/>
      <c r="W57" s="691"/>
      <c r="X57" s="692"/>
      <c r="Y57" s="413"/>
      <c r="Z57" s="414"/>
      <c r="AA57" s="414"/>
      <c r="AB57" s="830"/>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hidden="1"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x14ac:dyDescent="0.2">
      <c r="A67" s="1055"/>
      <c r="B67" s="1056"/>
      <c r="C67" s="1056"/>
      <c r="D67" s="1056"/>
      <c r="E67" s="1056"/>
      <c r="F67" s="1057"/>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hidden="1" customHeight="1" x14ac:dyDescent="0.15">
      <c r="A68" s="1055"/>
      <c r="B68" s="1056"/>
      <c r="C68" s="1056"/>
      <c r="D68" s="1056"/>
      <c r="E68" s="1056"/>
      <c r="F68" s="1057"/>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hidden="1" customHeight="1" x14ac:dyDescent="0.15">
      <c r="A69" s="1055"/>
      <c r="B69" s="1056"/>
      <c r="C69" s="1056"/>
      <c r="D69" s="1056"/>
      <c r="E69" s="1056"/>
      <c r="F69" s="1057"/>
      <c r="G69" s="837" t="s">
        <v>18</v>
      </c>
      <c r="H69" s="694"/>
      <c r="I69" s="694"/>
      <c r="J69" s="694"/>
      <c r="K69" s="694"/>
      <c r="L69" s="693" t="s">
        <v>19</v>
      </c>
      <c r="M69" s="694"/>
      <c r="N69" s="694"/>
      <c r="O69" s="694"/>
      <c r="P69" s="694"/>
      <c r="Q69" s="694"/>
      <c r="R69" s="694"/>
      <c r="S69" s="694"/>
      <c r="T69" s="694"/>
      <c r="U69" s="694"/>
      <c r="V69" s="694"/>
      <c r="W69" s="694"/>
      <c r="X69" s="695"/>
      <c r="Y69" s="615" t="s">
        <v>20</v>
      </c>
      <c r="Z69" s="616"/>
      <c r="AA69" s="616"/>
      <c r="AB69" s="823"/>
      <c r="AC69" s="837" t="s">
        <v>18</v>
      </c>
      <c r="AD69" s="694"/>
      <c r="AE69" s="694"/>
      <c r="AF69" s="694"/>
      <c r="AG69" s="694"/>
      <c r="AH69" s="693" t="s">
        <v>19</v>
      </c>
      <c r="AI69" s="694"/>
      <c r="AJ69" s="694"/>
      <c r="AK69" s="694"/>
      <c r="AL69" s="694"/>
      <c r="AM69" s="694"/>
      <c r="AN69" s="694"/>
      <c r="AO69" s="694"/>
      <c r="AP69" s="694"/>
      <c r="AQ69" s="694"/>
      <c r="AR69" s="694"/>
      <c r="AS69" s="694"/>
      <c r="AT69" s="695"/>
      <c r="AU69" s="615" t="s">
        <v>20</v>
      </c>
      <c r="AV69" s="616"/>
      <c r="AW69" s="616"/>
      <c r="AX69" s="617"/>
    </row>
    <row r="70" spans="1:50" ht="24.75" hidden="1" customHeight="1" x14ac:dyDescent="0.15">
      <c r="A70" s="1055"/>
      <c r="B70" s="1056"/>
      <c r="C70" s="1056"/>
      <c r="D70" s="1056"/>
      <c r="E70" s="1056"/>
      <c r="F70" s="1057"/>
      <c r="G70" s="696"/>
      <c r="H70" s="697"/>
      <c r="I70" s="697"/>
      <c r="J70" s="697"/>
      <c r="K70" s="698"/>
      <c r="L70" s="690"/>
      <c r="M70" s="691"/>
      <c r="N70" s="691"/>
      <c r="O70" s="691"/>
      <c r="P70" s="691"/>
      <c r="Q70" s="691"/>
      <c r="R70" s="691"/>
      <c r="S70" s="691"/>
      <c r="T70" s="691"/>
      <c r="U70" s="691"/>
      <c r="V70" s="691"/>
      <c r="W70" s="691"/>
      <c r="X70" s="692"/>
      <c r="Y70" s="413"/>
      <c r="Z70" s="414"/>
      <c r="AA70" s="414"/>
      <c r="AB70" s="830"/>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hidden="1"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thickBot="1" x14ac:dyDescent="0.2">
      <c r="A80" s="1055"/>
      <c r="B80" s="1056"/>
      <c r="C80" s="1056"/>
      <c r="D80" s="1056"/>
      <c r="E80" s="1056"/>
      <c r="F80" s="1057"/>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hidden="1" customHeight="1" x14ac:dyDescent="0.15">
      <c r="A81" s="1055"/>
      <c r="B81" s="1056"/>
      <c r="C81" s="1056"/>
      <c r="D81" s="1056"/>
      <c r="E81" s="1056"/>
      <c r="F81" s="1057"/>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hidden="1" customHeight="1" x14ac:dyDescent="0.15">
      <c r="A82" s="1055"/>
      <c r="B82" s="1056"/>
      <c r="C82" s="1056"/>
      <c r="D82" s="1056"/>
      <c r="E82" s="1056"/>
      <c r="F82" s="1057"/>
      <c r="G82" s="837" t="s">
        <v>18</v>
      </c>
      <c r="H82" s="694"/>
      <c r="I82" s="694"/>
      <c r="J82" s="694"/>
      <c r="K82" s="694"/>
      <c r="L82" s="693" t="s">
        <v>19</v>
      </c>
      <c r="M82" s="694"/>
      <c r="N82" s="694"/>
      <c r="O82" s="694"/>
      <c r="P82" s="694"/>
      <c r="Q82" s="694"/>
      <c r="R82" s="694"/>
      <c r="S82" s="694"/>
      <c r="T82" s="694"/>
      <c r="U82" s="694"/>
      <c r="V82" s="694"/>
      <c r="W82" s="694"/>
      <c r="X82" s="695"/>
      <c r="Y82" s="615" t="s">
        <v>20</v>
      </c>
      <c r="Z82" s="616"/>
      <c r="AA82" s="616"/>
      <c r="AB82" s="823"/>
      <c r="AC82" s="837" t="s">
        <v>18</v>
      </c>
      <c r="AD82" s="694"/>
      <c r="AE82" s="694"/>
      <c r="AF82" s="694"/>
      <c r="AG82" s="694"/>
      <c r="AH82" s="693" t="s">
        <v>19</v>
      </c>
      <c r="AI82" s="694"/>
      <c r="AJ82" s="694"/>
      <c r="AK82" s="694"/>
      <c r="AL82" s="694"/>
      <c r="AM82" s="694"/>
      <c r="AN82" s="694"/>
      <c r="AO82" s="694"/>
      <c r="AP82" s="694"/>
      <c r="AQ82" s="694"/>
      <c r="AR82" s="694"/>
      <c r="AS82" s="694"/>
      <c r="AT82" s="695"/>
      <c r="AU82" s="615" t="s">
        <v>20</v>
      </c>
      <c r="AV82" s="616"/>
      <c r="AW82" s="616"/>
      <c r="AX82" s="617"/>
    </row>
    <row r="83" spans="1:50" ht="24.75" hidden="1" customHeight="1" x14ac:dyDescent="0.15">
      <c r="A83" s="1055"/>
      <c r="B83" s="1056"/>
      <c r="C83" s="1056"/>
      <c r="D83" s="1056"/>
      <c r="E83" s="1056"/>
      <c r="F83" s="1057"/>
      <c r="G83" s="696"/>
      <c r="H83" s="697"/>
      <c r="I83" s="697"/>
      <c r="J83" s="697"/>
      <c r="K83" s="698"/>
      <c r="L83" s="690"/>
      <c r="M83" s="691"/>
      <c r="N83" s="691"/>
      <c r="O83" s="691"/>
      <c r="P83" s="691"/>
      <c r="Q83" s="691"/>
      <c r="R83" s="691"/>
      <c r="S83" s="691"/>
      <c r="T83" s="691"/>
      <c r="U83" s="691"/>
      <c r="V83" s="691"/>
      <c r="W83" s="691"/>
      <c r="X83" s="692"/>
      <c r="Y83" s="413"/>
      <c r="Z83" s="414"/>
      <c r="AA83" s="414"/>
      <c r="AB83" s="830"/>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hidden="1"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x14ac:dyDescent="0.2">
      <c r="A93" s="1055"/>
      <c r="B93" s="1056"/>
      <c r="C93" s="1056"/>
      <c r="D93" s="1056"/>
      <c r="E93" s="1056"/>
      <c r="F93" s="1057"/>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hidden="1" customHeight="1" x14ac:dyDescent="0.15">
      <c r="A94" s="1055"/>
      <c r="B94" s="1056"/>
      <c r="C94" s="1056"/>
      <c r="D94" s="1056"/>
      <c r="E94" s="1056"/>
      <c r="F94" s="1057"/>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hidden="1" customHeight="1" x14ac:dyDescent="0.15">
      <c r="A95" s="1055"/>
      <c r="B95" s="1056"/>
      <c r="C95" s="1056"/>
      <c r="D95" s="1056"/>
      <c r="E95" s="1056"/>
      <c r="F95" s="1057"/>
      <c r="G95" s="837" t="s">
        <v>18</v>
      </c>
      <c r="H95" s="694"/>
      <c r="I95" s="694"/>
      <c r="J95" s="694"/>
      <c r="K95" s="694"/>
      <c r="L95" s="693" t="s">
        <v>19</v>
      </c>
      <c r="M95" s="694"/>
      <c r="N95" s="694"/>
      <c r="O95" s="694"/>
      <c r="P95" s="694"/>
      <c r="Q95" s="694"/>
      <c r="R95" s="694"/>
      <c r="S95" s="694"/>
      <c r="T95" s="694"/>
      <c r="U95" s="694"/>
      <c r="V95" s="694"/>
      <c r="W95" s="694"/>
      <c r="X95" s="695"/>
      <c r="Y95" s="615" t="s">
        <v>20</v>
      </c>
      <c r="Z95" s="616"/>
      <c r="AA95" s="616"/>
      <c r="AB95" s="823"/>
      <c r="AC95" s="837" t="s">
        <v>18</v>
      </c>
      <c r="AD95" s="694"/>
      <c r="AE95" s="694"/>
      <c r="AF95" s="694"/>
      <c r="AG95" s="694"/>
      <c r="AH95" s="693" t="s">
        <v>19</v>
      </c>
      <c r="AI95" s="694"/>
      <c r="AJ95" s="694"/>
      <c r="AK95" s="694"/>
      <c r="AL95" s="694"/>
      <c r="AM95" s="694"/>
      <c r="AN95" s="694"/>
      <c r="AO95" s="694"/>
      <c r="AP95" s="694"/>
      <c r="AQ95" s="694"/>
      <c r="AR95" s="694"/>
      <c r="AS95" s="694"/>
      <c r="AT95" s="695"/>
      <c r="AU95" s="615" t="s">
        <v>20</v>
      </c>
      <c r="AV95" s="616"/>
      <c r="AW95" s="616"/>
      <c r="AX95" s="617"/>
    </row>
    <row r="96" spans="1:50" ht="24.75" hidden="1" customHeight="1" x14ac:dyDescent="0.15">
      <c r="A96" s="1055"/>
      <c r="B96" s="1056"/>
      <c r="C96" s="1056"/>
      <c r="D96" s="1056"/>
      <c r="E96" s="1056"/>
      <c r="F96" s="1057"/>
      <c r="G96" s="696"/>
      <c r="H96" s="697"/>
      <c r="I96" s="697"/>
      <c r="J96" s="697"/>
      <c r="K96" s="698"/>
      <c r="L96" s="690"/>
      <c r="M96" s="691"/>
      <c r="N96" s="691"/>
      <c r="O96" s="691"/>
      <c r="P96" s="691"/>
      <c r="Q96" s="691"/>
      <c r="R96" s="691"/>
      <c r="S96" s="691"/>
      <c r="T96" s="691"/>
      <c r="U96" s="691"/>
      <c r="V96" s="691"/>
      <c r="W96" s="691"/>
      <c r="X96" s="692"/>
      <c r="Y96" s="413"/>
      <c r="Z96" s="414"/>
      <c r="AA96" s="414"/>
      <c r="AB96" s="830"/>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hidden="1"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x14ac:dyDescent="0.2"/>
    <row r="108" spans="1:50" ht="30" hidden="1" customHeight="1" x14ac:dyDescent="0.15">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hidden="1" customHeight="1" x14ac:dyDescent="0.15">
      <c r="A109" s="1055"/>
      <c r="B109" s="1056"/>
      <c r="C109" s="1056"/>
      <c r="D109" s="1056"/>
      <c r="E109" s="1056"/>
      <c r="F109" s="1057"/>
      <c r="G109" s="837" t="s">
        <v>18</v>
      </c>
      <c r="H109" s="694"/>
      <c r="I109" s="694"/>
      <c r="J109" s="694"/>
      <c r="K109" s="694"/>
      <c r="L109" s="693" t="s">
        <v>19</v>
      </c>
      <c r="M109" s="694"/>
      <c r="N109" s="694"/>
      <c r="O109" s="694"/>
      <c r="P109" s="694"/>
      <c r="Q109" s="694"/>
      <c r="R109" s="694"/>
      <c r="S109" s="694"/>
      <c r="T109" s="694"/>
      <c r="U109" s="694"/>
      <c r="V109" s="694"/>
      <c r="W109" s="694"/>
      <c r="X109" s="695"/>
      <c r="Y109" s="615" t="s">
        <v>20</v>
      </c>
      <c r="Z109" s="616"/>
      <c r="AA109" s="616"/>
      <c r="AB109" s="823"/>
      <c r="AC109" s="837" t="s">
        <v>18</v>
      </c>
      <c r="AD109" s="694"/>
      <c r="AE109" s="694"/>
      <c r="AF109" s="694"/>
      <c r="AG109" s="694"/>
      <c r="AH109" s="693" t="s">
        <v>19</v>
      </c>
      <c r="AI109" s="694"/>
      <c r="AJ109" s="694"/>
      <c r="AK109" s="694"/>
      <c r="AL109" s="694"/>
      <c r="AM109" s="694"/>
      <c r="AN109" s="694"/>
      <c r="AO109" s="694"/>
      <c r="AP109" s="694"/>
      <c r="AQ109" s="694"/>
      <c r="AR109" s="694"/>
      <c r="AS109" s="694"/>
      <c r="AT109" s="695"/>
      <c r="AU109" s="615" t="s">
        <v>20</v>
      </c>
      <c r="AV109" s="616"/>
      <c r="AW109" s="616"/>
      <c r="AX109" s="617"/>
    </row>
    <row r="110" spans="1:50" ht="24.75" hidden="1" customHeight="1" x14ac:dyDescent="0.15">
      <c r="A110" s="1055"/>
      <c r="B110" s="1056"/>
      <c r="C110" s="1056"/>
      <c r="D110" s="1056"/>
      <c r="E110" s="1056"/>
      <c r="F110" s="1057"/>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0"/>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hidden="1"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x14ac:dyDescent="0.2">
      <c r="A120" s="1055"/>
      <c r="B120" s="1056"/>
      <c r="C120" s="1056"/>
      <c r="D120" s="1056"/>
      <c r="E120" s="1056"/>
      <c r="F120" s="1057"/>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hidden="1" customHeight="1" x14ac:dyDescent="0.15">
      <c r="A121" s="1055"/>
      <c r="B121" s="1056"/>
      <c r="C121" s="1056"/>
      <c r="D121" s="1056"/>
      <c r="E121" s="1056"/>
      <c r="F121" s="1057"/>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hidden="1" customHeight="1" x14ac:dyDescent="0.15">
      <c r="A122" s="1055"/>
      <c r="B122" s="1056"/>
      <c r="C122" s="1056"/>
      <c r="D122" s="1056"/>
      <c r="E122" s="1056"/>
      <c r="F122" s="1057"/>
      <c r="G122" s="837" t="s">
        <v>18</v>
      </c>
      <c r="H122" s="694"/>
      <c r="I122" s="694"/>
      <c r="J122" s="694"/>
      <c r="K122" s="694"/>
      <c r="L122" s="693" t="s">
        <v>19</v>
      </c>
      <c r="M122" s="694"/>
      <c r="N122" s="694"/>
      <c r="O122" s="694"/>
      <c r="P122" s="694"/>
      <c r="Q122" s="694"/>
      <c r="R122" s="694"/>
      <c r="S122" s="694"/>
      <c r="T122" s="694"/>
      <c r="U122" s="694"/>
      <c r="V122" s="694"/>
      <c r="W122" s="694"/>
      <c r="X122" s="695"/>
      <c r="Y122" s="615" t="s">
        <v>20</v>
      </c>
      <c r="Z122" s="616"/>
      <c r="AA122" s="616"/>
      <c r="AB122" s="823"/>
      <c r="AC122" s="837" t="s">
        <v>18</v>
      </c>
      <c r="AD122" s="694"/>
      <c r="AE122" s="694"/>
      <c r="AF122" s="694"/>
      <c r="AG122" s="694"/>
      <c r="AH122" s="693" t="s">
        <v>19</v>
      </c>
      <c r="AI122" s="694"/>
      <c r="AJ122" s="694"/>
      <c r="AK122" s="694"/>
      <c r="AL122" s="694"/>
      <c r="AM122" s="694"/>
      <c r="AN122" s="694"/>
      <c r="AO122" s="694"/>
      <c r="AP122" s="694"/>
      <c r="AQ122" s="694"/>
      <c r="AR122" s="694"/>
      <c r="AS122" s="694"/>
      <c r="AT122" s="695"/>
      <c r="AU122" s="615" t="s">
        <v>20</v>
      </c>
      <c r="AV122" s="616"/>
      <c r="AW122" s="616"/>
      <c r="AX122" s="617"/>
    </row>
    <row r="123" spans="1:50" ht="24.75" hidden="1" customHeight="1" x14ac:dyDescent="0.15">
      <c r="A123" s="1055"/>
      <c r="B123" s="1056"/>
      <c r="C123" s="1056"/>
      <c r="D123" s="1056"/>
      <c r="E123" s="1056"/>
      <c r="F123" s="1057"/>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0"/>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hidden="1"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x14ac:dyDescent="0.2">
      <c r="A133" s="1055"/>
      <c r="B133" s="1056"/>
      <c r="C133" s="1056"/>
      <c r="D133" s="1056"/>
      <c r="E133" s="1056"/>
      <c r="F133" s="1057"/>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hidden="1" customHeight="1" x14ac:dyDescent="0.15">
      <c r="A134" s="1055"/>
      <c r="B134" s="1056"/>
      <c r="C134" s="1056"/>
      <c r="D134" s="1056"/>
      <c r="E134" s="1056"/>
      <c r="F134" s="1057"/>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hidden="1" customHeight="1" x14ac:dyDescent="0.15">
      <c r="A135" s="1055"/>
      <c r="B135" s="1056"/>
      <c r="C135" s="1056"/>
      <c r="D135" s="1056"/>
      <c r="E135" s="1056"/>
      <c r="F135" s="1057"/>
      <c r="G135" s="837" t="s">
        <v>18</v>
      </c>
      <c r="H135" s="694"/>
      <c r="I135" s="694"/>
      <c r="J135" s="694"/>
      <c r="K135" s="694"/>
      <c r="L135" s="693" t="s">
        <v>19</v>
      </c>
      <c r="M135" s="694"/>
      <c r="N135" s="694"/>
      <c r="O135" s="694"/>
      <c r="P135" s="694"/>
      <c r="Q135" s="694"/>
      <c r="R135" s="694"/>
      <c r="S135" s="694"/>
      <c r="T135" s="694"/>
      <c r="U135" s="694"/>
      <c r="V135" s="694"/>
      <c r="W135" s="694"/>
      <c r="X135" s="695"/>
      <c r="Y135" s="615" t="s">
        <v>20</v>
      </c>
      <c r="Z135" s="616"/>
      <c r="AA135" s="616"/>
      <c r="AB135" s="823"/>
      <c r="AC135" s="837" t="s">
        <v>18</v>
      </c>
      <c r="AD135" s="694"/>
      <c r="AE135" s="694"/>
      <c r="AF135" s="694"/>
      <c r="AG135" s="694"/>
      <c r="AH135" s="693" t="s">
        <v>19</v>
      </c>
      <c r="AI135" s="694"/>
      <c r="AJ135" s="694"/>
      <c r="AK135" s="694"/>
      <c r="AL135" s="694"/>
      <c r="AM135" s="694"/>
      <c r="AN135" s="694"/>
      <c r="AO135" s="694"/>
      <c r="AP135" s="694"/>
      <c r="AQ135" s="694"/>
      <c r="AR135" s="694"/>
      <c r="AS135" s="694"/>
      <c r="AT135" s="695"/>
      <c r="AU135" s="615" t="s">
        <v>20</v>
      </c>
      <c r="AV135" s="616"/>
      <c r="AW135" s="616"/>
      <c r="AX135" s="617"/>
    </row>
    <row r="136" spans="1:50" ht="24.75" hidden="1" customHeight="1" x14ac:dyDescent="0.15">
      <c r="A136" s="1055"/>
      <c r="B136" s="1056"/>
      <c r="C136" s="1056"/>
      <c r="D136" s="1056"/>
      <c r="E136" s="1056"/>
      <c r="F136" s="1057"/>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0"/>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hidden="1"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x14ac:dyDescent="0.2">
      <c r="A146" s="1055"/>
      <c r="B146" s="1056"/>
      <c r="C146" s="1056"/>
      <c r="D146" s="1056"/>
      <c r="E146" s="1056"/>
      <c r="F146" s="1057"/>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hidden="1" customHeight="1" x14ac:dyDescent="0.15">
      <c r="A147" s="1055"/>
      <c r="B147" s="1056"/>
      <c r="C147" s="1056"/>
      <c r="D147" s="1056"/>
      <c r="E147" s="1056"/>
      <c r="F147" s="1057"/>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hidden="1" customHeight="1" x14ac:dyDescent="0.15">
      <c r="A148" s="1055"/>
      <c r="B148" s="1056"/>
      <c r="C148" s="1056"/>
      <c r="D148" s="1056"/>
      <c r="E148" s="1056"/>
      <c r="F148" s="1057"/>
      <c r="G148" s="837" t="s">
        <v>18</v>
      </c>
      <c r="H148" s="694"/>
      <c r="I148" s="694"/>
      <c r="J148" s="694"/>
      <c r="K148" s="694"/>
      <c r="L148" s="693" t="s">
        <v>19</v>
      </c>
      <c r="M148" s="694"/>
      <c r="N148" s="694"/>
      <c r="O148" s="694"/>
      <c r="P148" s="694"/>
      <c r="Q148" s="694"/>
      <c r="R148" s="694"/>
      <c r="S148" s="694"/>
      <c r="T148" s="694"/>
      <c r="U148" s="694"/>
      <c r="V148" s="694"/>
      <c r="W148" s="694"/>
      <c r="X148" s="695"/>
      <c r="Y148" s="615" t="s">
        <v>20</v>
      </c>
      <c r="Z148" s="616"/>
      <c r="AA148" s="616"/>
      <c r="AB148" s="823"/>
      <c r="AC148" s="837" t="s">
        <v>18</v>
      </c>
      <c r="AD148" s="694"/>
      <c r="AE148" s="694"/>
      <c r="AF148" s="694"/>
      <c r="AG148" s="694"/>
      <c r="AH148" s="693" t="s">
        <v>19</v>
      </c>
      <c r="AI148" s="694"/>
      <c r="AJ148" s="694"/>
      <c r="AK148" s="694"/>
      <c r="AL148" s="694"/>
      <c r="AM148" s="694"/>
      <c r="AN148" s="694"/>
      <c r="AO148" s="694"/>
      <c r="AP148" s="694"/>
      <c r="AQ148" s="694"/>
      <c r="AR148" s="694"/>
      <c r="AS148" s="694"/>
      <c r="AT148" s="695"/>
      <c r="AU148" s="615" t="s">
        <v>20</v>
      </c>
      <c r="AV148" s="616"/>
      <c r="AW148" s="616"/>
      <c r="AX148" s="617"/>
    </row>
    <row r="149" spans="1:50" ht="24.75" hidden="1" customHeight="1" x14ac:dyDescent="0.15">
      <c r="A149" s="1055"/>
      <c r="B149" s="1056"/>
      <c r="C149" s="1056"/>
      <c r="D149" s="1056"/>
      <c r="E149" s="1056"/>
      <c r="F149" s="1057"/>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0"/>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hidden="1"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x14ac:dyDescent="0.2"/>
    <row r="161" spans="1:50" ht="30" hidden="1" customHeight="1" x14ac:dyDescent="0.15">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hidden="1" customHeight="1" x14ac:dyDescent="0.15">
      <c r="A162" s="1055"/>
      <c r="B162" s="1056"/>
      <c r="C162" s="1056"/>
      <c r="D162" s="1056"/>
      <c r="E162" s="1056"/>
      <c r="F162" s="1057"/>
      <c r="G162" s="837" t="s">
        <v>18</v>
      </c>
      <c r="H162" s="694"/>
      <c r="I162" s="694"/>
      <c r="J162" s="694"/>
      <c r="K162" s="694"/>
      <c r="L162" s="693" t="s">
        <v>19</v>
      </c>
      <c r="M162" s="694"/>
      <c r="N162" s="694"/>
      <c r="O162" s="694"/>
      <c r="P162" s="694"/>
      <c r="Q162" s="694"/>
      <c r="R162" s="694"/>
      <c r="S162" s="694"/>
      <c r="T162" s="694"/>
      <c r="U162" s="694"/>
      <c r="V162" s="694"/>
      <c r="W162" s="694"/>
      <c r="X162" s="695"/>
      <c r="Y162" s="615" t="s">
        <v>20</v>
      </c>
      <c r="Z162" s="616"/>
      <c r="AA162" s="616"/>
      <c r="AB162" s="823"/>
      <c r="AC162" s="837" t="s">
        <v>18</v>
      </c>
      <c r="AD162" s="694"/>
      <c r="AE162" s="694"/>
      <c r="AF162" s="694"/>
      <c r="AG162" s="694"/>
      <c r="AH162" s="693" t="s">
        <v>19</v>
      </c>
      <c r="AI162" s="694"/>
      <c r="AJ162" s="694"/>
      <c r="AK162" s="694"/>
      <c r="AL162" s="694"/>
      <c r="AM162" s="694"/>
      <c r="AN162" s="694"/>
      <c r="AO162" s="694"/>
      <c r="AP162" s="694"/>
      <c r="AQ162" s="694"/>
      <c r="AR162" s="694"/>
      <c r="AS162" s="694"/>
      <c r="AT162" s="695"/>
      <c r="AU162" s="615" t="s">
        <v>20</v>
      </c>
      <c r="AV162" s="616"/>
      <c r="AW162" s="616"/>
      <c r="AX162" s="617"/>
    </row>
    <row r="163" spans="1:50" ht="24.75" hidden="1" customHeight="1" x14ac:dyDescent="0.15">
      <c r="A163" s="1055"/>
      <c r="B163" s="1056"/>
      <c r="C163" s="1056"/>
      <c r="D163" s="1056"/>
      <c r="E163" s="1056"/>
      <c r="F163" s="1057"/>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0"/>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hidden="1"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x14ac:dyDescent="0.2">
      <c r="A173" s="1055"/>
      <c r="B173" s="1056"/>
      <c r="C173" s="1056"/>
      <c r="D173" s="1056"/>
      <c r="E173" s="1056"/>
      <c r="F173" s="1057"/>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hidden="1" customHeight="1" x14ac:dyDescent="0.15">
      <c r="A174" s="1055"/>
      <c r="B174" s="1056"/>
      <c r="C174" s="1056"/>
      <c r="D174" s="1056"/>
      <c r="E174" s="1056"/>
      <c r="F174" s="1057"/>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hidden="1" customHeight="1" x14ac:dyDescent="0.15">
      <c r="A175" s="1055"/>
      <c r="B175" s="1056"/>
      <c r="C175" s="1056"/>
      <c r="D175" s="1056"/>
      <c r="E175" s="1056"/>
      <c r="F175" s="1057"/>
      <c r="G175" s="837" t="s">
        <v>18</v>
      </c>
      <c r="H175" s="694"/>
      <c r="I175" s="694"/>
      <c r="J175" s="694"/>
      <c r="K175" s="694"/>
      <c r="L175" s="693" t="s">
        <v>19</v>
      </c>
      <c r="M175" s="694"/>
      <c r="N175" s="694"/>
      <c r="O175" s="694"/>
      <c r="P175" s="694"/>
      <c r="Q175" s="694"/>
      <c r="R175" s="694"/>
      <c r="S175" s="694"/>
      <c r="T175" s="694"/>
      <c r="U175" s="694"/>
      <c r="V175" s="694"/>
      <c r="W175" s="694"/>
      <c r="X175" s="695"/>
      <c r="Y175" s="615" t="s">
        <v>20</v>
      </c>
      <c r="Z175" s="616"/>
      <c r="AA175" s="616"/>
      <c r="AB175" s="823"/>
      <c r="AC175" s="837" t="s">
        <v>18</v>
      </c>
      <c r="AD175" s="694"/>
      <c r="AE175" s="694"/>
      <c r="AF175" s="694"/>
      <c r="AG175" s="694"/>
      <c r="AH175" s="693" t="s">
        <v>19</v>
      </c>
      <c r="AI175" s="694"/>
      <c r="AJ175" s="694"/>
      <c r="AK175" s="694"/>
      <c r="AL175" s="694"/>
      <c r="AM175" s="694"/>
      <c r="AN175" s="694"/>
      <c r="AO175" s="694"/>
      <c r="AP175" s="694"/>
      <c r="AQ175" s="694"/>
      <c r="AR175" s="694"/>
      <c r="AS175" s="694"/>
      <c r="AT175" s="695"/>
      <c r="AU175" s="615" t="s">
        <v>20</v>
      </c>
      <c r="AV175" s="616"/>
      <c r="AW175" s="616"/>
      <c r="AX175" s="617"/>
    </row>
    <row r="176" spans="1:50" ht="24.75" hidden="1" customHeight="1" x14ac:dyDescent="0.15">
      <c r="A176" s="1055"/>
      <c r="B176" s="1056"/>
      <c r="C176" s="1056"/>
      <c r="D176" s="1056"/>
      <c r="E176" s="1056"/>
      <c r="F176" s="1057"/>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0"/>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hidden="1"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x14ac:dyDescent="0.2">
      <c r="A186" s="1055"/>
      <c r="B186" s="1056"/>
      <c r="C186" s="1056"/>
      <c r="D186" s="1056"/>
      <c r="E186" s="1056"/>
      <c r="F186" s="1057"/>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hidden="1" customHeight="1" x14ac:dyDescent="0.15">
      <c r="A187" s="1055"/>
      <c r="B187" s="1056"/>
      <c r="C187" s="1056"/>
      <c r="D187" s="1056"/>
      <c r="E187" s="1056"/>
      <c r="F187" s="1057"/>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hidden="1" customHeight="1" x14ac:dyDescent="0.15">
      <c r="A188" s="1055"/>
      <c r="B188" s="1056"/>
      <c r="C188" s="1056"/>
      <c r="D188" s="1056"/>
      <c r="E188" s="1056"/>
      <c r="F188" s="1057"/>
      <c r="G188" s="837" t="s">
        <v>18</v>
      </c>
      <c r="H188" s="694"/>
      <c r="I188" s="694"/>
      <c r="J188" s="694"/>
      <c r="K188" s="694"/>
      <c r="L188" s="693" t="s">
        <v>19</v>
      </c>
      <c r="M188" s="694"/>
      <c r="N188" s="694"/>
      <c r="O188" s="694"/>
      <c r="P188" s="694"/>
      <c r="Q188" s="694"/>
      <c r="R188" s="694"/>
      <c r="S188" s="694"/>
      <c r="T188" s="694"/>
      <c r="U188" s="694"/>
      <c r="V188" s="694"/>
      <c r="W188" s="694"/>
      <c r="X188" s="695"/>
      <c r="Y188" s="615" t="s">
        <v>20</v>
      </c>
      <c r="Z188" s="616"/>
      <c r="AA188" s="616"/>
      <c r="AB188" s="823"/>
      <c r="AC188" s="837" t="s">
        <v>18</v>
      </c>
      <c r="AD188" s="694"/>
      <c r="AE188" s="694"/>
      <c r="AF188" s="694"/>
      <c r="AG188" s="694"/>
      <c r="AH188" s="693" t="s">
        <v>19</v>
      </c>
      <c r="AI188" s="694"/>
      <c r="AJ188" s="694"/>
      <c r="AK188" s="694"/>
      <c r="AL188" s="694"/>
      <c r="AM188" s="694"/>
      <c r="AN188" s="694"/>
      <c r="AO188" s="694"/>
      <c r="AP188" s="694"/>
      <c r="AQ188" s="694"/>
      <c r="AR188" s="694"/>
      <c r="AS188" s="694"/>
      <c r="AT188" s="695"/>
      <c r="AU188" s="615" t="s">
        <v>20</v>
      </c>
      <c r="AV188" s="616"/>
      <c r="AW188" s="616"/>
      <c r="AX188" s="617"/>
    </row>
    <row r="189" spans="1:50" ht="24.75" hidden="1" customHeight="1" x14ac:dyDescent="0.15">
      <c r="A189" s="1055"/>
      <c r="B189" s="1056"/>
      <c r="C189" s="1056"/>
      <c r="D189" s="1056"/>
      <c r="E189" s="1056"/>
      <c r="F189" s="1057"/>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0"/>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hidden="1"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x14ac:dyDescent="0.2">
      <c r="A199" s="1055"/>
      <c r="B199" s="1056"/>
      <c r="C199" s="1056"/>
      <c r="D199" s="1056"/>
      <c r="E199" s="1056"/>
      <c r="F199" s="1057"/>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hidden="1" customHeight="1" x14ac:dyDescent="0.15">
      <c r="A200" s="1055"/>
      <c r="B200" s="1056"/>
      <c r="C200" s="1056"/>
      <c r="D200" s="1056"/>
      <c r="E200" s="1056"/>
      <c r="F200" s="1057"/>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hidden="1" customHeight="1" x14ac:dyDescent="0.15">
      <c r="A201" s="1055"/>
      <c r="B201" s="1056"/>
      <c r="C201" s="1056"/>
      <c r="D201" s="1056"/>
      <c r="E201" s="1056"/>
      <c r="F201" s="1057"/>
      <c r="G201" s="837" t="s">
        <v>18</v>
      </c>
      <c r="H201" s="694"/>
      <c r="I201" s="694"/>
      <c r="J201" s="694"/>
      <c r="K201" s="694"/>
      <c r="L201" s="693" t="s">
        <v>19</v>
      </c>
      <c r="M201" s="694"/>
      <c r="N201" s="694"/>
      <c r="O201" s="694"/>
      <c r="P201" s="694"/>
      <c r="Q201" s="694"/>
      <c r="R201" s="694"/>
      <c r="S201" s="694"/>
      <c r="T201" s="694"/>
      <c r="U201" s="694"/>
      <c r="V201" s="694"/>
      <c r="W201" s="694"/>
      <c r="X201" s="695"/>
      <c r="Y201" s="615" t="s">
        <v>20</v>
      </c>
      <c r="Z201" s="616"/>
      <c r="AA201" s="616"/>
      <c r="AB201" s="823"/>
      <c r="AC201" s="837" t="s">
        <v>18</v>
      </c>
      <c r="AD201" s="694"/>
      <c r="AE201" s="694"/>
      <c r="AF201" s="694"/>
      <c r="AG201" s="694"/>
      <c r="AH201" s="693" t="s">
        <v>19</v>
      </c>
      <c r="AI201" s="694"/>
      <c r="AJ201" s="694"/>
      <c r="AK201" s="694"/>
      <c r="AL201" s="694"/>
      <c r="AM201" s="694"/>
      <c r="AN201" s="694"/>
      <c r="AO201" s="694"/>
      <c r="AP201" s="694"/>
      <c r="AQ201" s="694"/>
      <c r="AR201" s="694"/>
      <c r="AS201" s="694"/>
      <c r="AT201" s="695"/>
      <c r="AU201" s="615" t="s">
        <v>20</v>
      </c>
      <c r="AV201" s="616"/>
      <c r="AW201" s="616"/>
      <c r="AX201" s="617"/>
    </row>
    <row r="202" spans="1:50" ht="24.75" hidden="1" customHeight="1" x14ac:dyDescent="0.15">
      <c r="A202" s="1055"/>
      <c r="B202" s="1056"/>
      <c r="C202" s="1056"/>
      <c r="D202" s="1056"/>
      <c r="E202" s="1056"/>
      <c r="F202" s="1057"/>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0"/>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hidden="1"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hidden="1" customHeight="1" x14ac:dyDescent="0.15">
      <c r="A215" s="1055"/>
      <c r="B215" s="1056"/>
      <c r="C215" s="1056"/>
      <c r="D215" s="1056"/>
      <c r="E215" s="1056"/>
      <c r="F215" s="1057"/>
      <c r="G215" s="837" t="s">
        <v>18</v>
      </c>
      <c r="H215" s="694"/>
      <c r="I215" s="694"/>
      <c r="J215" s="694"/>
      <c r="K215" s="694"/>
      <c r="L215" s="693" t="s">
        <v>19</v>
      </c>
      <c r="M215" s="694"/>
      <c r="N215" s="694"/>
      <c r="O215" s="694"/>
      <c r="P215" s="694"/>
      <c r="Q215" s="694"/>
      <c r="R215" s="694"/>
      <c r="S215" s="694"/>
      <c r="T215" s="694"/>
      <c r="U215" s="694"/>
      <c r="V215" s="694"/>
      <c r="W215" s="694"/>
      <c r="X215" s="695"/>
      <c r="Y215" s="615" t="s">
        <v>20</v>
      </c>
      <c r="Z215" s="616"/>
      <c r="AA215" s="616"/>
      <c r="AB215" s="823"/>
      <c r="AC215" s="837" t="s">
        <v>18</v>
      </c>
      <c r="AD215" s="694"/>
      <c r="AE215" s="694"/>
      <c r="AF215" s="694"/>
      <c r="AG215" s="694"/>
      <c r="AH215" s="693" t="s">
        <v>19</v>
      </c>
      <c r="AI215" s="694"/>
      <c r="AJ215" s="694"/>
      <c r="AK215" s="694"/>
      <c r="AL215" s="694"/>
      <c r="AM215" s="694"/>
      <c r="AN215" s="694"/>
      <c r="AO215" s="694"/>
      <c r="AP215" s="694"/>
      <c r="AQ215" s="694"/>
      <c r="AR215" s="694"/>
      <c r="AS215" s="694"/>
      <c r="AT215" s="695"/>
      <c r="AU215" s="615" t="s">
        <v>20</v>
      </c>
      <c r="AV215" s="616"/>
      <c r="AW215" s="616"/>
      <c r="AX215" s="617"/>
    </row>
    <row r="216" spans="1:50" ht="24.75" hidden="1" customHeight="1" x14ac:dyDescent="0.15">
      <c r="A216" s="1055"/>
      <c r="B216" s="1056"/>
      <c r="C216" s="1056"/>
      <c r="D216" s="1056"/>
      <c r="E216" s="1056"/>
      <c r="F216" s="1057"/>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0"/>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hidden="1"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x14ac:dyDescent="0.2">
      <c r="A226" s="1055"/>
      <c r="B226" s="1056"/>
      <c r="C226" s="1056"/>
      <c r="D226" s="1056"/>
      <c r="E226" s="1056"/>
      <c r="F226" s="1057"/>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hidden="1" customHeight="1" x14ac:dyDescent="0.15">
      <c r="A227" s="1055"/>
      <c r="B227" s="1056"/>
      <c r="C227" s="1056"/>
      <c r="D227" s="1056"/>
      <c r="E227" s="1056"/>
      <c r="F227" s="1057"/>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hidden="1" customHeight="1" x14ac:dyDescent="0.15">
      <c r="A228" s="1055"/>
      <c r="B228" s="1056"/>
      <c r="C228" s="1056"/>
      <c r="D228" s="1056"/>
      <c r="E228" s="1056"/>
      <c r="F228" s="1057"/>
      <c r="G228" s="837" t="s">
        <v>18</v>
      </c>
      <c r="H228" s="694"/>
      <c r="I228" s="694"/>
      <c r="J228" s="694"/>
      <c r="K228" s="694"/>
      <c r="L228" s="693" t="s">
        <v>19</v>
      </c>
      <c r="M228" s="694"/>
      <c r="N228" s="694"/>
      <c r="O228" s="694"/>
      <c r="P228" s="694"/>
      <c r="Q228" s="694"/>
      <c r="R228" s="694"/>
      <c r="S228" s="694"/>
      <c r="T228" s="694"/>
      <c r="U228" s="694"/>
      <c r="V228" s="694"/>
      <c r="W228" s="694"/>
      <c r="X228" s="695"/>
      <c r="Y228" s="615" t="s">
        <v>20</v>
      </c>
      <c r="Z228" s="616"/>
      <c r="AA228" s="616"/>
      <c r="AB228" s="823"/>
      <c r="AC228" s="837" t="s">
        <v>18</v>
      </c>
      <c r="AD228" s="694"/>
      <c r="AE228" s="694"/>
      <c r="AF228" s="694"/>
      <c r="AG228" s="694"/>
      <c r="AH228" s="693" t="s">
        <v>19</v>
      </c>
      <c r="AI228" s="694"/>
      <c r="AJ228" s="694"/>
      <c r="AK228" s="694"/>
      <c r="AL228" s="694"/>
      <c r="AM228" s="694"/>
      <c r="AN228" s="694"/>
      <c r="AO228" s="694"/>
      <c r="AP228" s="694"/>
      <c r="AQ228" s="694"/>
      <c r="AR228" s="694"/>
      <c r="AS228" s="694"/>
      <c r="AT228" s="695"/>
      <c r="AU228" s="615" t="s">
        <v>20</v>
      </c>
      <c r="AV228" s="616"/>
      <c r="AW228" s="616"/>
      <c r="AX228" s="617"/>
    </row>
    <row r="229" spans="1:50" ht="24.75" hidden="1" customHeight="1" x14ac:dyDescent="0.15">
      <c r="A229" s="1055"/>
      <c r="B229" s="1056"/>
      <c r="C229" s="1056"/>
      <c r="D229" s="1056"/>
      <c r="E229" s="1056"/>
      <c r="F229" s="1057"/>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0"/>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hidden="1"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x14ac:dyDescent="0.2">
      <c r="A239" s="1055"/>
      <c r="B239" s="1056"/>
      <c r="C239" s="1056"/>
      <c r="D239" s="1056"/>
      <c r="E239" s="1056"/>
      <c r="F239" s="1057"/>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hidden="1" customHeight="1" x14ac:dyDescent="0.15">
      <c r="A240" s="1055"/>
      <c r="B240" s="1056"/>
      <c r="C240" s="1056"/>
      <c r="D240" s="1056"/>
      <c r="E240" s="1056"/>
      <c r="F240" s="1057"/>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hidden="1" customHeight="1" x14ac:dyDescent="0.15">
      <c r="A241" s="1055"/>
      <c r="B241" s="1056"/>
      <c r="C241" s="1056"/>
      <c r="D241" s="1056"/>
      <c r="E241" s="1056"/>
      <c r="F241" s="1057"/>
      <c r="G241" s="837" t="s">
        <v>18</v>
      </c>
      <c r="H241" s="694"/>
      <c r="I241" s="694"/>
      <c r="J241" s="694"/>
      <c r="K241" s="694"/>
      <c r="L241" s="693" t="s">
        <v>19</v>
      </c>
      <c r="M241" s="694"/>
      <c r="N241" s="694"/>
      <c r="O241" s="694"/>
      <c r="P241" s="694"/>
      <c r="Q241" s="694"/>
      <c r="R241" s="694"/>
      <c r="S241" s="694"/>
      <c r="T241" s="694"/>
      <c r="U241" s="694"/>
      <c r="V241" s="694"/>
      <c r="W241" s="694"/>
      <c r="X241" s="695"/>
      <c r="Y241" s="615" t="s">
        <v>20</v>
      </c>
      <c r="Z241" s="616"/>
      <c r="AA241" s="616"/>
      <c r="AB241" s="823"/>
      <c r="AC241" s="837" t="s">
        <v>18</v>
      </c>
      <c r="AD241" s="694"/>
      <c r="AE241" s="694"/>
      <c r="AF241" s="694"/>
      <c r="AG241" s="694"/>
      <c r="AH241" s="693" t="s">
        <v>19</v>
      </c>
      <c r="AI241" s="694"/>
      <c r="AJ241" s="694"/>
      <c r="AK241" s="694"/>
      <c r="AL241" s="694"/>
      <c r="AM241" s="694"/>
      <c r="AN241" s="694"/>
      <c r="AO241" s="694"/>
      <c r="AP241" s="694"/>
      <c r="AQ241" s="694"/>
      <c r="AR241" s="694"/>
      <c r="AS241" s="694"/>
      <c r="AT241" s="695"/>
      <c r="AU241" s="615" t="s">
        <v>20</v>
      </c>
      <c r="AV241" s="616"/>
      <c r="AW241" s="616"/>
      <c r="AX241" s="617"/>
    </row>
    <row r="242" spans="1:50" ht="24.75" hidden="1" customHeight="1" x14ac:dyDescent="0.15">
      <c r="A242" s="1055"/>
      <c r="B242" s="1056"/>
      <c r="C242" s="1056"/>
      <c r="D242" s="1056"/>
      <c r="E242" s="1056"/>
      <c r="F242" s="1057"/>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0"/>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hidden="1"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x14ac:dyDescent="0.2">
      <c r="A252" s="1055"/>
      <c r="B252" s="1056"/>
      <c r="C252" s="1056"/>
      <c r="D252" s="1056"/>
      <c r="E252" s="1056"/>
      <c r="F252" s="1057"/>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hidden="1" customHeight="1" x14ac:dyDescent="0.15">
      <c r="A253" s="1055"/>
      <c r="B253" s="1056"/>
      <c r="C253" s="1056"/>
      <c r="D253" s="1056"/>
      <c r="E253" s="1056"/>
      <c r="F253" s="1057"/>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hidden="1" customHeight="1" x14ac:dyDescent="0.15">
      <c r="A254" s="1055"/>
      <c r="B254" s="1056"/>
      <c r="C254" s="1056"/>
      <c r="D254" s="1056"/>
      <c r="E254" s="1056"/>
      <c r="F254" s="1057"/>
      <c r="G254" s="837" t="s">
        <v>18</v>
      </c>
      <c r="H254" s="694"/>
      <c r="I254" s="694"/>
      <c r="J254" s="694"/>
      <c r="K254" s="694"/>
      <c r="L254" s="693" t="s">
        <v>19</v>
      </c>
      <c r="M254" s="694"/>
      <c r="N254" s="694"/>
      <c r="O254" s="694"/>
      <c r="P254" s="694"/>
      <c r="Q254" s="694"/>
      <c r="R254" s="694"/>
      <c r="S254" s="694"/>
      <c r="T254" s="694"/>
      <c r="U254" s="694"/>
      <c r="V254" s="694"/>
      <c r="W254" s="694"/>
      <c r="X254" s="695"/>
      <c r="Y254" s="615" t="s">
        <v>20</v>
      </c>
      <c r="Z254" s="616"/>
      <c r="AA254" s="616"/>
      <c r="AB254" s="823"/>
      <c r="AC254" s="837" t="s">
        <v>18</v>
      </c>
      <c r="AD254" s="694"/>
      <c r="AE254" s="694"/>
      <c r="AF254" s="694"/>
      <c r="AG254" s="694"/>
      <c r="AH254" s="693" t="s">
        <v>19</v>
      </c>
      <c r="AI254" s="694"/>
      <c r="AJ254" s="694"/>
      <c r="AK254" s="694"/>
      <c r="AL254" s="694"/>
      <c r="AM254" s="694"/>
      <c r="AN254" s="694"/>
      <c r="AO254" s="694"/>
      <c r="AP254" s="694"/>
      <c r="AQ254" s="694"/>
      <c r="AR254" s="694"/>
      <c r="AS254" s="694"/>
      <c r="AT254" s="695"/>
      <c r="AU254" s="615" t="s">
        <v>20</v>
      </c>
      <c r="AV254" s="616"/>
      <c r="AW254" s="616"/>
      <c r="AX254" s="617"/>
    </row>
    <row r="255" spans="1:50" ht="24.75" hidden="1" customHeight="1" x14ac:dyDescent="0.15">
      <c r="A255" s="1055"/>
      <c r="B255" s="1056"/>
      <c r="C255" s="1056"/>
      <c r="D255" s="1056"/>
      <c r="E255" s="1056"/>
      <c r="F255" s="1057"/>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0"/>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hidden="1"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x14ac:dyDescent="0.15">
      <c r="A4" s="1066">
        <v>1</v>
      </c>
      <c r="B4" s="1066">
        <v>1</v>
      </c>
      <c r="C4" s="383" t="s">
        <v>634</v>
      </c>
      <c r="D4" s="369"/>
      <c r="E4" s="369"/>
      <c r="F4" s="369"/>
      <c r="G4" s="369"/>
      <c r="H4" s="369"/>
      <c r="I4" s="369"/>
      <c r="J4" s="370"/>
      <c r="K4" s="371"/>
      <c r="L4" s="371"/>
      <c r="M4" s="371"/>
      <c r="N4" s="371"/>
      <c r="O4" s="371"/>
      <c r="P4" s="384" t="s">
        <v>637</v>
      </c>
      <c r="Q4" s="372"/>
      <c r="R4" s="372"/>
      <c r="S4" s="372"/>
      <c r="T4" s="372"/>
      <c r="U4" s="372"/>
      <c r="V4" s="372"/>
      <c r="W4" s="372"/>
      <c r="X4" s="372"/>
      <c r="Y4" s="373">
        <v>0.1</v>
      </c>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83" t="s">
        <v>635</v>
      </c>
      <c r="D5" s="369"/>
      <c r="E5" s="369"/>
      <c r="F5" s="369"/>
      <c r="G5" s="369"/>
      <c r="H5" s="369"/>
      <c r="I5" s="369"/>
      <c r="J5" s="370"/>
      <c r="K5" s="371"/>
      <c r="L5" s="371"/>
      <c r="M5" s="371"/>
      <c r="N5" s="371"/>
      <c r="O5" s="371"/>
      <c r="P5" s="384" t="s">
        <v>637</v>
      </c>
      <c r="Q5" s="372"/>
      <c r="R5" s="372"/>
      <c r="S5" s="372"/>
      <c r="T5" s="372"/>
      <c r="U5" s="372"/>
      <c r="V5" s="372"/>
      <c r="W5" s="372"/>
      <c r="X5" s="372"/>
      <c r="Y5" s="373">
        <v>0</v>
      </c>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83" t="s">
        <v>636</v>
      </c>
      <c r="D6" s="369"/>
      <c r="E6" s="369"/>
      <c r="F6" s="369"/>
      <c r="G6" s="369"/>
      <c r="H6" s="369"/>
      <c r="I6" s="369"/>
      <c r="J6" s="370"/>
      <c r="K6" s="371"/>
      <c r="L6" s="371"/>
      <c r="M6" s="371"/>
      <c r="N6" s="371"/>
      <c r="O6" s="371"/>
      <c r="P6" s="384" t="s">
        <v>637</v>
      </c>
      <c r="Q6" s="372"/>
      <c r="R6" s="372"/>
      <c r="S6" s="372"/>
      <c r="T6" s="372"/>
      <c r="U6" s="372"/>
      <c r="V6" s="372"/>
      <c r="W6" s="372"/>
      <c r="X6" s="372"/>
      <c r="Y6" s="373">
        <v>0.04</v>
      </c>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hidden="1"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hidden="1"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hidden="1"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hidden="1"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hidden="1"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hidden="1"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hidden="1"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hidden="1"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hidden="1"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hidden="1"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hidden="1"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hidden="1"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hidden="1"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hidden="1"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hidden="1"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hidden="1"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hidden="1"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hidden="1"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hidden="1"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hidden="1"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hidden="1"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hidden="1"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hidden="1"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hidden="1"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hidden="1"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hidden="1"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hidden="1"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hidden="1"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hidden="1"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hidden="1"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hidden="1"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hidden="1"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hidden="1"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hidden="1"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hidden="1"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hidden="1"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hidden="1"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hidden="1"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hidden="1"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2017-05-25T07:01:13Z</cp:lastPrinted>
  <dcterms:created xsi:type="dcterms:W3CDTF">2012-03-13T00:50:25Z</dcterms:created>
  <dcterms:modified xsi:type="dcterms:W3CDTF">2017-09-08T05:44:55Z</dcterms:modified>
</cp:coreProperties>
</file>