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every\Project\1416HP\掲載作業用データ一時保存\IT広報室用\井上さん\平成29年度\平成28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<sst xmlns="http://schemas.openxmlformats.org/spreadsheetml/2006/main" count="2978" uniqueCount="652">
  <si>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</si>
  <si>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</si>
  <si>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</si>
  <si>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</si>
  <si>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</si>
  <si>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</si>
  <si>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</si>
  <si>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</si>
  <si>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</si>
  <si>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</si>
  <si>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</si>
  <si>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</si>
  <si>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</si>
  <si>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</si>
  <si>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</si>
  <si>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</si>
  <si>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</si>
  <si>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</si>
  <si>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</si>
  <si>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</si>
  <si>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</si>
  <si>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</si>
  <si>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</si>
  <si>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</si>
  <si>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</si>
  <si>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</si>
  <si>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</si>
  <si>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</si>
  <si>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</si>
  <si>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</si>
  <si>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</si>
  <si>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</si>
  <si>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</si>
  <si>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</si>
  <si>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</si>
  <si>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</si>
  <si>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</si>
  <si>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</si>
  <si>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</si>
  <si>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</si>
  <si>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</si>
  <si>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</si>
  <si>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</si>
  <si>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</si>
  <si>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</si>
  <si>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</si>
  <si>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</si>
  <si>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</si>
  <si>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</si>
  <si>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</si>
  <si>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</si>
  <si>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</si>
  <si>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</si>
  <si>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</si>
  <si>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</si>
  <si>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</si>
  <si>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</si>
  <si>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</si>
  <si>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</si>
  <si>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</si>
  <si>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</si>
  <si>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</si>
  <si>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</si>
  <si>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</si>
  <si>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</si>
  <si>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</si>
  <si>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</si>
  <si>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</si>
  <si>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</si>
  <si>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</si>
  <si>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</si>
  <si>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</si>
  <si>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</si>
  <si>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</si>
  <si>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</si>
  <si>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</si>
  <si>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</si>
  <si>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</si>
  <si>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</si>
  <si>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</si>
  <si>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</si>
  <si>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</si>
  <si>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</si>
  <si>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</si>
  <si>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</si>
  <si>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</si>
  <si>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</si>
  <si>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</si>
  <si>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</si>
  <si>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</si>
  <si>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</si>
  <si>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</si>
  <si>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</si>
  <si>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</si>
  <si>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</si>
  <si>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</si>
  <si>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</si>
  <si>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</si>
  <si>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</si>
  <si>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</si>
  <si>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</si>
  <si>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</si>
  <si>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</si>
  <si>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</si>
  <si>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</si>
  <si>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</si>
  <si>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</si>
  <si>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</si>
  <si>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</si>
  <si>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</si>
  <si>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</si>
  <si>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</si>
  <si>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</si>
  <si>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</si>
  <si>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</si>
  <si>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</si>
  <si>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</si>
  <si>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</si>
  <si>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</si>
  <si>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</si>
  <si>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</si>
  <si>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</si>
  <si>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</si>
  <si>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</si>
  <si>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</si>
  <si>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</si>
  <si>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</si>
  <si>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</si>
  <si>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</si>
  <si>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</si>
  <si>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</si>
  <si>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</si>
  <si>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</si>
  <si>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</si>
  <si>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</si>
  <si>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</si>
  <si>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</si>
  <si>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</si>
  <si>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</si>
  <si>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</si>
  <si>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</si>
  <si>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</si>
  <si>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</si>
  <si>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</si>
  <si>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</si>
  <si>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</si>
  <si>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</si>
  <si>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</si>
  <si>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</si>
  <si>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</si>
  <si>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</si>
  <si>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</si>
  <si>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</si>
  <si>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</si>
  <si>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</si>
  <si>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</si>
  <si>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</si>
  <si>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</si>
  <si>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</si>
  <si>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</si>
  <si>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</si>
  <si>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</si>
  <si>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</si>
  <si>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</si>
  <si>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</si>
  <si>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</si>
  <si>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</si>
  <si>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</si>
  <si>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</si>
  <si>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</si>
  <si>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</si>
  <si>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</si>
  <si>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</si>
  <si>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</si>
  <si>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</si>
  <si>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</si>
  <si>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</si>
  <si>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</si>
  <si>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</si>
  <si>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</si>
  <si>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</si>
  <si>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</si>
  <si>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</si>
  <si>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</si>
  <si>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</si>
  <si>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</si>
  <si>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</si>
  <si>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</si>
  <si>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</si>
  <si>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</si>
  <si>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</si>
  <si>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</si>
  <si>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</si>
  <si>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</si>
  <si>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</si>
  <si>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</si>
  <si>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</si>
  <si>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</si>
  <si>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</si>
  <si>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</si>
  <si>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</si>
  <si>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</si>
  <si>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</si>
  <si>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</si>
  <si>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</si>
  <si>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</si>
  <si>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</si>
  <si>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</si>
  <si>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</si>
  <si>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</si>
  <si>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</si>
  <si>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</si>
  <si>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</si>
  <si>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</si>
  <si>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</si>
  <si>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</si>
  <si>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</si>
  <si>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</si>
  <si>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</si>
  <si>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</si>
  <si>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</si>
  <si>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</si>
  <si>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</si>
  <si>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</si>
  <si>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</si>
  <si>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</si>
  <si>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</si>
  <si>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</si>
  <si>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</si>
  <si>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</si>
  <si>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</si>
  <si>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</si>
  <si>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</si>
  <si>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</si>
  <si>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</si>
  <si>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</si>
  <si>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</si>
  <si>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</si>
  <si>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</si>
  <si>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</si>
  <si>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</si>
  <si>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</si>
  <si>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</si>
  <si>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</si>
  <si>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</si>
  <si>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</si>
  <si>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</si>
  <si>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</si>
  <si>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</si>
  <si>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</si>
  <si>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</si>
  <si>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</si>
  <si>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</si>
  <si>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</si>
  <si>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</si>
  <si>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</si>
  <si>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</si>
  <si>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</si>
  <si>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</si>
  <si>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</si>
  <si>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</si>
  <si>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</si>
  <si>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</si>
  <si>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</si>
  <si>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</si>
  <si>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</si>
  <si>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</si>
  <si>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</si>
  <si>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</si>
  <si>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</si>
  <si>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</si>
  <si>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</si>
  <si>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</si>
  <si>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</si>
  <si>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</si>
  <si>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</si>
  <si>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</si>
  <si>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</si>
  <si>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</si>
  <si>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</si>
  <si>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</si>
  <si>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</si>
  <si>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</si>
  <si>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</si>
  <si>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</si>
  <si>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</si>
  <si>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</si>
  <si>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</si>
  <si>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</si>
  <si>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</si>
  <si>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</si>
  <si>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</si>
  <si>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</si>
  <si>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</si>
  <si>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</si>
  <si>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</si>
  <si>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</si>
  <si>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</si>
  <si>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</si>
  <si>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</si>
  <si>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</si>
  <si>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</si>
  <si>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</si>
  <si>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</si>
  <si>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</si>
  <si>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</si>
  <si>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</si>
  <si>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</si>
  <si>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</si>
  <si>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</si>
  <si>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</si>
  <si>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</si>
  <si>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</si>
  <si>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</si>
  <si>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</si>
  <si>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</si>
  <si>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</si>
  <si>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</si>
  <si>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</si>
  <si>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</si>
  <si>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</si>
  <si>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</si>
  <si>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</si>
  <si>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</si>
  <si>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</si>
  <si>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</si>
  <si>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</si>
  <si>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</si>
  <si>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</si>
  <si>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</si>
  <si>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</si>
  <si>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</si>
  <si>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</si>
  <si>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</si>
  <si>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</si>
  <si>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</si>
  <si>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</si>
  <si>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</si>
  <si>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</si>
  <si>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</si>
  <si>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</si>
  <si>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</si>
  <si>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</si>
  <si>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</si>
  <si>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</si>
  <si>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</si>
  <si>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</si>
  <si>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</si>
  <si>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</si>
  <si>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</si>
  <si>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</si>
  <si>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</si>
  <si>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</si>
  <si>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</si>
  <si>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</si>
  <si>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</si>
  <si>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</si>
  <si>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</si>
  <si>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</si>
  <si>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</si>
  <si>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</si>
  <si>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</si>
  <si>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</si>
  <si>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</si>
  <si>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</si>
  <si>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</si>
  <si>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</si>
  <si>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</si>
  <si>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</si>
  <si>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</si>
  <si>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</si>
  <si>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</si>
  <si>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</si>
  <si>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</si>
  <si>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</si>
  <si>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</si>
  <si>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</si>
  <si>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</si>
  <si>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</si>
  <si>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</si>
  <si>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</si>
  <si>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</si>
  <si>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</si>
  <si>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</si>
  <si>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</si>
  <si>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</si>
  <si>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</si>
  <si>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</si>
  <si>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</si>
  <si>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</si>
  <si>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</si>
  <si>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</si>
  <si>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</si>
  <si>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</si>
  <si>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</si>
  <si>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</si>
  <si>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</si>
  <si>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</si>
  <si>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</si>
  <si>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</si>
  <si>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</si>
  <si>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</si>
  <si>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</si>
  <si>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</si>
  <si>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</si>
  <si>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</si>
  <si>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</si>
  <si>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</si>
  <si>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</si>
  <si>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</si>
  <si>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</si>
  <si>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</si>
  <si>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</si>
  <si>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</si>
  <si>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</si>
  <si>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</si>
  <si>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</si>
  <si>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</si>
  <si>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</si>
  <si>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</si>
  <si>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</si>
  <si>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</si>
  <si>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</si>
  <si>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</si>
  <si>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</si>
  <si>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</si>
  <si>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</si>
  <si>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</si>
  <si>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</si>
  <si>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</si>
  <si>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</si>
  <si>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</si>
  <si>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</si>
  <si>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</si>
  <si>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</si>
  <si>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</si>
  <si>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</si>
  <si>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</si>
  <si>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</si>
  <si>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</si>
  <si>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</si>
  <si>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</si>
  <si>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</si>
  <si>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</si>
  <si>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</si>
  <si>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</si>
  <si>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</si>
  <si>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</si>
  <si>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</si>
  <si>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</si>
  <si>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</si>
  <si>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</si>
  <si>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</si>
  <si>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</si>
  <si>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</si>
  <si>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</si>
  <si>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</si>
  <si>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</si>
  <si>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</si>
  <si>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</si>
  <si>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</si>
  <si>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</si>
  <si>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</si>
  <si>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</si>
  <si>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</si>
  <si>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</si>
  <si>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</si>
  <si>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</si>
  <si>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</si>
  <si>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</si>
  <si>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</si>
  <si>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</si>
  <si>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</si>
  <si>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</si>
  <si>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</si>
  <si>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</si>
  <si>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</si>
  <si>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</si>
  <si>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</si>
  <si>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</si>
  <si>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</si>
  <si>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</si>
  <si>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</si>
  <si>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</si>
  <si>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</si>
  <si>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</si>
  <si>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</si>
  <si>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</si>
  <si>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</si>
  <si>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</si>
  <si>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</si>
  <si>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</si>
  <si>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</si>
  <si>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</si>
  <si>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</si>
  <si>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</si>
  <si>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</si>
  <si>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</si>
  <si>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</si>
  <si>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</si>
  <si>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</si>
  <si>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</si>
  <si>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</si>
  <si>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</si>
  <si>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</si>
  <si>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</si>
  <si>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</si>
  <si>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</si>
  <si>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</si>
  <si>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</si>
  <si>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</si>
  <si>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</si>
  <si>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</si>
  <si>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</si>
  <si>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</si>
  <si>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</si>
  <si>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</si>
  <si>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</si>
  <si>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</si>
  <si>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</si>
  <si>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</si>
  <si>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</si>
  <si>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</si>
  <si>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</si>
  <si>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</si>
  <si>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</si>
  <si>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</si>
  <si>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</si>
  <si>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</si>
  <si>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</si>
  <si>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</si>
  <si>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</si>
  <si>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</si>
  <si>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</si>
  <si>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</si>
  <si>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</si>
  <si>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</si>
  <si>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</si>
  <si>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</si>
  <si>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</si>
  <si>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</si>
  <si>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</si>
  <si>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</si>
  <si>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</si>
  <si>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</si>
  <si>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10">
      <t>コウホウブンカ</t>
    </rPh>
    <rPh sb="10" eb="12">
      <t>ソシキ</t>
    </rPh>
    <phoneticPr fontId="5"/>
  </si>
  <si>
    <t>外務省</t>
  </si>
  <si>
    <t>広報文化外交戦略課</t>
    <rPh sb="0" eb="9">
      <t>ホウブンセン</t>
    </rPh>
    <phoneticPr fontId="5"/>
  </si>
  <si>
    <t>○</t>
  </si>
  <si>
    <t>在外及び本邦の外部専門家（PRコンサルタント、広報専門家等）を活用することにより、対日理解を促進し、我が国に好意的な世論を構築することを目的とする。</t>
    <phoneticPr fontId="5"/>
  </si>
  <si>
    <t>-</t>
    <phoneticPr fontId="5"/>
  </si>
  <si>
    <t>外務省設置法第４条
外務省組織令第３条及び第２４条</t>
    <phoneticPr fontId="5"/>
  </si>
  <si>
    <t>安藤　俊英</t>
    <rPh sb="0" eb="2">
      <t>アンドウ</t>
    </rPh>
    <rPh sb="3" eb="5">
      <t>トシヒデ</t>
    </rPh>
    <phoneticPr fontId="5"/>
  </si>
  <si>
    <t>-</t>
    <phoneticPr fontId="5"/>
  </si>
  <si>
    <t>-</t>
    <phoneticPr fontId="5"/>
  </si>
  <si>
    <t>-</t>
    <phoneticPr fontId="5"/>
  </si>
  <si>
    <t xml:space="preserve">
主要国の在外公館及び本省において下記１～４の事業を実施する。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在外公館の対外発信関連の業務拡大に対処するため、現地在住の広報専門家を広報分野業務補助員として雇用。
３　対外広報を実施する上で考慮すべき諸情勢、諸情報の調査を本邦の外部専門家に委託。
４　本省の対外発信関連の業務拡大に対処するため、関係課室に広報専門員を配置。</t>
    <rPh sb="1" eb="4">
      <t>シュヨウコク</t>
    </rPh>
    <rPh sb="34" eb="36">
      <t>ザイガイ</t>
    </rPh>
    <rPh sb="36" eb="38">
      <t>コウカン</t>
    </rPh>
    <rPh sb="60" eb="62">
      <t>テイケツ</t>
    </rPh>
    <rPh sb="64" eb="65">
      <t>カク</t>
    </rPh>
    <rPh sb="65" eb="67">
      <t>コウカン</t>
    </rPh>
    <rPh sb="70" eb="73">
      <t>コウカテキ</t>
    </rPh>
    <rPh sb="74" eb="76">
      <t>タイガイ</t>
    </rPh>
    <rPh sb="76" eb="78">
      <t>ハッシン</t>
    </rPh>
    <rPh sb="79" eb="80">
      <t>ツナ</t>
    </rPh>
    <rPh sb="86" eb="88">
      <t>ザイガイ</t>
    </rPh>
    <rPh sb="88" eb="90">
      <t>コウカン</t>
    </rPh>
    <rPh sb="91" eb="93">
      <t>タイガイ</t>
    </rPh>
    <rPh sb="93" eb="95">
      <t>ハッシン</t>
    </rPh>
    <rPh sb="95" eb="97">
      <t>カンレン</t>
    </rPh>
    <rPh sb="98" eb="100">
      <t>ギョウム</t>
    </rPh>
    <rPh sb="100" eb="102">
      <t>カクダイ</t>
    </rPh>
    <rPh sb="103" eb="105">
      <t>タイショ</t>
    </rPh>
    <rPh sb="123" eb="125">
      <t>ブンヤ</t>
    </rPh>
    <rPh sb="125" eb="127">
      <t>ギョウム</t>
    </rPh>
    <rPh sb="127" eb="130">
      <t>ホジョイン</t>
    </rPh>
    <rPh sb="208" eb="210">
      <t>コウホウ</t>
    </rPh>
    <rPh sb="210" eb="213">
      <t>センモンイン</t>
    </rPh>
    <phoneticPr fontId="5"/>
  </si>
  <si>
    <t>PRコンサルタント契約謝金
（在外公館）</t>
    <rPh sb="9" eb="11">
      <t>ケイヤク</t>
    </rPh>
    <rPh sb="11" eb="13">
      <t>シャキン</t>
    </rPh>
    <rPh sb="15" eb="17">
      <t>ザイガイ</t>
    </rPh>
    <rPh sb="17" eb="19">
      <t>コウカン</t>
    </rPh>
    <phoneticPr fontId="5"/>
  </si>
  <si>
    <t>広報分野業務補助員
（在外公館）</t>
    <rPh sb="0" eb="2">
      <t>コウホウ</t>
    </rPh>
    <rPh sb="2" eb="4">
      <t>ブンヤ</t>
    </rPh>
    <rPh sb="4" eb="6">
      <t>ギョウム</t>
    </rPh>
    <rPh sb="6" eb="9">
      <t>ホジョイン</t>
    </rPh>
    <rPh sb="11" eb="13">
      <t>ザイガイ</t>
    </rPh>
    <rPh sb="13" eb="15">
      <t>コウカン</t>
    </rPh>
    <phoneticPr fontId="5"/>
  </si>
  <si>
    <t>広報専門員
（本省）</t>
    <rPh sb="0" eb="2">
      <t>コウホウ</t>
    </rPh>
    <rPh sb="2" eb="5">
      <t>センモンイン</t>
    </rPh>
    <rPh sb="7" eb="9">
      <t>ホンショウ</t>
    </rPh>
    <phoneticPr fontId="5"/>
  </si>
  <si>
    <t>本</t>
    <rPh sb="0" eb="1">
      <t>ホン</t>
    </rPh>
    <phoneticPr fontId="5"/>
  </si>
  <si>
    <t>PRコンサルタント契約実施案件数</t>
    <rPh sb="9" eb="11">
      <t>ケイヤク</t>
    </rPh>
    <rPh sb="11" eb="14">
      <t>ジッシアン</t>
    </rPh>
    <rPh sb="14" eb="16">
      <t>ケンスウ</t>
    </rPh>
    <phoneticPr fontId="5"/>
  </si>
  <si>
    <t>件</t>
    <rPh sb="0" eb="1">
      <t>ケン</t>
    </rPh>
    <phoneticPr fontId="5"/>
  </si>
  <si>
    <t>PRコンサルタント契約額／公館数　　　　　　　　　　　　　　</t>
    <rPh sb="9" eb="12">
      <t>ケイヤクガク</t>
    </rPh>
    <rPh sb="13" eb="15">
      <t>コウカン</t>
    </rPh>
    <rPh sb="15" eb="16">
      <t>スウ</t>
    </rPh>
    <phoneticPr fontId="5"/>
  </si>
  <si>
    <t>百万円</t>
    <rPh sb="0" eb="2">
      <t>ヒャクマン</t>
    </rPh>
    <rPh sb="2" eb="3">
      <t>エン</t>
    </rPh>
    <phoneticPr fontId="5"/>
  </si>
  <si>
    <t>　　契約額/公館数</t>
    <rPh sb="2" eb="5">
      <t>ケイヤクガク</t>
    </rPh>
    <rPh sb="6" eb="8">
      <t>コウカン</t>
    </rPh>
    <rPh sb="8" eb="9">
      <t>スウ</t>
    </rPh>
    <phoneticPr fontId="5"/>
  </si>
  <si>
    <t>141/31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</si>
  <si>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</si>
  <si>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t>
    <phoneticPr fontId="5"/>
  </si>
  <si>
    <t>海外広報の推進</t>
    <rPh sb="0" eb="2">
      <t>カイガイ</t>
    </rPh>
    <rPh sb="2" eb="4">
      <t>コウホウ</t>
    </rPh>
    <rPh sb="5" eb="7">
      <t>スイシン</t>
    </rPh>
    <phoneticPr fontId="5"/>
  </si>
  <si>
    <t>在外公館における外部専門家の活用等，戦略的な対外発信強化のための環境整備を行う。</t>
    <phoneticPr fontId="5"/>
  </si>
  <si>
    <t>-</t>
    <phoneticPr fontId="5"/>
  </si>
  <si>
    <t>-</t>
    <phoneticPr fontId="5"/>
  </si>
  <si>
    <t>-</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</si>
  <si>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rPh sb="110" eb="112">
      <t>コウホウ</t>
    </rPh>
    <rPh sb="112" eb="115">
      <t>センモンイン</t>
    </rPh>
    <phoneticPr fontId="5"/>
  </si>
  <si>
    <t>○</t>
    <phoneticPr fontId="5"/>
  </si>
  <si>
    <t>○</t>
    <phoneticPr fontId="5"/>
  </si>
  <si>
    <t>‐</t>
  </si>
  <si>
    <t>適切勝つ効率的なPRコンサルの活用に努めるとともに，成果物をより戦略的かつ効果的な対外発信の実施につなげていく。</t>
    <rPh sb="0" eb="2">
      <t>テキセツ</t>
    </rPh>
    <rPh sb="2" eb="3">
      <t>カ</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</si>
  <si>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</si>
  <si>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</si>
  <si>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</si>
  <si>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</si>
  <si>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</si>
  <si>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</si>
  <si>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</si>
  <si>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</si>
  <si>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</si>
  <si>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</si>
  <si>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t>
    <phoneticPr fontId="5"/>
  </si>
  <si>
    <t>-</t>
    <phoneticPr fontId="5"/>
  </si>
  <si>
    <t>-</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</si>
  <si>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</si>
  <si>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</si>
  <si>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</si>
  <si>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</si>
  <si>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</si>
  <si>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</si>
  <si>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</si>
  <si>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</si>
  <si>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</si>
  <si>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</si>
  <si>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</si>
  <si>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</si>
  <si>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</si>
  <si>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</si>
  <si>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人材バンク</t>
    <rPh sb="0" eb="2">
      <t>ジンザイ</t>
    </rPh>
    <phoneticPr fontId="5"/>
  </si>
  <si>
    <t>オレンジネット</t>
    <phoneticPr fontId="5"/>
  </si>
  <si>
    <t>朝日エンジニアリング</t>
    <rPh sb="0" eb="2">
      <t>アサヒ</t>
    </rPh>
    <phoneticPr fontId="5"/>
  </si>
  <si>
    <t>派遣員の雇用</t>
    <rPh sb="0" eb="3">
      <t>ハケンイン</t>
    </rPh>
    <rPh sb="4" eb="6">
      <t>コヨウ</t>
    </rPh>
    <phoneticPr fontId="5"/>
  </si>
  <si>
    <t>広報業務補助員の雇用</t>
    <rPh sb="0" eb="2">
      <t>コウホウ</t>
    </rPh>
    <rPh sb="2" eb="4">
      <t>ギョウム</t>
    </rPh>
    <rPh sb="4" eb="7">
      <t>ホジョイン</t>
    </rPh>
    <rPh sb="8" eb="10">
      <t>コヨウ</t>
    </rPh>
    <phoneticPr fontId="5"/>
  </si>
  <si>
    <t>対日理解促進のためのコンサルティング</t>
    <rPh sb="0" eb="2">
      <t>タイニチ</t>
    </rPh>
    <rPh sb="2" eb="4">
      <t>リカイ</t>
    </rPh>
    <rPh sb="4" eb="6">
      <t>ソクシン</t>
    </rPh>
    <phoneticPr fontId="5"/>
  </si>
  <si>
    <t>AAA</t>
    <phoneticPr fontId="5"/>
  </si>
  <si>
    <t>個人（１名）</t>
    <rPh sb="0" eb="2">
      <t>コジン</t>
    </rPh>
    <rPh sb="4" eb="5">
      <t>メイ</t>
    </rPh>
    <phoneticPr fontId="5"/>
  </si>
  <si>
    <t>謝金</t>
    <rPh sb="0" eb="2">
      <t>シャキン</t>
    </rPh>
    <phoneticPr fontId="5"/>
  </si>
  <si>
    <t>対日理解促進のためのPRコンサルティング</t>
    <rPh sb="0" eb="2">
      <t>タイニチ</t>
    </rPh>
    <rPh sb="2" eb="4">
      <t>リカイ</t>
    </rPh>
    <rPh sb="4" eb="6">
      <t>ソクシン</t>
    </rPh>
    <phoneticPr fontId="5"/>
  </si>
  <si>
    <t>広報分野業務補助員の雇用</t>
    <rPh sb="0" eb="4">
      <t>コウホウブンヤ</t>
    </rPh>
    <rPh sb="4" eb="6">
      <t>ギョウム</t>
    </rPh>
    <rPh sb="6" eb="9">
      <t>ホジョイン</t>
    </rPh>
    <rPh sb="10" eb="12">
      <t>コヨウ</t>
    </rPh>
    <phoneticPr fontId="5"/>
  </si>
  <si>
    <t>米（個人）</t>
    <rPh sb="0" eb="1">
      <t>ベイ</t>
    </rPh>
    <rPh sb="2" eb="4">
      <t>コジン</t>
    </rPh>
    <phoneticPr fontId="5"/>
  </si>
  <si>
    <t>韓（個人２名）</t>
    <rPh sb="0" eb="1">
      <t>カン</t>
    </rPh>
    <rPh sb="2" eb="4">
      <t>コジン</t>
    </rPh>
    <rPh sb="5" eb="6">
      <t>メイ</t>
    </rPh>
    <phoneticPr fontId="5"/>
  </si>
  <si>
    <t>仏（HFコンサルティング社）</t>
    <rPh sb="0" eb="1">
      <t>フツ</t>
    </rPh>
    <rPh sb="12" eb="13">
      <t>シャ</t>
    </rPh>
    <phoneticPr fontId="5"/>
  </si>
  <si>
    <t>中（個人１名）</t>
    <rPh sb="0" eb="1">
      <t>ナカ</t>
    </rPh>
    <rPh sb="2" eb="4">
      <t>コジン</t>
    </rPh>
    <rPh sb="5" eb="6">
      <t>メイ</t>
    </rPh>
    <phoneticPr fontId="5"/>
  </si>
  <si>
    <t>西（ダルマ社）</t>
    <rPh sb="0" eb="1">
      <t>ニシ</t>
    </rPh>
    <rPh sb="5" eb="6">
      <t>シャ</t>
    </rPh>
    <phoneticPr fontId="5"/>
  </si>
  <si>
    <t>伯（ソールナッセンテ社）</t>
    <rPh sb="0" eb="1">
      <t>ハク</t>
    </rPh>
    <rPh sb="10" eb="11">
      <t>シャ</t>
    </rPh>
    <phoneticPr fontId="5"/>
  </si>
  <si>
    <t>西（ワークホテルETT社）</t>
    <rPh sb="0" eb="1">
      <t>ニシ</t>
    </rPh>
    <rPh sb="11" eb="12">
      <t>シャ</t>
    </rPh>
    <phoneticPr fontId="5"/>
  </si>
  <si>
    <t>仏（ユーロブリッジ社）</t>
    <rPh sb="0" eb="1">
      <t>フツ</t>
    </rPh>
    <rPh sb="9" eb="10">
      <t>シャ</t>
    </rPh>
    <phoneticPr fontId="5"/>
  </si>
  <si>
    <r>
      <t>伯（リベルコン・アウディトリア</t>
    </r>
    <r>
      <rPr>
        <sz val="11"/>
        <rFont val="ＭＳ Ｐゴシック"/>
        <family val="3"/>
        <charset val="128"/>
      </rPr>
      <t>社）</t>
    </r>
    <rPh sb="0" eb="1">
      <t>ハク</t>
    </rPh>
    <phoneticPr fontId="5"/>
  </si>
  <si>
    <t>仏（個人１名）</t>
    <rPh sb="0" eb="1">
      <t>フツ</t>
    </rPh>
    <rPh sb="2" eb="4">
      <t>コジン</t>
    </rPh>
    <rPh sb="5" eb="6">
      <t>メイ</t>
    </rPh>
    <phoneticPr fontId="5"/>
  </si>
  <si>
    <t>A.　A社</t>
    <rPh sb="4" eb="5">
      <t>シャ</t>
    </rPh>
    <phoneticPr fontId="5"/>
  </si>
  <si>
    <t>B.　米（個人１名）</t>
    <rPh sb="3" eb="4">
      <t>コメ</t>
    </rPh>
    <rPh sb="5" eb="7">
      <t>コジン</t>
    </rPh>
    <rPh sb="8" eb="9">
      <t>メイ</t>
    </rPh>
    <phoneticPr fontId="5"/>
  </si>
  <si>
    <t>C.　JPキャリアコンサルティング社</t>
    <rPh sb="17" eb="18">
      <t>シャ</t>
    </rPh>
    <phoneticPr fontId="5"/>
  </si>
  <si>
    <t>-</t>
    <phoneticPr fontId="5"/>
  </si>
  <si>
    <t>-</t>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</si>
  <si>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</si>
  <si>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134/30</t>
    <phoneticPr fontId="5"/>
  </si>
  <si>
    <t>137/30</t>
    <phoneticPr fontId="5"/>
  </si>
  <si>
    <t>新27－0027</t>
    <rPh sb="0" eb="1">
      <t>シン</t>
    </rPh>
    <phoneticPr fontId="5"/>
  </si>
  <si>
    <t>JPキャリアコンサルティング</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</si>
  <si>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</si>
  <si>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</si>
  <si>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</si>
  <si>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</si>
  <si>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</si>
  <si>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</si>
  <si>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過去の実績回数を基に目標値を設定</t>
    <phoneticPr fontId="5"/>
  </si>
  <si>
    <t>施策Ⅲ－１　国内広報・海外広報・ＩＴ広報・文化交流・報道対策
６　国内報道機関対策の実施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</si>
  <si>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＜平成28年度＞
各種調査事業や在外公館における外部専門家の活用等，戦略的な対外発信強化のための環境整備を行う。</t>
    <rPh sb="1" eb="3">
      <t>ヘイセイ</t>
    </rPh>
    <rPh sb="5" eb="7">
      <t>ネンド</t>
    </rPh>
    <phoneticPr fontId="5"/>
  </si>
  <si>
    <t>＜平成28年度＞
戦略的な対外発信強化のための環境整備として，在外公館の発信力強化のために外部専門家を活用（在外公館29公館でPRコンサルタントと契約，33公館で業務補助員への業務委嘱を実施）。外部専門家の活用の結果，従来接点がなかったメディアとのコネクション形成や，在外公館のウェブサイト及びSNSの発信力拡大が実現し，在外公館の発信力が強化された。</t>
    <rPh sb="1" eb="3">
      <t>ヘイセイ</t>
    </rPh>
    <rPh sb="5" eb="7">
      <t>ネンド</t>
    </rPh>
    <phoneticPr fontId="5"/>
  </si>
  <si>
    <t>「新しい日本のための優先課題推進枠」20,252千円
事業実施対象国の増。</t>
    <rPh sb="1" eb="2">
      <t>アタラ</t>
    </rPh>
    <rPh sb="4" eb="6">
      <t>ニホン</t>
    </rPh>
    <rPh sb="10" eb="12">
      <t>ユウセン</t>
    </rPh>
    <rPh sb="12" eb="14">
      <t>カダイ</t>
    </rPh>
    <rPh sb="14" eb="16">
      <t>スイシン</t>
    </rPh>
    <rPh sb="16" eb="17">
      <t>ワク</t>
    </rPh>
    <rPh sb="24" eb="26">
      <t>センエン</t>
    </rPh>
    <rPh sb="28" eb="30">
      <t>ジギョウ</t>
    </rPh>
    <rPh sb="30" eb="32">
      <t>ジッシ</t>
    </rPh>
    <rPh sb="32" eb="35">
      <t>タイショウコク</t>
    </rPh>
    <rPh sb="36" eb="37">
      <t>ゾウ</t>
    </rPh>
    <phoneticPr fontId="5"/>
  </si>
  <si>
    <t>引き続き適切かつ効率的な事業実施に努める。</t>
    <phoneticPr fontId="5"/>
  </si>
  <si>
    <t>引き続き適切かつ効率的な事業実施に努める。</t>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</si>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</sst>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749</xdr:row>
      <xdr:rowOff>308082</xdr:rowOff>
    </xdr:from>
    <xdr:to>
      <xdr:col>18</xdr:col>
      <xdr:colOff>123825</xdr:colOff>
      <xdr:row>751</xdr:row>
      <xdr:rowOff>321301</xdr:rowOff>
    </xdr:to>
    <xdr:sp macro="" textlink="">
      <xdr:nvSpPr>
        <xdr:cNvPr id="27" name="テキスト ボックス 26"/>
        <xdr:cNvSpPr txBox="1"/>
      </xdr:nvSpPr>
      <xdr:spPr>
        <a:xfrm>
          <a:off x="1819275" y="39998757"/>
          <a:ext cx="1905000" cy="718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コンサルタント（３０社）</a:t>
          </a:r>
          <a:endParaRPr kumimoji="1" lang="en-US" altLang="ja-JP" sz="1000"/>
        </a:p>
        <a:p>
          <a:pPr algn="ctr"/>
          <a:r>
            <a:rPr kumimoji="1" lang="en-US" altLang="ja-JP" sz="1000"/>
            <a:t>134</a:t>
          </a:r>
          <a:r>
            <a:rPr kumimoji="1" lang="ja-JP" altLang="en-US" sz="1000"/>
            <a:t>百万円</a:t>
          </a:r>
        </a:p>
      </xdr:txBody>
    </xdr:sp>
    <xdr:clientData/>
  </xdr:twoCellAnchor>
  <xdr:twoCellAnchor>
    <xdr:from>
      <xdr:col>36</xdr:col>
      <xdr:colOff>76200</xdr:colOff>
      <xdr:row>749</xdr:row>
      <xdr:rowOff>308082</xdr:rowOff>
    </xdr:from>
    <xdr:to>
      <xdr:col>46</xdr:col>
      <xdr:colOff>85725</xdr:colOff>
      <xdr:row>751</xdr:row>
      <xdr:rowOff>286467</xdr:rowOff>
    </xdr:to>
    <xdr:sp macro="" textlink="">
      <xdr:nvSpPr>
        <xdr:cNvPr id="28" name="テキスト ボックス 27"/>
        <xdr:cNvSpPr txBox="1"/>
      </xdr:nvSpPr>
      <xdr:spPr>
        <a:xfrm>
          <a:off x="7277100" y="39998757"/>
          <a:ext cx="2009775" cy="6832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Ｃ．本邦人材派遣会社（５社）</a:t>
          </a:r>
          <a:endParaRPr kumimoji="1" lang="en-US" altLang="ja-JP" sz="1000"/>
        </a:p>
        <a:p>
          <a:pPr algn="ctr">
            <a:lnSpc>
              <a:spcPts val="1200"/>
            </a:lnSpc>
          </a:pPr>
          <a:r>
            <a:rPr kumimoji="1" lang="en-US" altLang="ja-JP" sz="1000"/>
            <a:t>32</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29" name="テキスト ボックス 28"/>
        <xdr:cNvSpPr txBox="1"/>
      </xdr:nvSpPr>
      <xdr:spPr>
        <a:xfrm>
          <a:off x="4878057" y="371968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281</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30" name="直線コネクタ 29"/>
        <xdr:cNvCxnSpPr/>
      </xdr:nvCxnSpPr>
      <xdr:spPr>
        <a:xfrm>
          <a:off x="3087196" y="390888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31" name="テキスト ボックス 30"/>
        <xdr:cNvSpPr txBox="1"/>
      </xdr:nvSpPr>
      <xdr:spPr>
        <a:xfrm>
          <a:off x="2040754" y="410457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32" name="右大かっこ 31"/>
        <xdr:cNvSpPr/>
      </xdr:nvSpPr>
      <xdr:spPr>
        <a:xfrm>
          <a:off x="6408137" y="379998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33" name="右大かっこ 32"/>
        <xdr:cNvSpPr/>
      </xdr:nvSpPr>
      <xdr:spPr>
        <a:xfrm flipH="1">
          <a:off x="1978748" y="410457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34" name="直線コネクタ 33"/>
        <xdr:cNvCxnSpPr/>
      </xdr:nvCxnSpPr>
      <xdr:spPr>
        <a:xfrm rot="5400000">
          <a:off x="5516351" y="389012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748</xdr:row>
      <xdr:rowOff>172492</xdr:rowOff>
    </xdr:from>
    <xdr:to>
      <xdr:col>18</xdr:col>
      <xdr:colOff>133349</xdr:colOff>
      <xdr:row>749</xdr:row>
      <xdr:rowOff>269981</xdr:rowOff>
    </xdr:to>
    <xdr:sp macro="" textlink="">
      <xdr:nvSpPr>
        <xdr:cNvPr id="35" name="テキスト ボックス 34"/>
        <xdr:cNvSpPr txBox="1"/>
      </xdr:nvSpPr>
      <xdr:spPr>
        <a:xfrm>
          <a:off x="1809750" y="39510742"/>
          <a:ext cx="1924049"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66675</xdr:colOff>
      <xdr:row>748</xdr:row>
      <xdr:rowOff>153442</xdr:rowOff>
    </xdr:from>
    <xdr:to>
      <xdr:col>46</xdr:col>
      <xdr:colOff>76200</xdr:colOff>
      <xdr:row>749</xdr:row>
      <xdr:rowOff>250931</xdr:rowOff>
    </xdr:to>
    <xdr:sp macro="" textlink="">
      <xdr:nvSpPr>
        <xdr:cNvPr id="36" name="テキスト ボックス 35"/>
        <xdr:cNvSpPr txBox="1"/>
      </xdr:nvSpPr>
      <xdr:spPr>
        <a:xfrm>
          <a:off x="7267575" y="39491692"/>
          <a:ext cx="2009775"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37" name="右大かっこ 36"/>
        <xdr:cNvSpPr/>
      </xdr:nvSpPr>
      <xdr:spPr>
        <a:xfrm flipH="1">
          <a:off x="7345432" y="410870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38" name="右大かっこ 37"/>
        <xdr:cNvSpPr/>
      </xdr:nvSpPr>
      <xdr:spPr>
        <a:xfrm>
          <a:off x="8886054" y="410648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39" name="テキスト ボックス 38"/>
        <xdr:cNvSpPr txBox="1"/>
      </xdr:nvSpPr>
      <xdr:spPr>
        <a:xfrm>
          <a:off x="7489987" y="410902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40" name="右大かっこ 39"/>
        <xdr:cNvSpPr/>
      </xdr:nvSpPr>
      <xdr:spPr>
        <a:xfrm>
          <a:off x="3298614" y="410457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41" name="右大かっこ 40"/>
        <xdr:cNvSpPr/>
      </xdr:nvSpPr>
      <xdr:spPr>
        <a:xfrm flipH="1">
          <a:off x="4775348" y="379998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42" name="テキスト ボックス 41"/>
        <xdr:cNvSpPr txBox="1"/>
      </xdr:nvSpPr>
      <xdr:spPr>
        <a:xfrm>
          <a:off x="4886771" y="379905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43" name="直線矢印コネクタ 42"/>
        <xdr:cNvCxnSpPr/>
      </xdr:nvCxnSpPr>
      <xdr:spPr>
        <a:xfrm>
          <a:off x="8634215" y="390925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747</xdr:row>
      <xdr:rowOff>176935</xdr:rowOff>
    </xdr:from>
    <xdr:to>
      <xdr:col>31</xdr:col>
      <xdr:colOff>85726</xdr:colOff>
      <xdr:row>755</xdr:row>
      <xdr:rowOff>61631</xdr:rowOff>
    </xdr:to>
    <xdr:grpSp>
      <xdr:nvGrpSpPr>
        <xdr:cNvPr id="44" name="グループ化 43"/>
        <xdr:cNvGrpSpPr/>
      </xdr:nvGrpSpPr>
      <xdr:grpSpPr>
        <a:xfrm>
          <a:off x="4060825" y="41356685"/>
          <a:ext cx="1733551" cy="2723146"/>
          <a:chOff x="4020445" y="43666964"/>
          <a:chExt cx="1891965" cy="2663755"/>
        </a:xfrm>
      </xdr:grpSpPr>
      <xdr:sp macro="" textlink="">
        <xdr:nvSpPr>
          <xdr:cNvPr id="45" name="テキスト ボックス 44"/>
          <xdr:cNvSpPr txBox="1"/>
        </xdr:nvSpPr>
        <xdr:spPr>
          <a:xfrm>
            <a:off x="4020445" y="44449725"/>
            <a:ext cx="1891965" cy="833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Ｂ．現地在住広報分野</a:t>
            </a:r>
            <a:endParaRPr kumimoji="1" lang="en-US" altLang="ja-JP" sz="1000"/>
          </a:p>
          <a:p>
            <a:pPr algn="ctr"/>
            <a:r>
              <a:rPr kumimoji="1" lang="ja-JP" altLang="en-US" sz="1000"/>
              <a:t>業務補助員（３４名）</a:t>
            </a:r>
            <a:endParaRPr kumimoji="1" lang="en-US" altLang="ja-JP" sz="1000"/>
          </a:p>
          <a:p>
            <a:pPr algn="ctr">
              <a:lnSpc>
                <a:spcPts val="1200"/>
              </a:lnSpc>
            </a:pPr>
            <a:r>
              <a:rPr kumimoji="1" lang="en-US" altLang="ja-JP" sz="1000"/>
              <a:t>115</a:t>
            </a:r>
            <a:r>
              <a:rPr kumimoji="1" lang="ja-JP" altLang="en-US" sz="1000"/>
              <a:t>百万円</a:t>
            </a:r>
          </a:p>
        </xdr:txBody>
      </xdr:sp>
      <xdr:sp macro="" textlink="">
        <xdr:nvSpPr>
          <xdr:cNvPr id="46" name="右大かっこ 45"/>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47" name="右大かっこ 46"/>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現地在住の広報専門家を広報分野業務補助員として雇用</a:t>
            </a:r>
            <a:endParaRPr kumimoji="1" lang="en-US" altLang="ja-JP" sz="800"/>
          </a:p>
        </xdr:txBody>
      </xdr:sp>
      <xdr:sp macro="" textlink="">
        <xdr:nvSpPr>
          <xdr:cNvPr id="49" name="テキスト ボックス 48"/>
          <xdr:cNvSpPr txBox="1"/>
        </xdr:nvSpPr>
        <xdr:spPr>
          <a:xfrm>
            <a:off x="4030050" y="43951232"/>
            <a:ext cx="1882359"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50" name="直線矢印コネクタ 49"/>
          <xdr:cNvCxnSpPr/>
        </xdr:nvCxnSpPr>
        <xdr:spPr>
          <a:xfrm flipH="1">
            <a:off x="4913606" y="43666964"/>
            <a:ext cx="10651" cy="2291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51" name="直線矢印コネクタ 50"/>
        <xdr:cNvCxnSpPr/>
      </xdr:nvCxnSpPr>
      <xdr:spPr>
        <a:xfrm>
          <a:off x="3087925" y="390840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109</v>
      </c>
      <c r="AT2" s="972"/>
      <c r="AU2" s="972"/>
      <c r="AV2" s="52" t="str">
        <f>IF(AW2="", "", "-")</f>
        <v/>
      </c>
      <c r="AW2" s="944"/>
      <c r="AX2" s="944"/>
    </row>
    <row r="3" spans="1:50" ht="21" customHeight="1" thickBot="1">
      <c r="A3" s="897" t="s">
        <v>473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c r="A4" s="736" t="s">
        <v>26</v>
      </c>
      <c r="B4" s="737"/>
      <c r="C4" s="737"/>
      <c r="D4" s="737"/>
      <c r="E4" s="737"/>
      <c r="F4" s="737"/>
      <c r="G4" s="714" t="s">
        <v>544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68</v>
      </c>
      <c r="B5" s="725"/>
      <c r="C5" s="725"/>
      <c r="D5" s="725"/>
      <c r="E5" s="725"/>
      <c r="F5" s="726"/>
      <c r="G5" s="871" t="s">
        <v>74</v>
      </c>
      <c r="H5" s="872"/>
      <c r="I5" s="872"/>
      <c r="J5" s="872"/>
      <c r="K5" s="872"/>
      <c r="L5" s="872"/>
      <c r="M5" s="873" t="s">
        <v>67</v>
      </c>
      <c r="N5" s="874"/>
      <c r="O5" s="874"/>
      <c r="P5" s="874"/>
      <c r="Q5" s="874"/>
      <c r="R5" s="875"/>
      <c r="S5" s="876" t="s">
        <v>132</v>
      </c>
      <c r="T5" s="872"/>
      <c r="U5" s="872"/>
      <c r="V5" s="872"/>
      <c r="W5" s="872"/>
      <c r="X5" s="877"/>
      <c r="Y5" s="730" t="s">
        <v>3</v>
      </c>
      <c r="Z5" s="563"/>
      <c r="AA5" s="563"/>
      <c r="AB5" s="563"/>
      <c r="AC5" s="563"/>
      <c r="AD5" s="564"/>
      <c r="AE5" s="731" t="s">
        <v>547</v>
      </c>
      <c r="AF5" s="731"/>
      <c r="AG5" s="731"/>
      <c r="AH5" s="731"/>
      <c r="AI5" s="731"/>
      <c r="AJ5" s="731"/>
      <c r="AK5" s="731"/>
      <c r="AL5" s="731"/>
      <c r="AM5" s="731"/>
      <c r="AN5" s="731"/>
      <c r="AO5" s="731"/>
      <c r="AP5" s="732"/>
      <c r="AQ5" s="733" t="s">
        <v>552</v>
      </c>
      <c r="AR5" s="734"/>
      <c r="AS5" s="734"/>
      <c r="AT5" s="734"/>
      <c r="AU5" s="734"/>
      <c r="AV5" s="734"/>
      <c r="AW5" s="734"/>
      <c r="AX5" s="735"/>
    </row>
    <row r="6" spans="1:50" ht="39" customHeight="1">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551</v>
      </c>
      <c r="H7" s="524"/>
      <c r="I7" s="524"/>
      <c r="J7" s="524"/>
      <c r="K7" s="524"/>
      <c r="L7" s="524"/>
      <c r="M7" s="524"/>
      <c r="N7" s="524"/>
      <c r="O7" s="524"/>
      <c r="P7" s="524"/>
      <c r="Q7" s="524"/>
      <c r="R7" s="524"/>
      <c r="S7" s="524"/>
      <c r="T7" s="524"/>
      <c r="U7" s="524"/>
      <c r="V7" s="524"/>
      <c r="W7" s="524"/>
      <c r="X7" s="525"/>
      <c r="Y7" s="955" t="s">
        <v>5</v>
      </c>
      <c r="Z7" s="486"/>
      <c r="AA7" s="486"/>
      <c r="AB7" s="486"/>
      <c r="AC7" s="486"/>
      <c r="AD7" s="956"/>
      <c r="AE7" s="945" t="s">
        <v>550</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0" t="s">
        <v>391</v>
      </c>
      <c r="B8" s="521"/>
      <c r="C8" s="521"/>
      <c r="D8" s="521"/>
      <c r="E8" s="521"/>
      <c r="F8" s="522"/>
      <c r="G8" s="973" t="str">
        <f>入力規則等!A26</f>
        <v>-</v>
      </c>
      <c r="H8" s="752"/>
      <c r="I8" s="752"/>
      <c r="J8" s="752"/>
      <c r="K8" s="752"/>
      <c r="L8" s="752"/>
      <c r="M8" s="752"/>
      <c r="N8" s="752"/>
      <c r="O8" s="752"/>
      <c r="P8" s="752"/>
      <c r="Q8" s="752"/>
      <c r="R8" s="752"/>
      <c r="S8" s="752"/>
      <c r="T8" s="752"/>
      <c r="U8" s="752"/>
      <c r="V8" s="752"/>
      <c r="W8" s="752"/>
      <c r="X8" s="974"/>
      <c r="Y8" s="878" t="s">
        <v>392</v>
      </c>
      <c r="Z8" s="879"/>
      <c r="AA8" s="879"/>
      <c r="AB8" s="879"/>
      <c r="AC8" s="879"/>
      <c r="AD8" s="880"/>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1" t="s">
        <v>24</v>
      </c>
      <c r="B9" s="882"/>
      <c r="C9" s="882"/>
      <c r="D9" s="882"/>
      <c r="E9" s="882"/>
      <c r="F9" s="882"/>
      <c r="G9" s="780" t="s">
        <v>549</v>
      </c>
      <c r="H9" s="781"/>
      <c r="I9" s="781"/>
      <c r="J9" s="781"/>
      <c r="K9" s="781"/>
      <c r="L9" s="781"/>
      <c r="M9" s="781"/>
      <c r="N9" s="781"/>
      <c r="O9" s="781"/>
      <c r="P9" s="781"/>
      <c r="Q9" s="781"/>
      <c r="R9" s="781"/>
      <c r="S9" s="781"/>
      <c r="T9" s="781"/>
      <c r="U9" s="781"/>
      <c r="V9" s="781"/>
      <c r="W9" s="781"/>
      <c r="X9" s="781"/>
      <c r="Y9" s="883"/>
      <c r="Z9" s="883"/>
      <c r="AA9" s="883"/>
      <c r="AB9" s="883"/>
      <c r="AC9" s="883"/>
      <c r="AD9" s="883"/>
      <c r="AE9" s="781"/>
      <c r="AF9" s="781"/>
      <c r="AG9" s="781"/>
      <c r="AH9" s="781"/>
      <c r="AI9" s="781"/>
      <c r="AJ9" s="781"/>
      <c r="AK9" s="781"/>
      <c r="AL9" s="781"/>
      <c r="AM9" s="781"/>
      <c r="AN9" s="781"/>
      <c r="AO9" s="781"/>
      <c r="AP9" s="781"/>
      <c r="AQ9" s="781"/>
      <c r="AR9" s="781"/>
      <c r="AS9" s="781"/>
      <c r="AT9" s="781"/>
      <c r="AU9" s="781"/>
      <c r="AV9" s="781"/>
      <c r="AW9" s="781"/>
      <c r="AX9" s="782"/>
    </row>
    <row r="10" spans="1:50" ht="97.5" customHeight="1">
      <c r="A10" s="690" t="s">
        <v>31</v>
      </c>
      <c r="B10" s="691"/>
      <c r="C10" s="691"/>
      <c r="D10" s="691"/>
      <c r="E10" s="691"/>
      <c r="F10" s="691"/>
      <c r="G10" s="780" t="s">
        <v>556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77" t="s">
        <v>25</v>
      </c>
      <c r="B12" s="978"/>
      <c r="C12" s="978"/>
      <c r="D12" s="978"/>
      <c r="E12" s="978"/>
      <c r="F12" s="979"/>
      <c r="G12" s="788"/>
      <c r="H12" s="789"/>
      <c r="I12" s="789"/>
      <c r="J12" s="789"/>
      <c r="K12" s="789"/>
      <c r="L12" s="789"/>
      <c r="M12" s="789"/>
      <c r="N12" s="789"/>
      <c r="O12" s="789"/>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474</v>
      </c>
      <c r="AL12" s="429"/>
      <c r="AM12" s="429"/>
      <c r="AN12" s="429"/>
      <c r="AO12" s="429"/>
      <c r="AP12" s="429"/>
      <c r="AQ12" s="430"/>
      <c r="AR12" s="428" t="s">
        <v>475</v>
      </c>
      <c r="AS12" s="429"/>
      <c r="AT12" s="429"/>
      <c r="AU12" s="429"/>
      <c r="AV12" s="429"/>
      <c r="AW12" s="429"/>
      <c r="AX12" s="754"/>
    </row>
    <row r="13" spans="1:50" ht="21" customHeight="1">
      <c r="A13" s="646"/>
      <c r="B13" s="647"/>
      <c r="C13" s="647"/>
      <c r="D13" s="647"/>
      <c r="E13" s="647"/>
      <c r="F13" s="648"/>
      <c r="G13" s="755" t="s">
        <v>7</v>
      </c>
      <c r="H13" s="756"/>
      <c r="I13" s="796" t="s">
        <v>8</v>
      </c>
      <c r="J13" s="797"/>
      <c r="K13" s="797"/>
      <c r="L13" s="797"/>
      <c r="M13" s="797"/>
      <c r="N13" s="797"/>
      <c r="O13" s="798"/>
      <c r="P13" s="687" t="s">
        <v>553</v>
      </c>
      <c r="Q13" s="688"/>
      <c r="R13" s="688"/>
      <c r="S13" s="688"/>
      <c r="T13" s="688"/>
      <c r="U13" s="688"/>
      <c r="V13" s="689"/>
      <c r="W13" s="687">
        <v>412</v>
      </c>
      <c r="X13" s="688"/>
      <c r="Y13" s="688"/>
      <c r="Z13" s="688"/>
      <c r="AA13" s="688"/>
      <c r="AB13" s="688"/>
      <c r="AC13" s="689"/>
      <c r="AD13" s="687">
        <v>317</v>
      </c>
      <c r="AE13" s="688"/>
      <c r="AF13" s="688"/>
      <c r="AG13" s="688"/>
      <c r="AH13" s="688"/>
      <c r="AI13" s="688"/>
      <c r="AJ13" s="689"/>
      <c r="AK13" s="687">
        <v>284</v>
      </c>
      <c r="AL13" s="688"/>
      <c r="AM13" s="688"/>
      <c r="AN13" s="688"/>
      <c r="AO13" s="688"/>
      <c r="AP13" s="688"/>
      <c r="AQ13" s="689"/>
      <c r="AR13" s="952">
        <v>307</v>
      </c>
      <c r="AS13" s="953"/>
      <c r="AT13" s="953"/>
      <c r="AU13" s="953"/>
      <c r="AV13" s="953"/>
      <c r="AW13" s="953"/>
      <c r="AX13" s="954"/>
    </row>
    <row r="14" spans="1:50" ht="21" customHeight="1">
      <c r="A14" s="646"/>
      <c r="B14" s="647"/>
      <c r="C14" s="647"/>
      <c r="D14" s="647"/>
      <c r="E14" s="647"/>
      <c r="F14" s="648"/>
      <c r="G14" s="757"/>
      <c r="H14" s="758"/>
      <c r="I14" s="743" t="s">
        <v>9</v>
      </c>
      <c r="J14" s="791"/>
      <c r="K14" s="791"/>
      <c r="L14" s="791"/>
      <c r="M14" s="791"/>
      <c r="N14" s="791"/>
      <c r="O14" s="792"/>
      <c r="P14" s="687" t="s">
        <v>553</v>
      </c>
      <c r="Q14" s="688"/>
      <c r="R14" s="688"/>
      <c r="S14" s="688"/>
      <c r="T14" s="688"/>
      <c r="U14" s="688"/>
      <c r="V14" s="689"/>
      <c r="W14" s="687" t="s">
        <v>555</v>
      </c>
      <c r="X14" s="688"/>
      <c r="Y14" s="688"/>
      <c r="Z14" s="688"/>
      <c r="AA14" s="688"/>
      <c r="AB14" s="688"/>
      <c r="AC14" s="689"/>
      <c r="AD14" s="687" t="s">
        <v>553</v>
      </c>
      <c r="AE14" s="688"/>
      <c r="AF14" s="688"/>
      <c r="AG14" s="688"/>
      <c r="AH14" s="688"/>
      <c r="AI14" s="688"/>
      <c r="AJ14" s="689"/>
      <c r="AK14" s="687" t="s">
        <v>571</v>
      </c>
      <c r="AL14" s="688"/>
      <c r="AM14" s="688"/>
      <c r="AN14" s="688"/>
      <c r="AO14" s="688"/>
      <c r="AP14" s="688"/>
      <c r="AQ14" s="689"/>
      <c r="AR14" s="818"/>
      <c r="AS14" s="818"/>
      <c r="AT14" s="818"/>
      <c r="AU14" s="818"/>
      <c r="AV14" s="818"/>
      <c r="AW14" s="818"/>
      <c r="AX14" s="819"/>
    </row>
    <row r="15" spans="1:50" ht="21" customHeight="1">
      <c r="A15" s="646"/>
      <c r="B15" s="647"/>
      <c r="C15" s="647"/>
      <c r="D15" s="647"/>
      <c r="E15" s="647"/>
      <c r="F15" s="648"/>
      <c r="G15" s="757"/>
      <c r="H15" s="758"/>
      <c r="I15" s="743" t="s">
        <v>52</v>
      </c>
      <c r="J15" s="744"/>
      <c r="K15" s="744"/>
      <c r="L15" s="744"/>
      <c r="M15" s="744"/>
      <c r="N15" s="744"/>
      <c r="O15" s="745"/>
      <c r="P15" s="687" t="s">
        <v>553</v>
      </c>
      <c r="Q15" s="688"/>
      <c r="R15" s="688"/>
      <c r="S15" s="688"/>
      <c r="T15" s="688"/>
      <c r="U15" s="688"/>
      <c r="V15" s="689"/>
      <c r="W15" s="687" t="s">
        <v>555</v>
      </c>
      <c r="X15" s="688"/>
      <c r="Y15" s="688"/>
      <c r="Z15" s="688"/>
      <c r="AA15" s="688"/>
      <c r="AB15" s="688"/>
      <c r="AC15" s="689"/>
      <c r="AD15" s="687" t="s">
        <v>555</v>
      </c>
      <c r="AE15" s="688"/>
      <c r="AF15" s="688"/>
      <c r="AG15" s="688"/>
      <c r="AH15" s="688"/>
      <c r="AI15" s="688"/>
      <c r="AJ15" s="689"/>
      <c r="AK15" s="687" t="s">
        <v>572</v>
      </c>
      <c r="AL15" s="688"/>
      <c r="AM15" s="688"/>
      <c r="AN15" s="688"/>
      <c r="AO15" s="688"/>
      <c r="AP15" s="688"/>
      <c r="AQ15" s="689"/>
      <c r="AR15" s="687"/>
      <c r="AS15" s="688"/>
      <c r="AT15" s="688"/>
      <c r="AU15" s="688"/>
      <c r="AV15" s="688"/>
      <c r="AW15" s="688"/>
      <c r="AX15" s="790"/>
    </row>
    <row r="16" spans="1:50" ht="21" customHeight="1">
      <c r="A16" s="646"/>
      <c r="B16" s="647"/>
      <c r="C16" s="647"/>
      <c r="D16" s="647"/>
      <c r="E16" s="647"/>
      <c r="F16" s="648"/>
      <c r="G16" s="757"/>
      <c r="H16" s="758"/>
      <c r="I16" s="743" t="s">
        <v>53</v>
      </c>
      <c r="J16" s="744"/>
      <c r="K16" s="744"/>
      <c r="L16" s="744"/>
      <c r="M16" s="744"/>
      <c r="N16" s="744"/>
      <c r="O16" s="745"/>
      <c r="P16" s="687" t="s">
        <v>554</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t="s">
        <v>572</v>
      </c>
      <c r="AL16" s="688"/>
      <c r="AM16" s="688"/>
      <c r="AN16" s="688"/>
      <c r="AO16" s="688"/>
      <c r="AP16" s="688"/>
      <c r="AQ16" s="689"/>
      <c r="AR16" s="783"/>
      <c r="AS16" s="784"/>
      <c r="AT16" s="784"/>
      <c r="AU16" s="784"/>
      <c r="AV16" s="784"/>
      <c r="AW16" s="784"/>
      <c r="AX16" s="785"/>
    </row>
    <row r="17" spans="1:50" ht="24.75" customHeight="1">
      <c r="A17" s="646"/>
      <c r="B17" s="647"/>
      <c r="C17" s="647"/>
      <c r="D17" s="647"/>
      <c r="E17" s="647"/>
      <c r="F17" s="648"/>
      <c r="G17" s="757"/>
      <c r="H17" s="758"/>
      <c r="I17" s="743" t="s">
        <v>51</v>
      </c>
      <c r="J17" s="791"/>
      <c r="K17" s="791"/>
      <c r="L17" s="791"/>
      <c r="M17" s="791"/>
      <c r="N17" s="791"/>
      <c r="O17" s="792"/>
      <c r="P17" s="687" t="s">
        <v>553</v>
      </c>
      <c r="Q17" s="688"/>
      <c r="R17" s="688"/>
      <c r="S17" s="688"/>
      <c r="T17" s="688"/>
      <c r="U17" s="688"/>
      <c r="V17" s="689"/>
      <c r="W17" s="687">
        <v>-121</v>
      </c>
      <c r="X17" s="688"/>
      <c r="Y17" s="688"/>
      <c r="Z17" s="688"/>
      <c r="AA17" s="688"/>
      <c r="AB17" s="688"/>
      <c r="AC17" s="689"/>
      <c r="AD17" s="687">
        <v>-22</v>
      </c>
      <c r="AE17" s="688"/>
      <c r="AF17" s="688"/>
      <c r="AG17" s="688"/>
      <c r="AH17" s="688"/>
      <c r="AI17" s="688"/>
      <c r="AJ17" s="689"/>
      <c r="AK17" s="687" t="s">
        <v>572</v>
      </c>
      <c r="AL17" s="688"/>
      <c r="AM17" s="688"/>
      <c r="AN17" s="688"/>
      <c r="AO17" s="688"/>
      <c r="AP17" s="688"/>
      <c r="AQ17" s="689"/>
      <c r="AR17" s="950"/>
      <c r="AS17" s="950"/>
      <c r="AT17" s="950"/>
      <c r="AU17" s="950"/>
      <c r="AV17" s="950"/>
      <c r="AW17" s="950"/>
      <c r="AX17" s="951"/>
    </row>
    <row r="18" spans="1:50" ht="24.75" customHeight="1">
      <c r="A18" s="646"/>
      <c r="B18" s="647"/>
      <c r="C18" s="647"/>
      <c r="D18" s="647"/>
      <c r="E18" s="647"/>
      <c r="F18" s="648"/>
      <c r="G18" s="759"/>
      <c r="H18" s="760"/>
      <c r="I18" s="748" t="s">
        <v>21</v>
      </c>
      <c r="J18" s="749"/>
      <c r="K18" s="749"/>
      <c r="L18" s="749"/>
      <c r="M18" s="749"/>
      <c r="N18" s="749"/>
      <c r="O18" s="750"/>
      <c r="P18" s="908">
        <f>SUM(P13:V17)</f>
        <v>0</v>
      </c>
      <c r="Q18" s="909"/>
      <c r="R18" s="909"/>
      <c r="S18" s="909"/>
      <c r="T18" s="909"/>
      <c r="U18" s="909"/>
      <c r="V18" s="910"/>
      <c r="W18" s="908">
        <f>SUM(W13:AC17)</f>
        <v>291</v>
      </c>
      <c r="X18" s="909"/>
      <c r="Y18" s="909"/>
      <c r="Z18" s="909"/>
      <c r="AA18" s="909"/>
      <c r="AB18" s="909"/>
      <c r="AC18" s="910"/>
      <c r="AD18" s="908">
        <f>SUM(AD13:AJ17)</f>
        <v>295</v>
      </c>
      <c r="AE18" s="909"/>
      <c r="AF18" s="909"/>
      <c r="AG18" s="909"/>
      <c r="AH18" s="909"/>
      <c r="AI18" s="909"/>
      <c r="AJ18" s="910"/>
      <c r="AK18" s="908">
        <f>SUM(AK13:AQ17)</f>
        <v>284</v>
      </c>
      <c r="AL18" s="909"/>
      <c r="AM18" s="909"/>
      <c r="AN18" s="909"/>
      <c r="AO18" s="909"/>
      <c r="AP18" s="909"/>
      <c r="AQ18" s="910"/>
      <c r="AR18" s="908">
        <f>SUM(AR13:AX17)</f>
        <v>307</v>
      </c>
      <c r="AS18" s="909"/>
      <c r="AT18" s="909"/>
      <c r="AU18" s="909"/>
      <c r="AV18" s="909"/>
      <c r="AW18" s="909"/>
      <c r="AX18" s="911"/>
    </row>
    <row r="19" spans="1:50" ht="24.75" customHeight="1">
      <c r="A19" s="646"/>
      <c r="B19" s="647"/>
      <c r="C19" s="647"/>
      <c r="D19" s="647"/>
      <c r="E19" s="647"/>
      <c r="F19" s="648"/>
      <c r="G19" s="906" t="s">
        <v>10</v>
      </c>
      <c r="H19" s="907"/>
      <c r="I19" s="907"/>
      <c r="J19" s="907"/>
      <c r="K19" s="907"/>
      <c r="L19" s="907"/>
      <c r="M19" s="907"/>
      <c r="N19" s="907"/>
      <c r="O19" s="907"/>
      <c r="P19" s="687"/>
      <c r="Q19" s="688"/>
      <c r="R19" s="688"/>
      <c r="S19" s="688"/>
      <c r="T19" s="688"/>
      <c r="U19" s="688"/>
      <c r="V19" s="689"/>
      <c r="W19" s="687">
        <v>281</v>
      </c>
      <c r="X19" s="688"/>
      <c r="Y19" s="688"/>
      <c r="Z19" s="688"/>
      <c r="AA19" s="688"/>
      <c r="AB19" s="688"/>
      <c r="AC19" s="689"/>
      <c r="AD19" s="687">
        <v>281</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c r="A20" s="646"/>
      <c r="B20" s="647"/>
      <c r="C20" s="647"/>
      <c r="D20" s="647"/>
      <c r="E20" s="647"/>
      <c r="F20" s="648"/>
      <c r="G20" s="906" t="s">
        <v>11</v>
      </c>
      <c r="H20" s="907"/>
      <c r="I20" s="907"/>
      <c r="J20" s="907"/>
      <c r="K20" s="907"/>
      <c r="L20" s="907"/>
      <c r="M20" s="907"/>
      <c r="N20" s="907"/>
      <c r="O20" s="907"/>
      <c r="P20" s="351" t="str">
        <f>IF(P18=0, "-", SUM(P19)/P18)</f>
        <v>-</v>
      </c>
      <c r="Q20" s="351"/>
      <c r="R20" s="351"/>
      <c r="S20" s="351"/>
      <c r="T20" s="351"/>
      <c r="U20" s="351"/>
      <c r="V20" s="351"/>
      <c r="W20" s="351">
        <f t="shared" ref="W20" si="0">IF(W18=0, "-", SUM(W19)/W18)</f>
        <v>0.96563573883161513</v>
      </c>
      <c r="X20" s="351"/>
      <c r="Y20" s="351"/>
      <c r="Z20" s="351"/>
      <c r="AA20" s="351"/>
      <c r="AB20" s="351"/>
      <c r="AC20" s="351"/>
      <c r="AD20" s="351">
        <f t="shared" ref="AD20" si="1">IF(AD18=0, "-", SUM(AD19)/AD18)</f>
        <v>0.9525423728813559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1"/>
      <c r="B21" s="882"/>
      <c r="C21" s="882"/>
      <c r="D21" s="882"/>
      <c r="E21" s="882"/>
      <c r="F21" s="980"/>
      <c r="G21" s="349" t="s">
        <v>507</v>
      </c>
      <c r="H21" s="350"/>
      <c r="I21" s="350"/>
      <c r="J21" s="350"/>
      <c r="K21" s="350"/>
      <c r="L21" s="350"/>
      <c r="M21" s="350"/>
      <c r="N21" s="350"/>
      <c r="O21" s="350"/>
      <c r="P21" s="351" t="str">
        <f>IF(P19=0, "-", SUM(P19)/SUM(P13,P14))</f>
        <v>-</v>
      </c>
      <c r="Q21" s="351"/>
      <c r="R21" s="351"/>
      <c r="S21" s="351"/>
      <c r="T21" s="351"/>
      <c r="U21" s="351"/>
      <c r="V21" s="351"/>
      <c r="W21" s="351">
        <f t="shared" ref="W21" si="2">IF(W19=0, "-", SUM(W19)/SUM(W13,W14))</f>
        <v>0.68203883495145634</v>
      </c>
      <c r="X21" s="351"/>
      <c r="Y21" s="351"/>
      <c r="Z21" s="351"/>
      <c r="AA21" s="351"/>
      <c r="AB21" s="351"/>
      <c r="AC21" s="351"/>
      <c r="AD21" s="351">
        <f t="shared" ref="AD21" si="3">IF(AD19=0, "-", SUM(AD19)/SUM(AD13,AD14))</f>
        <v>0.88643533123028395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8" t="s">
        <v>484</v>
      </c>
      <c r="B22" s="999"/>
      <c r="C22" s="999"/>
      <c r="D22" s="999"/>
      <c r="E22" s="999"/>
      <c r="F22" s="1000"/>
      <c r="G22" s="985" t="s">
        <v>482</v>
      </c>
      <c r="H22" s="243"/>
      <c r="I22" s="243"/>
      <c r="J22" s="243"/>
      <c r="K22" s="243"/>
      <c r="L22" s="243"/>
      <c r="M22" s="243"/>
      <c r="N22" s="243"/>
      <c r="O22" s="244"/>
      <c r="P22" s="975" t="s">
        <v>481</v>
      </c>
      <c r="Q22" s="243"/>
      <c r="R22" s="243"/>
      <c r="S22" s="243"/>
      <c r="T22" s="243"/>
      <c r="U22" s="243"/>
      <c r="V22" s="244"/>
      <c r="W22" s="975" t="s">
        <v>480</v>
      </c>
      <c r="X22" s="243"/>
      <c r="Y22" s="243"/>
      <c r="Z22" s="243"/>
      <c r="AA22" s="243"/>
      <c r="AB22" s="243"/>
      <c r="AC22" s="244"/>
      <c r="AD22" s="975" t="s">
        <v>479</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c r="A23" s="1001"/>
      <c r="B23" s="1002"/>
      <c r="C23" s="1002"/>
      <c r="D23" s="1002"/>
      <c r="E23" s="1002"/>
      <c r="F23" s="1003"/>
      <c r="G23" s="986" t="s">
        <v>557</v>
      </c>
      <c r="H23" s="987"/>
      <c r="I23" s="987"/>
      <c r="J23" s="987"/>
      <c r="K23" s="987"/>
      <c r="L23" s="987"/>
      <c r="M23" s="987"/>
      <c r="N23" s="987"/>
      <c r="O23" s="988"/>
      <c r="P23" s="952">
        <v>137</v>
      </c>
      <c r="Q23" s="953"/>
      <c r="R23" s="953"/>
      <c r="S23" s="953"/>
      <c r="T23" s="953"/>
      <c r="U23" s="953"/>
      <c r="V23" s="976"/>
      <c r="W23" s="952">
        <v>150</v>
      </c>
      <c r="X23" s="953"/>
      <c r="Y23" s="953"/>
      <c r="Z23" s="953"/>
      <c r="AA23" s="953"/>
      <c r="AB23" s="953"/>
      <c r="AC23" s="976"/>
      <c r="AD23" s="1008" t="s">
        <v>647</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9" t="s">
        <v>558</v>
      </c>
      <c r="H24" s="990"/>
      <c r="I24" s="990"/>
      <c r="J24" s="990"/>
      <c r="K24" s="990"/>
      <c r="L24" s="990"/>
      <c r="M24" s="990"/>
      <c r="N24" s="990"/>
      <c r="O24" s="991"/>
      <c r="P24" s="687">
        <v>114</v>
      </c>
      <c r="Q24" s="688"/>
      <c r="R24" s="688"/>
      <c r="S24" s="688"/>
      <c r="T24" s="688"/>
      <c r="U24" s="688"/>
      <c r="V24" s="689"/>
      <c r="W24" s="687">
        <v>123</v>
      </c>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t="s">
        <v>559</v>
      </c>
      <c r="H25" s="990"/>
      <c r="I25" s="990"/>
      <c r="J25" s="990"/>
      <c r="K25" s="990"/>
      <c r="L25" s="990"/>
      <c r="M25" s="990"/>
      <c r="N25" s="990"/>
      <c r="O25" s="991"/>
      <c r="P25" s="687">
        <v>33</v>
      </c>
      <c r="Q25" s="688"/>
      <c r="R25" s="688"/>
      <c r="S25" s="688"/>
      <c r="T25" s="688"/>
      <c r="U25" s="688"/>
      <c r="V25" s="689"/>
      <c r="W25" s="687">
        <v>34</v>
      </c>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c r="A28" s="1001"/>
      <c r="B28" s="1002"/>
      <c r="C28" s="1002"/>
      <c r="D28" s="1002"/>
      <c r="E28" s="1002"/>
      <c r="F28" s="1003"/>
      <c r="G28" s="992" t="s">
        <v>487</v>
      </c>
      <c r="H28" s="993"/>
      <c r="I28" s="993"/>
      <c r="J28" s="993"/>
      <c r="K28" s="993"/>
      <c r="L28" s="993"/>
      <c r="M28" s="993"/>
      <c r="N28" s="993"/>
      <c r="O28" s="994"/>
      <c r="P28" s="908">
        <f>P29-SUM(P23:P27)</f>
        <v>0</v>
      </c>
      <c r="Q28" s="909"/>
      <c r="R28" s="909"/>
      <c r="S28" s="909"/>
      <c r="T28" s="909"/>
      <c r="U28" s="909"/>
      <c r="V28" s="910"/>
      <c r="W28" s="908">
        <f>W29-SUM(W23:W27)</f>
        <v>0</v>
      </c>
      <c r="X28" s="909"/>
      <c r="Y28" s="909"/>
      <c r="Z28" s="909"/>
      <c r="AA28" s="909"/>
      <c r="AB28" s="909"/>
      <c r="AC28" s="910"/>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483</v>
      </c>
      <c r="H29" s="996"/>
      <c r="I29" s="996"/>
      <c r="J29" s="996"/>
      <c r="K29" s="996"/>
      <c r="L29" s="996"/>
      <c r="M29" s="996"/>
      <c r="N29" s="996"/>
      <c r="O29" s="997"/>
      <c r="P29" s="967">
        <f>AK13</f>
        <v>284</v>
      </c>
      <c r="Q29" s="968"/>
      <c r="R29" s="968"/>
      <c r="S29" s="968"/>
      <c r="T29" s="968"/>
      <c r="U29" s="968"/>
      <c r="V29" s="969"/>
      <c r="W29" s="967">
        <f>AR13</f>
        <v>307</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1" t="s">
        <v>500</v>
      </c>
      <c r="B30" s="892"/>
      <c r="C30" s="892"/>
      <c r="D30" s="892"/>
      <c r="E30" s="892"/>
      <c r="F30" s="893"/>
      <c r="G30" s="805" t="s">
        <v>266</v>
      </c>
      <c r="H30" s="806"/>
      <c r="I30" s="806"/>
      <c r="J30" s="806"/>
      <c r="K30" s="806"/>
      <c r="L30" s="806"/>
      <c r="M30" s="806"/>
      <c r="N30" s="806"/>
      <c r="O30" s="807"/>
      <c r="P30" s="887" t="s">
        <v>60</v>
      </c>
      <c r="Q30" s="806"/>
      <c r="R30" s="806"/>
      <c r="S30" s="806"/>
      <c r="T30" s="806"/>
      <c r="U30" s="806"/>
      <c r="V30" s="806"/>
      <c r="W30" s="806"/>
      <c r="X30" s="807"/>
      <c r="Y30" s="884"/>
      <c r="Z30" s="885"/>
      <c r="AA30" s="886"/>
      <c r="AB30" s="888" t="s">
        <v>12</v>
      </c>
      <c r="AC30" s="889"/>
      <c r="AD30" s="890"/>
      <c r="AE30" s="948" t="s">
        <v>358</v>
      </c>
      <c r="AF30" s="948"/>
      <c r="AG30" s="948"/>
      <c r="AH30" s="948"/>
      <c r="AI30" s="948" t="s">
        <v>359</v>
      </c>
      <c r="AJ30" s="948"/>
      <c r="AK30" s="948"/>
      <c r="AL30" s="948"/>
      <c r="AM30" s="948" t="s">
        <v>365</v>
      </c>
      <c r="AN30" s="948"/>
      <c r="AO30" s="948"/>
      <c r="AP30" s="888"/>
      <c r="AQ30" s="799" t="s">
        <v>356</v>
      </c>
      <c r="AR30" s="800"/>
      <c r="AS30" s="800"/>
      <c r="AT30" s="801"/>
      <c r="AU30" s="806" t="s">
        <v>254</v>
      </c>
      <c r="AV30" s="806"/>
      <c r="AW30" s="806"/>
      <c r="AX30" s="949"/>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v>29</v>
      </c>
      <c r="AR31" s="187"/>
      <c r="AS31" s="131" t="s">
        <v>357</v>
      </c>
      <c r="AT31" s="132"/>
      <c r="AU31" s="186"/>
      <c r="AV31" s="186"/>
      <c r="AW31" s="438" t="s">
        <v>301</v>
      </c>
      <c r="AX31" s="439"/>
    </row>
    <row r="32" spans="1:50" ht="23.25" customHeight="1">
      <c r="A32" s="443"/>
      <c r="B32" s="441"/>
      <c r="C32" s="441"/>
      <c r="D32" s="441"/>
      <c r="E32" s="441"/>
      <c r="F32" s="442"/>
      <c r="G32" s="584" t="s">
        <v>642</v>
      </c>
      <c r="H32" s="585"/>
      <c r="I32" s="585"/>
      <c r="J32" s="585"/>
      <c r="K32" s="585"/>
      <c r="L32" s="585"/>
      <c r="M32" s="585"/>
      <c r="N32" s="585"/>
      <c r="O32" s="586"/>
      <c r="P32" s="100" t="s">
        <v>632</v>
      </c>
      <c r="Q32" s="100"/>
      <c r="R32" s="100"/>
      <c r="S32" s="100"/>
      <c r="T32" s="100"/>
      <c r="U32" s="100"/>
      <c r="V32" s="100"/>
      <c r="W32" s="100"/>
      <c r="X32" s="101"/>
      <c r="Y32" s="506" t="s">
        <v>13</v>
      </c>
      <c r="Z32" s="553"/>
      <c r="AA32" s="554"/>
      <c r="AB32" s="491" t="s">
        <v>560</v>
      </c>
      <c r="AC32" s="491"/>
      <c r="AD32" s="491"/>
      <c r="AE32" s="239" t="s">
        <v>553</v>
      </c>
      <c r="AF32" s="240"/>
      <c r="AG32" s="240"/>
      <c r="AH32" s="240"/>
      <c r="AI32" s="239">
        <v>15</v>
      </c>
      <c r="AJ32" s="240"/>
      <c r="AK32" s="240"/>
      <c r="AL32" s="240"/>
      <c r="AM32" s="239">
        <v>30</v>
      </c>
      <c r="AN32" s="240"/>
      <c r="AO32" s="240"/>
      <c r="AP32" s="240"/>
      <c r="AQ32" s="359" t="s">
        <v>592</v>
      </c>
      <c r="AR32" s="194"/>
      <c r="AS32" s="194"/>
      <c r="AT32" s="360"/>
      <c r="AU32" s="240" t="s">
        <v>631</v>
      </c>
      <c r="AV32" s="240"/>
      <c r="AW32" s="240"/>
      <c r="AX32" s="242"/>
    </row>
    <row r="33" spans="1:50" ht="23.25" customHeight="1">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560</v>
      </c>
      <c r="AC33" s="545"/>
      <c r="AD33" s="545"/>
      <c r="AE33" s="239" t="s">
        <v>553</v>
      </c>
      <c r="AF33" s="240"/>
      <c r="AG33" s="240"/>
      <c r="AH33" s="240"/>
      <c r="AI33" s="239">
        <v>21</v>
      </c>
      <c r="AJ33" s="240"/>
      <c r="AK33" s="240"/>
      <c r="AL33" s="240"/>
      <c r="AM33" s="239">
        <v>30</v>
      </c>
      <c r="AN33" s="240"/>
      <c r="AO33" s="240"/>
      <c r="AP33" s="240"/>
      <c r="AQ33" s="359">
        <v>30</v>
      </c>
      <c r="AR33" s="194"/>
      <c r="AS33" s="194"/>
      <c r="AT33" s="360"/>
      <c r="AU33" s="240" t="s">
        <v>595</v>
      </c>
      <c r="AV33" s="240"/>
      <c r="AW33" s="240"/>
      <c r="AX33" s="242"/>
    </row>
    <row r="34" spans="1:50" ht="23.25" customHeight="1">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t="s">
        <v>553</v>
      </c>
      <c r="AF34" s="240"/>
      <c r="AG34" s="240"/>
      <c r="AH34" s="240"/>
      <c r="AI34" s="239">
        <v>71</v>
      </c>
      <c r="AJ34" s="240"/>
      <c r="AK34" s="240"/>
      <c r="AL34" s="240"/>
      <c r="AM34" s="239">
        <v>100</v>
      </c>
      <c r="AN34" s="240"/>
      <c r="AO34" s="240"/>
      <c r="AP34" s="240"/>
      <c r="AQ34" s="359" t="s">
        <v>592</v>
      </c>
      <c r="AR34" s="194"/>
      <c r="AS34" s="194"/>
      <c r="AT34" s="360"/>
      <c r="AU34" s="240" t="s">
        <v>590</v>
      </c>
      <c r="AV34" s="240"/>
      <c r="AW34" s="240"/>
      <c r="AX34" s="242"/>
    </row>
    <row r="35" spans="1:50" ht="23.25" customHeight="1">
      <c r="A35" s="225" t="s">
        <v>537</v>
      </c>
      <c r="B35" s="226"/>
      <c r="C35" s="226"/>
      <c r="D35" s="226"/>
      <c r="E35" s="226"/>
      <c r="F35" s="227"/>
      <c r="G35" s="231" t="s">
        <v>643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2" t="s">
        <v>500</v>
      </c>
      <c r="B37" s="803"/>
      <c r="C37" s="803"/>
      <c r="D37" s="803"/>
      <c r="E37" s="803"/>
      <c r="F37" s="804"/>
      <c r="G37" s="456" t="s">
        <v>266</v>
      </c>
      <c r="H37" s="457"/>
      <c r="I37" s="457"/>
      <c r="J37" s="457"/>
      <c r="K37" s="457"/>
      <c r="L37" s="457"/>
      <c r="M37" s="457"/>
      <c r="N37" s="457"/>
      <c r="O37" s="458"/>
      <c r="P37" s="786" t="s">
        <v>60</v>
      </c>
      <c r="Q37" s="457"/>
      <c r="R37" s="457"/>
      <c r="S37" s="457"/>
      <c r="T37" s="457"/>
      <c r="U37" s="457"/>
      <c r="V37" s="457"/>
      <c r="W37" s="457"/>
      <c r="X37" s="458"/>
      <c r="Y37" s="597"/>
      <c r="Z37" s="598"/>
      <c r="AA37" s="599"/>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7" t="s">
        <v>254</v>
      </c>
      <c r="AV37" s="457"/>
      <c r="AW37" s="457"/>
      <c r="AX37" s="943"/>
    </row>
    <row r="38" spans="1:50" ht="18.75" hidden="1"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87"/>
      <c r="AS38" s="131" t="s">
        <v>357</v>
      </c>
      <c r="AT38" s="132"/>
      <c r="AU38" s="186"/>
      <c r="AV38" s="186"/>
      <c r="AW38" s="438" t="s">
        <v>301</v>
      </c>
      <c r="AX38" s="439"/>
    </row>
    <row r="39" spans="1:50" ht="23.25" hidden="1" customHeight="1">
      <c r="A39" s="443"/>
      <c r="B39" s="441"/>
      <c r="C39" s="441"/>
      <c r="D39" s="441"/>
      <c r="E39" s="441"/>
      <c r="F39" s="442"/>
      <c r="G39" s="584"/>
      <c r="H39" s="585"/>
      <c r="I39" s="585"/>
      <c r="J39" s="585"/>
      <c r="K39" s="585"/>
      <c r="L39" s="585"/>
      <c r="M39" s="585"/>
      <c r="N39" s="585"/>
      <c r="O39" s="586"/>
      <c r="P39" s="100"/>
      <c r="Q39" s="100"/>
      <c r="R39" s="100"/>
      <c r="S39" s="100"/>
      <c r="T39" s="100"/>
      <c r="U39" s="100"/>
      <c r="V39" s="100"/>
      <c r="W39" s="100"/>
      <c r="X39" s="101"/>
      <c r="Y39" s="506" t="s">
        <v>13</v>
      </c>
      <c r="Z39" s="553"/>
      <c r="AA39" s="554"/>
      <c r="AB39" s="491"/>
      <c r="AC39" s="491"/>
      <c r="AD39" s="49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c r="AC40" s="545"/>
      <c r="AD40" s="5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2" t="s">
        <v>500</v>
      </c>
      <c r="B44" s="803"/>
      <c r="C44" s="803"/>
      <c r="D44" s="803"/>
      <c r="E44" s="803"/>
      <c r="F44" s="804"/>
      <c r="G44" s="456" t="s">
        <v>266</v>
      </c>
      <c r="H44" s="457"/>
      <c r="I44" s="457"/>
      <c r="J44" s="457"/>
      <c r="K44" s="457"/>
      <c r="L44" s="457"/>
      <c r="M44" s="457"/>
      <c r="N44" s="457"/>
      <c r="O44" s="458"/>
      <c r="P44" s="786" t="s">
        <v>60</v>
      </c>
      <c r="Q44" s="457"/>
      <c r="R44" s="457"/>
      <c r="S44" s="457"/>
      <c r="T44" s="457"/>
      <c r="U44" s="457"/>
      <c r="V44" s="457"/>
      <c r="W44" s="457"/>
      <c r="X44" s="458"/>
      <c r="Y44" s="597"/>
      <c r="Z44" s="598"/>
      <c r="AA44" s="599"/>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7" t="s">
        <v>254</v>
      </c>
      <c r="AV44" s="457"/>
      <c r="AW44" s="457"/>
      <c r="AX44" s="943"/>
    </row>
    <row r="45" spans="1:50" ht="18.75" hidden="1"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87"/>
      <c r="AS45" s="131" t="s">
        <v>357</v>
      </c>
      <c r="AT45" s="132"/>
      <c r="AU45" s="186"/>
      <c r="AV45" s="186"/>
      <c r="AW45" s="438" t="s">
        <v>301</v>
      </c>
      <c r="AX45" s="439"/>
    </row>
    <row r="46" spans="1:50" ht="23.25" hidden="1" customHeight="1">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0" t="s">
        <v>500</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hidden="1"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87"/>
      <c r="AS52" s="131" t="s">
        <v>357</v>
      </c>
      <c r="AT52" s="132"/>
      <c r="AU52" s="186"/>
      <c r="AV52" s="186"/>
      <c r="AW52" s="438" t="s">
        <v>301</v>
      </c>
      <c r="AX52" s="439"/>
    </row>
    <row r="53" spans="1:50" ht="23.25" hidden="1" customHeight="1">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0" t="s">
        <v>500</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hidden="1"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87"/>
      <c r="AS59" s="131" t="s">
        <v>357</v>
      </c>
      <c r="AT59" s="132"/>
      <c r="AU59" s="186"/>
      <c r="AV59" s="186"/>
      <c r="AW59" s="438" t="s">
        <v>301</v>
      </c>
      <c r="AX59" s="439"/>
    </row>
    <row r="60" spans="1:50" ht="23.25" hidden="1" customHeight="1">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1" t="s">
        <v>501</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358</v>
      </c>
      <c r="AF73" s="451"/>
      <c r="AG73" s="451"/>
      <c r="AH73" s="452"/>
      <c r="AI73" s="450" t="s">
        <v>359</v>
      </c>
      <c r="AJ73" s="451"/>
      <c r="AK73" s="451"/>
      <c r="AL73" s="452"/>
      <c r="AM73" s="450" t="s">
        <v>365</v>
      </c>
      <c r="AN73" s="451"/>
      <c r="AO73" s="451"/>
      <c r="AP73" s="452"/>
      <c r="AQ73" s="159" t="s">
        <v>356</v>
      </c>
      <c r="AR73" s="128"/>
      <c r="AS73" s="128"/>
      <c r="AT73" s="129"/>
      <c r="AU73" s="161" t="s">
        <v>254</v>
      </c>
      <c r="AV73" s="162"/>
      <c r="AW73" s="162"/>
      <c r="AX73" s="163"/>
    </row>
    <row r="74" spans="1:50" ht="18.75" hidden="1" customHeight="1">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357</v>
      </c>
      <c r="AT74" s="132"/>
      <c r="AU74" s="613"/>
      <c r="AV74" s="187"/>
      <c r="AW74" s="131" t="s">
        <v>301</v>
      </c>
      <c r="AX74" s="170"/>
    </row>
    <row r="75" spans="1:50" ht="23.25" hidden="1" customHeight="1">
      <c r="A75" s="534"/>
      <c r="B75" s="535"/>
      <c r="C75" s="535"/>
      <c r="D75" s="535"/>
      <c r="E75" s="535"/>
      <c r="F75" s="536"/>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4"/>
      <c r="B76" s="535"/>
      <c r="C76" s="535"/>
      <c r="D76" s="535"/>
      <c r="E76" s="535"/>
      <c r="F76" s="536"/>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4"/>
      <c r="B77" s="535"/>
      <c r="C77" s="535"/>
      <c r="D77" s="535"/>
      <c r="E77" s="535"/>
      <c r="F77" s="536"/>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c r="A78" s="357" t="s">
        <v>540</v>
      </c>
      <c r="B78" s="358"/>
      <c r="C78" s="358"/>
      <c r="D78" s="358"/>
      <c r="E78" s="355" t="s">
        <v>466</v>
      </c>
      <c r="F78" s="356"/>
      <c r="G78" s="58" t="s">
        <v>367</v>
      </c>
      <c r="H78" s="610"/>
      <c r="I78" s="611"/>
      <c r="J78" s="611"/>
      <c r="K78" s="611"/>
      <c r="L78" s="611"/>
      <c r="M78" s="611"/>
      <c r="N78" s="611"/>
      <c r="O78" s="612"/>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495</v>
      </c>
      <c r="AP79" s="305"/>
      <c r="AQ79" s="305"/>
      <c r="AR79" s="90" t="s">
        <v>493</v>
      </c>
      <c r="AS79" s="304"/>
      <c r="AT79" s="305"/>
      <c r="AU79" s="305"/>
      <c r="AV79" s="305"/>
      <c r="AW79" s="305"/>
      <c r="AX79" s="981"/>
    </row>
    <row r="80" spans="1:50" ht="18.75" hidden="1" customHeight="1">
      <c r="A80" s="894" t="s">
        <v>267</v>
      </c>
      <c r="B80" s="546" t="s">
        <v>492</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476</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895"/>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895"/>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4"/>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5"/>
    </row>
    <row r="83" spans="1:60" ht="22.5" hidden="1" customHeight="1">
      <c r="A83" s="895"/>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6"/>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7"/>
    </row>
    <row r="84" spans="1:60" ht="19.5" hidden="1" customHeight="1">
      <c r="A84" s="895"/>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18"/>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19"/>
    </row>
    <row r="85" spans="1:60" ht="18.75" hidden="1" customHeight="1">
      <c r="A85" s="895"/>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358</v>
      </c>
      <c r="AF85" s="571"/>
      <c r="AG85" s="571"/>
      <c r="AH85" s="571"/>
      <c r="AI85" s="571" t="s">
        <v>359</v>
      </c>
      <c r="AJ85" s="571"/>
      <c r="AK85" s="571"/>
      <c r="AL85" s="571"/>
      <c r="AM85" s="571" t="s">
        <v>365</v>
      </c>
      <c r="AN85" s="571"/>
      <c r="AO85" s="571"/>
      <c r="AP85" s="450"/>
      <c r="AQ85" s="159" t="s">
        <v>356</v>
      </c>
      <c r="AR85" s="128"/>
      <c r="AS85" s="128"/>
      <c r="AT85" s="129"/>
      <c r="AU85" s="573" t="s">
        <v>254</v>
      </c>
      <c r="AV85" s="573"/>
      <c r="AW85" s="573"/>
      <c r="AX85" s="574"/>
      <c r="AY85" s="10"/>
      <c r="AZ85" s="10"/>
      <c r="BA85" s="10"/>
      <c r="BB85" s="10"/>
      <c r="BC85" s="10"/>
    </row>
    <row r="86" spans="1:60" ht="18.75" hidden="1" customHeight="1">
      <c r="A86" s="895"/>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357</v>
      </c>
      <c r="AT86" s="132"/>
      <c r="AU86" s="186"/>
      <c r="AV86" s="186"/>
      <c r="AW86" s="438" t="s">
        <v>301</v>
      </c>
      <c r="AX86" s="439"/>
      <c r="AY86" s="10"/>
      <c r="AZ86" s="10"/>
      <c r="BA86" s="10"/>
      <c r="BB86" s="10"/>
      <c r="BC86" s="10"/>
      <c r="BD86" s="10"/>
      <c r="BE86" s="10"/>
      <c r="BF86" s="10"/>
      <c r="BG86" s="10"/>
      <c r="BH86" s="10"/>
    </row>
    <row r="87" spans="1:60" ht="23.25" hidden="1" customHeight="1">
      <c r="A87" s="895"/>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5"/>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5"/>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5"/>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358</v>
      </c>
      <c r="AF90" s="571"/>
      <c r="AG90" s="571"/>
      <c r="AH90" s="571"/>
      <c r="AI90" s="571" t="s">
        <v>359</v>
      </c>
      <c r="AJ90" s="571"/>
      <c r="AK90" s="571"/>
      <c r="AL90" s="571"/>
      <c r="AM90" s="571" t="s">
        <v>365</v>
      </c>
      <c r="AN90" s="571"/>
      <c r="AO90" s="571"/>
      <c r="AP90" s="450"/>
      <c r="AQ90" s="159" t="s">
        <v>356</v>
      </c>
      <c r="AR90" s="128"/>
      <c r="AS90" s="128"/>
      <c r="AT90" s="129"/>
      <c r="AU90" s="573" t="s">
        <v>254</v>
      </c>
      <c r="AV90" s="573"/>
      <c r="AW90" s="573"/>
      <c r="AX90" s="574"/>
    </row>
    <row r="91" spans="1:60" ht="18.75" hidden="1" customHeight="1">
      <c r="A91" s="895"/>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357</v>
      </c>
      <c r="AT91" s="132"/>
      <c r="AU91" s="186"/>
      <c r="AV91" s="186"/>
      <c r="AW91" s="438" t="s">
        <v>301</v>
      </c>
      <c r="AX91" s="439"/>
      <c r="AY91" s="10"/>
      <c r="AZ91" s="10"/>
      <c r="BA91" s="10"/>
      <c r="BB91" s="10"/>
      <c r="BC91" s="10"/>
    </row>
    <row r="92" spans="1:60" ht="23.25" hidden="1" customHeight="1">
      <c r="A92" s="895"/>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5"/>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5"/>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5"/>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358</v>
      </c>
      <c r="AF95" s="571"/>
      <c r="AG95" s="571"/>
      <c r="AH95" s="571"/>
      <c r="AI95" s="571" t="s">
        <v>359</v>
      </c>
      <c r="AJ95" s="571"/>
      <c r="AK95" s="571"/>
      <c r="AL95" s="571"/>
      <c r="AM95" s="571" t="s">
        <v>365</v>
      </c>
      <c r="AN95" s="571"/>
      <c r="AO95" s="571"/>
      <c r="AP95" s="450"/>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c r="A96" s="895"/>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357</v>
      </c>
      <c r="AT96" s="132"/>
      <c r="AU96" s="186"/>
      <c r="AV96" s="186"/>
      <c r="AW96" s="438" t="s">
        <v>301</v>
      </c>
      <c r="AX96" s="439"/>
    </row>
    <row r="97" spans="1:60" ht="23.25" hidden="1" customHeight="1">
      <c r="A97" s="895"/>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5"/>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6"/>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5" t="s">
        <v>14</v>
      </c>
      <c r="Z99" s="926"/>
      <c r="AA99" s="927"/>
      <c r="AB99" s="922" t="s">
        <v>15</v>
      </c>
      <c r="AC99" s="923"/>
      <c r="AD99" s="924"/>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502</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4"/>
      <c r="Z100" s="885"/>
      <c r="AA100" s="886"/>
      <c r="AB100" s="570" t="s">
        <v>12</v>
      </c>
      <c r="AC100" s="570"/>
      <c r="AD100" s="570"/>
      <c r="AE100" s="517" t="s">
        <v>358</v>
      </c>
      <c r="AF100" s="518"/>
      <c r="AG100" s="518"/>
      <c r="AH100" s="519"/>
      <c r="AI100" s="517" t="s">
        <v>359</v>
      </c>
      <c r="AJ100" s="518"/>
      <c r="AK100" s="518"/>
      <c r="AL100" s="519"/>
      <c r="AM100" s="517" t="s">
        <v>365</v>
      </c>
      <c r="AN100" s="518"/>
      <c r="AO100" s="518"/>
      <c r="AP100" s="519"/>
      <c r="AQ100" s="330" t="s">
        <v>503</v>
      </c>
      <c r="AR100" s="331"/>
      <c r="AS100" s="331"/>
      <c r="AT100" s="332"/>
      <c r="AU100" s="330" t="s">
        <v>504</v>
      </c>
      <c r="AV100" s="331"/>
      <c r="AW100" s="331"/>
      <c r="AX100" s="333"/>
    </row>
    <row r="101" spans="1:60" ht="23.25" customHeight="1">
      <c r="A101" s="465"/>
      <c r="B101" s="466"/>
      <c r="C101" s="466"/>
      <c r="D101" s="466"/>
      <c r="E101" s="466"/>
      <c r="F101" s="467"/>
      <c r="G101" s="100" t="s">
        <v>561</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562</v>
      </c>
      <c r="AC101" s="491"/>
      <c r="AD101" s="491"/>
      <c r="AE101" s="239" t="s">
        <v>555</v>
      </c>
      <c r="AF101" s="240"/>
      <c r="AG101" s="240"/>
      <c r="AH101" s="241"/>
      <c r="AI101" s="239">
        <v>31</v>
      </c>
      <c r="AJ101" s="240"/>
      <c r="AK101" s="240"/>
      <c r="AL101" s="241"/>
      <c r="AM101" s="239">
        <v>30</v>
      </c>
      <c r="AN101" s="240"/>
      <c r="AO101" s="240"/>
      <c r="AP101" s="241"/>
      <c r="AQ101" s="239" t="s">
        <v>630</v>
      </c>
      <c r="AR101" s="240"/>
      <c r="AS101" s="240"/>
      <c r="AT101" s="241"/>
      <c r="AU101" s="239" t="s">
        <v>592</v>
      </c>
      <c r="AV101" s="240"/>
      <c r="AW101" s="240"/>
      <c r="AX101" s="241"/>
    </row>
    <row r="102" spans="1:60" ht="23.25" customHeight="1">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562</v>
      </c>
      <c r="AC102" s="491"/>
      <c r="AD102" s="491"/>
      <c r="AE102" s="461" t="s">
        <v>555</v>
      </c>
      <c r="AF102" s="461"/>
      <c r="AG102" s="461"/>
      <c r="AH102" s="461"/>
      <c r="AI102" s="461">
        <v>21</v>
      </c>
      <c r="AJ102" s="461"/>
      <c r="AK102" s="461"/>
      <c r="AL102" s="461"/>
      <c r="AM102" s="461">
        <v>25</v>
      </c>
      <c r="AN102" s="461"/>
      <c r="AO102" s="461"/>
      <c r="AP102" s="461"/>
      <c r="AQ102" s="237">
        <v>30</v>
      </c>
      <c r="AR102" s="238"/>
      <c r="AS102" s="238"/>
      <c r="AT102" s="334"/>
      <c r="AU102" s="237" t="s">
        <v>592</v>
      </c>
      <c r="AV102" s="238"/>
      <c r="AW102" s="238"/>
      <c r="AX102" s="334"/>
    </row>
    <row r="103" spans="1:60" ht="31.5" hidden="1" customHeight="1">
      <c r="A103" s="462" t="s">
        <v>502</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503</v>
      </c>
      <c r="AR103" s="311"/>
      <c r="AS103" s="311"/>
      <c r="AT103" s="335"/>
      <c r="AU103" s="310" t="s">
        <v>504</v>
      </c>
      <c r="AV103" s="311"/>
      <c r="AW103" s="311"/>
      <c r="AX103" s="312"/>
    </row>
    <row r="104" spans="1:60" ht="23.25" hidden="1" customHeight="1">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c r="AC105" s="504"/>
      <c r="AD105" s="505"/>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c r="A106" s="462" t="s">
        <v>502</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503</v>
      </c>
      <c r="AR106" s="311"/>
      <c r="AS106" s="311"/>
      <c r="AT106" s="335"/>
      <c r="AU106" s="310" t="s">
        <v>504</v>
      </c>
      <c r="AV106" s="311"/>
      <c r="AW106" s="311"/>
      <c r="AX106" s="312"/>
    </row>
    <row r="107" spans="1:60" ht="23.25" hidden="1" customHeight="1">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c r="AC108" s="504"/>
      <c r="AD108" s="505"/>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c r="A109" s="462" t="s">
        <v>502</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503</v>
      </c>
      <c r="AR109" s="311"/>
      <c r="AS109" s="311"/>
      <c r="AT109" s="335"/>
      <c r="AU109" s="310" t="s">
        <v>504</v>
      </c>
      <c r="AV109" s="311"/>
      <c r="AW109" s="311"/>
      <c r="AX109" s="312"/>
    </row>
    <row r="110" spans="1:60" ht="23.25" hidden="1" customHeight="1">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c r="A112" s="462" t="s">
        <v>502</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7" t="s">
        <v>503</v>
      </c>
      <c r="AR112" s="958"/>
      <c r="AS112" s="958"/>
      <c r="AT112" s="959"/>
      <c r="AU112" s="310" t="s">
        <v>504</v>
      </c>
      <c r="AV112" s="311"/>
      <c r="AW112" s="311"/>
      <c r="AX112" s="312"/>
    </row>
    <row r="113" spans="1:50" ht="23.25" hidden="1" customHeight="1">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477</v>
      </c>
      <c r="AR115" s="560"/>
      <c r="AS115" s="560"/>
      <c r="AT115" s="560"/>
      <c r="AU115" s="560"/>
      <c r="AV115" s="560"/>
      <c r="AW115" s="560"/>
      <c r="AX115" s="561"/>
    </row>
    <row r="116" spans="1:50" ht="23.25" customHeight="1">
      <c r="A116" s="482"/>
      <c r="B116" s="483"/>
      <c r="C116" s="483"/>
      <c r="D116" s="483"/>
      <c r="E116" s="483"/>
      <c r="F116" s="484"/>
      <c r="G116" s="433" t="s">
        <v>563</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564</v>
      </c>
      <c r="AC116" s="493"/>
      <c r="AD116" s="494"/>
      <c r="AE116" s="461" t="s">
        <v>555</v>
      </c>
      <c r="AF116" s="461"/>
      <c r="AG116" s="461"/>
      <c r="AH116" s="461"/>
      <c r="AI116" s="461">
        <v>4.5</v>
      </c>
      <c r="AJ116" s="461"/>
      <c r="AK116" s="461"/>
      <c r="AL116" s="461"/>
      <c r="AM116" s="461">
        <v>4.5</v>
      </c>
      <c r="AN116" s="461"/>
      <c r="AO116" s="461"/>
      <c r="AP116" s="461"/>
      <c r="AQ116" s="239">
        <v>4.5</v>
      </c>
      <c r="AR116" s="240"/>
      <c r="AS116" s="240"/>
      <c r="AT116" s="240"/>
      <c r="AU116" s="240"/>
      <c r="AV116" s="240"/>
      <c r="AW116" s="240"/>
      <c r="AX116" s="242"/>
    </row>
    <row r="117" spans="1:50" ht="46.5" customHeight="1" thickBot="1">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565</v>
      </c>
      <c r="AC117" s="508"/>
      <c r="AD117" s="509"/>
      <c r="AE117" s="557" t="s">
        <v>555</v>
      </c>
      <c r="AF117" s="557"/>
      <c r="AG117" s="557"/>
      <c r="AH117" s="557"/>
      <c r="AI117" s="557" t="s">
        <v>566</v>
      </c>
      <c r="AJ117" s="557"/>
      <c r="AK117" s="557"/>
      <c r="AL117" s="557"/>
      <c r="AM117" s="557" t="s">
        <v>633</v>
      </c>
      <c r="AN117" s="557"/>
      <c r="AO117" s="557"/>
      <c r="AP117" s="557"/>
      <c r="AQ117" s="557" t="s">
        <v>634</v>
      </c>
      <c r="AR117" s="557"/>
      <c r="AS117" s="557"/>
      <c r="AT117" s="557"/>
      <c r="AU117" s="557"/>
      <c r="AV117" s="557"/>
      <c r="AW117" s="557"/>
      <c r="AX117" s="558"/>
    </row>
    <row r="118" spans="1:50" ht="23.25" hidden="1" customHeight="1">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477</v>
      </c>
      <c r="AR118" s="560"/>
      <c r="AS118" s="560"/>
      <c r="AT118" s="560"/>
      <c r="AU118" s="560"/>
      <c r="AV118" s="560"/>
      <c r="AW118" s="560"/>
      <c r="AX118" s="561"/>
    </row>
    <row r="119" spans="1:50" ht="23.25" hidden="1" customHeight="1">
      <c r="A119" s="482"/>
      <c r="B119" s="483"/>
      <c r="C119" s="483"/>
      <c r="D119" s="483"/>
      <c r="E119" s="483"/>
      <c r="F119" s="484"/>
      <c r="G119" s="433" t="s">
        <v>513</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512</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477</v>
      </c>
      <c r="AR121" s="560"/>
      <c r="AS121" s="560"/>
      <c r="AT121" s="560"/>
      <c r="AU121" s="560"/>
      <c r="AV121" s="560"/>
      <c r="AW121" s="560"/>
      <c r="AX121" s="561"/>
    </row>
    <row r="122" spans="1:50" ht="23.25" hidden="1" customHeight="1">
      <c r="A122" s="482"/>
      <c r="B122" s="483"/>
      <c r="C122" s="483"/>
      <c r="D122" s="483"/>
      <c r="E122" s="483"/>
      <c r="F122" s="484"/>
      <c r="G122" s="433" t="s">
        <v>514</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515</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477</v>
      </c>
      <c r="AR124" s="560"/>
      <c r="AS124" s="560"/>
      <c r="AT124" s="560"/>
      <c r="AU124" s="560"/>
      <c r="AV124" s="560"/>
      <c r="AW124" s="560"/>
      <c r="AX124" s="561"/>
    </row>
    <row r="125" spans="1:50" ht="23.25" hidden="1" customHeight="1">
      <c r="A125" s="482"/>
      <c r="B125" s="483"/>
      <c r="C125" s="483"/>
      <c r="D125" s="483"/>
      <c r="E125" s="483"/>
      <c r="F125" s="484"/>
      <c r="G125" s="433" t="s">
        <v>514</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50</v>
      </c>
      <c r="Z126" s="489"/>
      <c r="AA126" s="490"/>
      <c r="AB126" s="507" t="s">
        <v>512</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358</v>
      </c>
      <c r="AF127" s="429"/>
      <c r="AG127" s="429"/>
      <c r="AH127" s="430"/>
      <c r="AI127" s="428" t="s">
        <v>359</v>
      </c>
      <c r="AJ127" s="429"/>
      <c r="AK127" s="429"/>
      <c r="AL127" s="430"/>
      <c r="AM127" s="428" t="s">
        <v>365</v>
      </c>
      <c r="AN127" s="429"/>
      <c r="AO127" s="429"/>
      <c r="AP127" s="430"/>
      <c r="AQ127" s="559" t="s">
        <v>477</v>
      </c>
      <c r="AR127" s="560"/>
      <c r="AS127" s="560"/>
      <c r="AT127" s="560"/>
      <c r="AU127" s="560"/>
      <c r="AV127" s="560"/>
      <c r="AW127" s="560"/>
      <c r="AX127" s="561"/>
    </row>
    <row r="128" spans="1:50" ht="23.25" hidden="1" customHeight="1">
      <c r="A128" s="482"/>
      <c r="B128" s="483"/>
      <c r="C128" s="483"/>
      <c r="D128" s="483"/>
      <c r="E128" s="483"/>
      <c r="F128" s="484"/>
      <c r="G128" s="433" t="s">
        <v>514</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512</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644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t="s">
        <v>555</v>
      </c>
      <c r="AF134" s="194"/>
      <c r="AG134" s="194"/>
      <c r="AH134" s="194"/>
      <c r="AI134" s="193" t="s">
        <v>555</v>
      </c>
      <c r="AJ134" s="194"/>
      <c r="AK134" s="194"/>
      <c r="AL134" s="194"/>
      <c r="AM134" s="193" t="s">
        <v>555</v>
      </c>
      <c r="AN134" s="194"/>
      <c r="AO134" s="194"/>
      <c r="AP134" s="194"/>
      <c r="AQ134" s="193" t="s">
        <v>555</v>
      </c>
      <c r="AR134" s="194"/>
      <c r="AS134" s="194"/>
      <c r="AT134" s="194"/>
      <c r="AU134" s="193" t="s">
        <v>555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568</v>
      </c>
      <c r="AC135" s="200"/>
      <c r="AD135" s="200"/>
      <c r="AE135" s="193" t="s">
        <v>555</v>
      </c>
      <c r="AF135" s="194"/>
      <c r="AG135" s="194"/>
      <c r="AH135" s="194"/>
      <c r="AI135" s="193" t="s">
        <v>555</v>
      </c>
      <c r="AJ135" s="194"/>
      <c r="AK135" s="194"/>
      <c r="AL135" s="194"/>
      <c r="AM135" s="193" t="s">
        <v>555</v>
      </c>
      <c r="AN135" s="194"/>
      <c r="AO135" s="194"/>
      <c r="AP135" s="194"/>
      <c r="AQ135" s="193" t="s">
        <v>555</v>
      </c>
      <c r="AR135" s="194"/>
      <c r="AS135" s="194"/>
      <c r="AT135" s="194"/>
      <c r="AU135" s="193" t="s">
        <v>555</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0" customHeight="1">
      <c r="A154" s="144"/>
      <c r="B154" s="140"/>
      <c r="C154" s="139"/>
      <c r="D154" s="140"/>
      <c r="E154" s="139"/>
      <c r="F154" s="213"/>
      <c r="G154" s="99" t="s">
        <v>569</v>
      </c>
      <c r="H154" s="100"/>
      <c r="I154" s="100"/>
      <c r="J154" s="100"/>
      <c r="K154" s="100"/>
      <c r="L154" s="100"/>
      <c r="M154" s="100"/>
      <c r="N154" s="100"/>
      <c r="O154" s="100"/>
      <c r="P154" s="101"/>
      <c r="Q154" s="123" t="s">
        <v>570</v>
      </c>
      <c r="R154" s="100"/>
      <c r="S154" s="100"/>
      <c r="T154" s="100"/>
      <c r="U154" s="100"/>
      <c r="V154" s="100"/>
      <c r="W154" s="100"/>
      <c r="X154" s="100"/>
      <c r="Y154" s="100"/>
      <c r="Z154" s="100"/>
      <c r="AA154" s="133"/>
      <c r="AB154" s="147" t="s">
        <v>573</v>
      </c>
      <c r="AC154" s="148"/>
      <c r="AD154" s="148"/>
      <c r="AE154" s="153" t="s">
        <v>645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6.2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5.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5"/>
      <c r="E430" s="207" t="s">
        <v>390</v>
      </c>
      <c r="F430" s="208"/>
      <c r="G430" s="928" t="s">
        <v>386</v>
      </c>
      <c r="H430" s="121"/>
      <c r="I430" s="121"/>
      <c r="J430" s="929"/>
      <c r="K430" s="930"/>
      <c r="L430" s="930"/>
      <c r="M430" s="930"/>
      <c r="N430" s="930"/>
      <c r="O430" s="930"/>
      <c r="P430" s="930"/>
      <c r="Q430" s="930"/>
      <c r="R430" s="930"/>
      <c r="S430" s="930"/>
      <c r="T430" s="93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4" t="s">
        <v>32</v>
      </c>
      <c r="AH701" s="416"/>
      <c r="AI701" s="416"/>
      <c r="AJ701" s="416"/>
      <c r="AK701" s="416"/>
      <c r="AL701" s="416"/>
      <c r="AM701" s="416"/>
      <c r="AN701" s="416"/>
      <c r="AO701" s="416"/>
      <c r="AP701" s="416"/>
      <c r="AQ701" s="416"/>
      <c r="AR701" s="416"/>
      <c r="AS701" s="416"/>
      <c r="AT701" s="416"/>
      <c r="AU701" s="416"/>
      <c r="AV701" s="416"/>
      <c r="AW701" s="416"/>
      <c r="AX701" s="855"/>
    </row>
    <row r="702" spans="1:50" ht="60.75" customHeight="1">
      <c r="A702" s="900" t="s">
        <v>260</v>
      </c>
      <c r="B702" s="901"/>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575</v>
      </c>
      <c r="AE702" s="368"/>
      <c r="AF702" s="368"/>
      <c r="AG702" s="419" t="s">
        <v>582</v>
      </c>
      <c r="AH702" s="420"/>
      <c r="AI702" s="420"/>
      <c r="AJ702" s="420"/>
      <c r="AK702" s="420"/>
      <c r="AL702" s="420"/>
      <c r="AM702" s="420"/>
      <c r="AN702" s="420"/>
      <c r="AO702" s="420"/>
      <c r="AP702" s="420"/>
      <c r="AQ702" s="420"/>
      <c r="AR702" s="420"/>
      <c r="AS702" s="420"/>
      <c r="AT702" s="420"/>
      <c r="AU702" s="420"/>
      <c r="AV702" s="420"/>
      <c r="AW702" s="420"/>
      <c r="AX702" s="421"/>
    </row>
    <row r="703" spans="1:50" ht="54"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32"/>
      <c r="AD703" s="347" t="s">
        <v>576</v>
      </c>
      <c r="AE703" s="348"/>
      <c r="AF703" s="348"/>
      <c r="AG703" s="117" t="s">
        <v>650</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67" t="s">
        <v>576</v>
      </c>
      <c r="AE704" s="868"/>
      <c r="AF704" s="868"/>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4" t="s">
        <v>40</v>
      </c>
      <c r="B705" s="675"/>
      <c r="C705" s="851" t="s">
        <v>42</v>
      </c>
      <c r="D705" s="85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3"/>
      <c r="AD705" s="746" t="s">
        <v>575</v>
      </c>
      <c r="AE705" s="747"/>
      <c r="AF705" s="747"/>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6"/>
      <c r="B706" s="677"/>
      <c r="C706" s="824"/>
      <c r="D706" s="825"/>
      <c r="E706" s="762" t="s">
        <v>538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581</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6"/>
      <c r="B707" s="677"/>
      <c r="C707" s="826"/>
      <c r="D707" s="827"/>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5" t="s">
        <v>581</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6"/>
      <c r="B708" s="678"/>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6" t="s">
        <v>577</v>
      </c>
      <c r="AE708" s="637"/>
      <c r="AF708" s="637"/>
      <c r="AG708" s="774"/>
      <c r="AH708" s="775"/>
      <c r="AI708" s="775"/>
      <c r="AJ708" s="775"/>
      <c r="AK708" s="775"/>
      <c r="AL708" s="775"/>
      <c r="AM708" s="775"/>
      <c r="AN708" s="775"/>
      <c r="AO708" s="775"/>
      <c r="AP708" s="775"/>
      <c r="AQ708" s="775"/>
      <c r="AR708" s="775"/>
      <c r="AS708" s="775"/>
      <c r="AT708" s="775"/>
      <c r="AU708" s="775"/>
      <c r="AV708" s="775"/>
      <c r="AW708" s="775"/>
      <c r="AX708" s="776"/>
    </row>
    <row r="709" spans="1:50" ht="34.5" customHeight="1">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576</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47" t="s">
        <v>576</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6"/>
      <c r="B712" s="678"/>
      <c r="C712" s="431" t="s">
        <v>497</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347" t="s">
        <v>577</v>
      </c>
      <c r="AE712" s="348"/>
      <c r="AF712" s="348"/>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6"/>
      <c r="B713" s="678"/>
      <c r="C713" s="982" t="s">
        <v>498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577</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9"/>
      <c r="B714" s="680"/>
      <c r="C714" s="681" t="s">
        <v>462</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7" t="s">
        <v>576</v>
      </c>
      <c r="AE714" s="838"/>
      <c r="AF714" s="839"/>
      <c r="AG714" s="768" t="s">
        <v>586</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74" t="s">
        <v>41</v>
      </c>
      <c r="B715" s="814"/>
      <c r="C715" s="815" t="s">
        <v>463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6" t="s">
        <v>577</v>
      </c>
      <c r="AE715" s="637"/>
      <c r="AF715" s="637"/>
      <c r="AG715" s="774"/>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575</v>
      </c>
      <c r="AE716" s="661"/>
      <c r="AF716" s="661"/>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6"/>
      <c r="B717" s="678"/>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577</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575</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8" t="s">
        <v>59</v>
      </c>
      <c r="B719" s="809"/>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577</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10"/>
      <c r="B720" s="811"/>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6.5" customHeight="1">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6.5" customHeight="1">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6.5" customHeight="1">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6.5" customHeight="1">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6.5" customHeight="1">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4" t="s">
        <v>49</v>
      </c>
      <c r="B726" s="832"/>
      <c r="C726" s="845" t="s">
        <v>54</v>
      </c>
      <c r="D726" s="869"/>
      <c r="E726" s="869"/>
      <c r="F726" s="870"/>
      <c r="G726" s="622" t="s">
        <v>578</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c r="A727" s="833"/>
      <c r="B727" s="834"/>
      <c r="C727" s="617" t="s">
        <v>58</v>
      </c>
      <c r="D727" s="618"/>
      <c r="E727" s="618"/>
      <c r="F727" s="619"/>
      <c r="G727" s="620" t="s">
        <v>579</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49.5" customHeight="1" thickBot="1">
      <c r="A729" s="668" t="s">
        <v>641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6.75" customHeight="1" thickBot="1">
      <c r="A731" s="829" t="s">
        <v>258</v>
      </c>
      <c r="B731" s="830"/>
      <c r="C731" s="830"/>
      <c r="D731" s="830"/>
      <c r="E731" s="831"/>
      <c r="F731" s="761" t="s">
        <v>648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57.75" customHeight="1" thickBot="1">
      <c r="A733" s="705" t="s">
        <v>258</v>
      </c>
      <c r="B733" s="706"/>
      <c r="C733" s="706"/>
      <c r="D733" s="706"/>
      <c r="E733" s="707"/>
      <c r="F733" s="671" t="s">
        <v>649</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30.75" customHeight="1" thickBot="1">
      <c r="A735" s="820" t="s">
        <v>637</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4" t="s">
        <v>505</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36" t="s">
        <v>433</v>
      </c>
      <c r="B737" s="326"/>
      <c r="C737" s="326"/>
      <c r="D737" s="326"/>
      <c r="E737" s="326"/>
      <c r="F737" s="326"/>
      <c r="G737" s="313" t="s">
        <v>638</v>
      </c>
      <c r="H737" s="314"/>
      <c r="I737" s="314"/>
      <c r="J737" s="314"/>
      <c r="K737" s="314"/>
      <c r="L737" s="314"/>
      <c r="M737" s="314"/>
      <c r="N737" s="314"/>
      <c r="O737" s="314"/>
      <c r="P737" s="315"/>
      <c r="Q737" s="326" t="s">
        <v>360</v>
      </c>
      <c r="R737" s="326"/>
      <c r="S737" s="326"/>
      <c r="T737" s="326"/>
      <c r="U737" s="326"/>
      <c r="V737" s="326"/>
      <c r="W737" s="313" t="s">
        <v>639</v>
      </c>
      <c r="X737" s="314"/>
      <c r="Y737" s="314"/>
      <c r="Z737" s="314"/>
      <c r="AA737" s="314"/>
      <c r="AB737" s="314"/>
      <c r="AC737" s="314"/>
      <c r="AD737" s="314"/>
      <c r="AE737" s="314"/>
      <c r="AF737" s="315"/>
      <c r="AG737" s="326" t="s">
        <v>361</v>
      </c>
      <c r="AH737" s="326"/>
      <c r="AI737" s="326"/>
      <c r="AJ737" s="326"/>
      <c r="AK737" s="326"/>
      <c r="AL737" s="326"/>
      <c r="AM737" s="313" t="s">
        <v>639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638</v>
      </c>
      <c r="H738" s="314"/>
      <c r="I738" s="314"/>
      <c r="J738" s="314"/>
      <c r="K738" s="314"/>
      <c r="L738" s="314"/>
      <c r="M738" s="314"/>
      <c r="N738" s="314"/>
      <c r="O738" s="314"/>
      <c r="P738" s="314"/>
      <c r="Q738" s="326" t="s">
        <v>363</v>
      </c>
      <c r="R738" s="326"/>
      <c r="S738" s="326"/>
      <c r="T738" s="326"/>
      <c r="U738" s="326"/>
      <c r="V738" s="326"/>
      <c r="W738" s="313" t="s">
        <v>640</v>
      </c>
      <c r="X738" s="314"/>
      <c r="Y738" s="314"/>
      <c r="Z738" s="314"/>
      <c r="AA738" s="314"/>
      <c r="AB738" s="314"/>
      <c r="AC738" s="314"/>
      <c r="AD738" s="314"/>
      <c r="AE738" s="314"/>
      <c r="AF738" s="315"/>
      <c r="AG738" s="279" t="s">
        <v>364</v>
      </c>
      <c r="AH738" s="279"/>
      <c r="AI738" s="279"/>
      <c r="AJ738" s="279"/>
      <c r="AK738" s="279"/>
      <c r="AL738" s="279"/>
      <c r="AM738" s="313" t="s">
        <v>635</v>
      </c>
      <c r="AN738" s="314"/>
      <c r="AO738" s="314"/>
      <c r="AP738" s="314"/>
      <c r="AQ738" s="314"/>
      <c r="AR738" s="314"/>
      <c r="AS738" s="314"/>
      <c r="AT738" s="314"/>
      <c r="AU738" s="314"/>
      <c r="AV738" s="315"/>
      <c r="AW738" s="87"/>
      <c r="AX738" s="88"/>
    </row>
    <row r="739" spans="1:50" ht="24.75" customHeight="1" thickBot="1">
      <c r="A739" s="694" t="s">
        <v>491</v>
      </c>
      <c r="B739" s="695"/>
      <c r="C739" s="695"/>
      <c r="D739" s="695"/>
      <c r="E739" s="695"/>
      <c r="F739" s="695"/>
      <c r="G739" s="316">
        <v>107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43" t="s">
        <v>541</v>
      </c>
      <c r="B740" s="644"/>
      <c r="C740" s="644"/>
      <c r="D740" s="644"/>
      <c r="E740" s="644"/>
      <c r="F740" s="64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543</v>
      </c>
      <c r="B779" s="663"/>
      <c r="C779" s="663"/>
      <c r="D779" s="663"/>
      <c r="E779" s="663"/>
      <c r="F779" s="664"/>
      <c r="G779" s="627" t="s">
        <v>627</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628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3"/>
    </row>
    <row r="780" spans="1:50" ht="24.75" customHeight="1">
      <c r="A780" s="665"/>
      <c r="B780" s="666"/>
      <c r="C780" s="666"/>
      <c r="D780" s="666"/>
      <c r="E780" s="666"/>
      <c r="F780" s="667"/>
      <c r="G780" s="845"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28"/>
      <c r="AC780" s="845"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c r="A781" s="665"/>
      <c r="B781" s="666"/>
      <c r="C781" s="666"/>
      <c r="D781" s="666"/>
      <c r="E781" s="666"/>
      <c r="F781" s="667"/>
      <c r="G781" s="702" t="s">
        <v>614</v>
      </c>
      <c r="H781" s="703"/>
      <c r="I781" s="703"/>
      <c r="J781" s="703"/>
      <c r="K781" s="704"/>
      <c r="L781" s="696" t="s">
        <v>615</v>
      </c>
      <c r="M781" s="697"/>
      <c r="N781" s="697"/>
      <c r="O781" s="697"/>
      <c r="P781" s="697"/>
      <c r="Q781" s="697"/>
      <c r="R781" s="697"/>
      <c r="S781" s="697"/>
      <c r="T781" s="697"/>
      <c r="U781" s="697"/>
      <c r="V781" s="697"/>
      <c r="W781" s="697"/>
      <c r="X781" s="698"/>
      <c r="Y781" s="422">
        <v>18</v>
      </c>
      <c r="Z781" s="423"/>
      <c r="AA781" s="423"/>
      <c r="AB781" s="835"/>
      <c r="AC781" s="702" t="s">
        <v>614</v>
      </c>
      <c r="AD781" s="703"/>
      <c r="AE781" s="703"/>
      <c r="AF781" s="703"/>
      <c r="AG781" s="704"/>
      <c r="AH781" s="696" t="s">
        <v>616</v>
      </c>
      <c r="AI781" s="697"/>
      <c r="AJ781" s="697"/>
      <c r="AK781" s="697"/>
      <c r="AL781" s="697"/>
      <c r="AM781" s="697"/>
      <c r="AN781" s="697"/>
      <c r="AO781" s="697"/>
      <c r="AP781" s="697"/>
      <c r="AQ781" s="697"/>
      <c r="AR781" s="697"/>
      <c r="AS781" s="697"/>
      <c r="AT781" s="698"/>
      <c r="AU781" s="422">
        <v>7</v>
      </c>
      <c r="AV781" s="423"/>
      <c r="AW781" s="423"/>
      <c r="AX781" s="424"/>
    </row>
    <row r="782" spans="1:50" ht="24.75" customHeight="1">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c r="A791" s="665"/>
      <c r="B791" s="666"/>
      <c r="C791" s="666"/>
      <c r="D791" s="666"/>
      <c r="E791" s="666"/>
      <c r="F791" s="667"/>
      <c r="G791" s="856" t="s">
        <v>21</v>
      </c>
      <c r="H791" s="857"/>
      <c r="I791" s="857"/>
      <c r="J791" s="857"/>
      <c r="K791" s="857"/>
      <c r="L791" s="858"/>
      <c r="M791" s="859"/>
      <c r="N791" s="859"/>
      <c r="O791" s="859"/>
      <c r="P791" s="859"/>
      <c r="Q791" s="859"/>
      <c r="R791" s="859"/>
      <c r="S791" s="859"/>
      <c r="T791" s="859"/>
      <c r="U791" s="859"/>
      <c r="V791" s="859"/>
      <c r="W791" s="859"/>
      <c r="X791" s="860"/>
      <c r="Y791" s="861">
        <f>SUM(Y781:AB790)</f>
        <v>18</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7</v>
      </c>
      <c r="AV791" s="862"/>
      <c r="AW791" s="862"/>
      <c r="AX791" s="864"/>
    </row>
    <row r="792" spans="1:50" ht="24.75" customHeight="1">
      <c r="A792" s="665"/>
      <c r="B792" s="666"/>
      <c r="C792" s="666"/>
      <c r="D792" s="666"/>
      <c r="E792" s="666"/>
      <c r="F792" s="667"/>
      <c r="G792" s="627" t="s">
        <v>629</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3"/>
    </row>
    <row r="793" spans="1:50" ht="24.75" customHeight="1">
      <c r="A793" s="665"/>
      <c r="B793" s="666"/>
      <c r="C793" s="666"/>
      <c r="D793" s="666"/>
      <c r="E793" s="666"/>
      <c r="F793" s="667"/>
      <c r="G793" s="845"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28"/>
      <c r="AC793" s="845"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c r="A794" s="665"/>
      <c r="B794" s="666"/>
      <c r="C794" s="666"/>
      <c r="D794" s="666"/>
      <c r="E794" s="666"/>
      <c r="F794" s="667"/>
      <c r="G794" s="702" t="s">
        <v>614</v>
      </c>
      <c r="H794" s="703"/>
      <c r="I794" s="703"/>
      <c r="J794" s="703"/>
      <c r="K794" s="704"/>
      <c r="L794" s="696" t="s">
        <v>609</v>
      </c>
      <c r="M794" s="697"/>
      <c r="N794" s="697"/>
      <c r="O794" s="697"/>
      <c r="P794" s="697"/>
      <c r="Q794" s="697"/>
      <c r="R794" s="697"/>
      <c r="S794" s="697"/>
      <c r="T794" s="697"/>
      <c r="U794" s="697"/>
      <c r="V794" s="697"/>
      <c r="W794" s="697"/>
      <c r="X794" s="698"/>
      <c r="Y794" s="422">
        <v>12</v>
      </c>
      <c r="Z794" s="423"/>
      <c r="AA794" s="423"/>
      <c r="AB794" s="835"/>
      <c r="AC794" s="702"/>
      <c r="AD794" s="703"/>
      <c r="AE794" s="703"/>
      <c r="AF794" s="703"/>
      <c r="AG794" s="704"/>
      <c r="AH794" s="696"/>
      <c r="AI794" s="697"/>
      <c r="AJ794" s="697"/>
      <c r="AK794" s="697"/>
      <c r="AL794" s="697"/>
      <c r="AM794" s="697"/>
      <c r="AN794" s="697"/>
      <c r="AO794" s="697"/>
      <c r="AP794" s="697"/>
      <c r="AQ794" s="697"/>
      <c r="AR794" s="697"/>
      <c r="AS794" s="697"/>
      <c r="AT794" s="698"/>
      <c r="AU794" s="422"/>
      <c r="AV794" s="423"/>
      <c r="AW794" s="423"/>
      <c r="AX794" s="424"/>
    </row>
    <row r="795" spans="1:50" ht="24.75" customHeight="1">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c r="A804" s="665"/>
      <c r="B804" s="666"/>
      <c r="C804" s="666"/>
      <c r="D804" s="666"/>
      <c r="E804" s="666"/>
      <c r="F804" s="667"/>
      <c r="G804" s="856" t="s">
        <v>21</v>
      </c>
      <c r="H804" s="857"/>
      <c r="I804" s="857"/>
      <c r="J804" s="857"/>
      <c r="K804" s="857"/>
      <c r="L804" s="858"/>
      <c r="M804" s="859"/>
      <c r="N804" s="859"/>
      <c r="O804" s="859"/>
      <c r="P804" s="859"/>
      <c r="Q804" s="859"/>
      <c r="R804" s="859"/>
      <c r="S804" s="859"/>
      <c r="T804" s="859"/>
      <c r="U804" s="859"/>
      <c r="V804" s="859"/>
      <c r="W804" s="859"/>
      <c r="X804" s="860"/>
      <c r="Y804" s="861">
        <f>SUM(Y794:AB803)</f>
        <v>12</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65"/>
      <c r="B805" s="666"/>
      <c r="C805" s="666"/>
      <c r="D805" s="666"/>
      <c r="E805" s="666"/>
      <c r="F805" s="667"/>
      <c r="G805" s="627" t="s">
        <v>457</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458</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3"/>
    </row>
    <row r="806" spans="1:50" ht="24.75" hidden="1" customHeight="1">
      <c r="A806" s="665"/>
      <c r="B806" s="666"/>
      <c r="C806" s="666"/>
      <c r="D806" s="666"/>
      <c r="E806" s="666"/>
      <c r="F806" s="667"/>
      <c r="G806" s="845"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28"/>
      <c r="AC806" s="845"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2"/>
      <c r="Z807" s="423"/>
      <c r="AA807" s="423"/>
      <c r="AB807" s="835"/>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424"/>
    </row>
    <row r="808" spans="1:50" ht="24.75" hidden="1" customHeight="1">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c r="A817" s="665"/>
      <c r="B817" s="666"/>
      <c r="C817" s="666"/>
      <c r="D817" s="666"/>
      <c r="E817" s="666"/>
      <c r="F817" s="667"/>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3"/>
    </row>
    <row r="819" spans="1:50" ht="24.75" hidden="1" customHeight="1">
      <c r="A819" s="665"/>
      <c r="B819" s="666"/>
      <c r="C819" s="666"/>
      <c r="D819" s="666"/>
      <c r="E819" s="666"/>
      <c r="F819" s="667"/>
      <c r="G819" s="845"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28"/>
      <c r="AC819" s="845"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835"/>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424"/>
    </row>
    <row r="821" spans="1:50" ht="24.75" hidden="1" customHeight="1">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c r="A830" s="665"/>
      <c r="B830" s="666"/>
      <c r="C830" s="666"/>
      <c r="D830" s="666"/>
      <c r="E830" s="666"/>
      <c r="F830" s="667"/>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495</v>
      </c>
      <c r="AM831" s="307"/>
      <c r="AN831" s="307"/>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10">
        <v>1</v>
      </c>
      <c r="B837" s="410">
        <v>1</v>
      </c>
      <c r="C837" s="387" t="s">
        <v>596</v>
      </c>
      <c r="D837" s="369"/>
      <c r="E837" s="369"/>
      <c r="F837" s="369"/>
      <c r="G837" s="369"/>
      <c r="H837" s="369"/>
      <c r="I837" s="369"/>
      <c r="J837" s="370" t="s">
        <v>589</v>
      </c>
      <c r="K837" s="371"/>
      <c r="L837" s="371"/>
      <c r="M837" s="371"/>
      <c r="N837" s="371"/>
      <c r="O837" s="371"/>
      <c r="P837" s="388" t="s">
        <v>611</v>
      </c>
      <c r="Q837" s="372"/>
      <c r="R837" s="372"/>
      <c r="S837" s="372"/>
      <c r="T837" s="372"/>
      <c r="U837" s="372"/>
      <c r="V837" s="372"/>
      <c r="W837" s="372"/>
      <c r="X837" s="372"/>
      <c r="Y837" s="373">
        <v>18</v>
      </c>
      <c r="Z837" s="374"/>
      <c r="AA837" s="374"/>
      <c r="AB837" s="375"/>
      <c r="AC837" s="383" t="s">
        <v>536</v>
      </c>
      <c r="AD837" s="384"/>
      <c r="AE837" s="384"/>
      <c r="AF837" s="384"/>
      <c r="AG837" s="384"/>
      <c r="AH837" s="385" t="s">
        <v>651</v>
      </c>
      <c r="AI837" s="386"/>
      <c r="AJ837" s="386"/>
      <c r="AK837" s="386"/>
      <c r="AL837" s="379" t="s">
        <v>651</v>
      </c>
      <c r="AM837" s="380"/>
      <c r="AN837" s="380"/>
      <c r="AO837" s="381"/>
      <c r="AP837" s="382"/>
      <c r="AQ837" s="382"/>
      <c r="AR837" s="382"/>
      <c r="AS837" s="382"/>
      <c r="AT837" s="382"/>
      <c r="AU837" s="382"/>
      <c r="AV837" s="382"/>
      <c r="AW837" s="382"/>
      <c r="AX837" s="382"/>
    </row>
    <row r="838" spans="1:50" ht="30" customHeight="1">
      <c r="A838" s="410">
        <v>2</v>
      </c>
      <c r="B838" s="410">
        <v>1</v>
      </c>
      <c r="C838" s="387" t="s">
        <v>597</v>
      </c>
      <c r="D838" s="369"/>
      <c r="E838" s="369"/>
      <c r="F838" s="369"/>
      <c r="G838" s="369"/>
      <c r="H838" s="369"/>
      <c r="I838" s="369"/>
      <c r="J838" s="370" t="s">
        <v>589</v>
      </c>
      <c r="K838" s="371"/>
      <c r="L838" s="371"/>
      <c r="M838" s="371"/>
      <c r="N838" s="371"/>
      <c r="O838" s="371"/>
      <c r="P838" s="388" t="s">
        <v>611</v>
      </c>
      <c r="Q838" s="372"/>
      <c r="R838" s="372"/>
      <c r="S838" s="372"/>
      <c r="T838" s="372"/>
      <c r="U838" s="372"/>
      <c r="V838" s="372"/>
      <c r="W838" s="372"/>
      <c r="X838" s="372"/>
      <c r="Y838" s="373">
        <v>10</v>
      </c>
      <c r="Z838" s="374"/>
      <c r="AA838" s="374"/>
      <c r="AB838" s="375"/>
      <c r="AC838" s="383" t="s">
        <v>536</v>
      </c>
      <c r="AD838" s="384"/>
      <c r="AE838" s="384"/>
      <c r="AF838" s="384"/>
      <c r="AG838" s="384"/>
      <c r="AH838" s="385" t="s">
        <v>651</v>
      </c>
      <c r="AI838" s="386"/>
      <c r="AJ838" s="386"/>
      <c r="AK838" s="386"/>
      <c r="AL838" s="379" t="s">
        <v>651</v>
      </c>
      <c r="AM838" s="380"/>
      <c r="AN838" s="380"/>
      <c r="AO838" s="381"/>
      <c r="AP838" s="382"/>
      <c r="AQ838" s="382"/>
      <c r="AR838" s="382"/>
      <c r="AS838" s="382"/>
      <c r="AT838" s="382"/>
      <c r="AU838" s="382"/>
      <c r="AV838" s="382"/>
      <c r="AW838" s="382"/>
      <c r="AX838" s="382"/>
    </row>
    <row r="839" spans="1:50" ht="30" customHeight="1">
      <c r="A839" s="410">
        <v>3</v>
      </c>
      <c r="B839" s="410">
        <v>1</v>
      </c>
      <c r="C839" s="387" t="s">
        <v>598</v>
      </c>
      <c r="D839" s="369"/>
      <c r="E839" s="369"/>
      <c r="F839" s="369"/>
      <c r="G839" s="369"/>
      <c r="H839" s="369"/>
      <c r="I839" s="369"/>
      <c r="J839" s="370" t="s">
        <v>590</v>
      </c>
      <c r="K839" s="371"/>
      <c r="L839" s="371"/>
      <c r="M839" s="371"/>
      <c r="N839" s="371"/>
      <c r="O839" s="371"/>
      <c r="P839" s="388" t="s">
        <v>611</v>
      </c>
      <c r="Q839" s="372"/>
      <c r="R839" s="372"/>
      <c r="S839" s="372"/>
      <c r="T839" s="372"/>
      <c r="U839" s="372"/>
      <c r="V839" s="372"/>
      <c r="W839" s="372"/>
      <c r="X839" s="372"/>
      <c r="Y839" s="373">
        <v>9</v>
      </c>
      <c r="Z839" s="374"/>
      <c r="AA839" s="374"/>
      <c r="AB839" s="375"/>
      <c r="AC839" s="383" t="s">
        <v>536</v>
      </c>
      <c r="AD839" s="384"/>
      <c r="AE839" s="384"/>
      <c r="AF839" s="384"/>
      <c r="AG839" s="384"/>
      <c r="AH839" s="385" t="s">
        <v>651</v>
      </c>
      <c r="AI839" s="386"/>
      <c r="AJ839" s="386"/>
      <c r="AK839" s="386"/>
      <c r="AL839" s="379" t="s">
        <v>651</v>
      </c>
      <c r="AM839" s="380"/>
      <c r="AN839" s="380"/>
      <c r="AO839" s="381"/>
      <c r="AP839" s="382"/>
      <c r="AQ839" s="382"/>
      <c r="AR839" s="382"/>
      <c r="AS839" s="382"/>
      <c r="AT839" s="382"/>
      <c r="AU839" s="382"/>
      <c r="AV839" s="382"/>
      <c r="AW839" s="382"/>
      <c r="AX839" s="382"/>
    </row>
    <row r="840" spans="1:50" ht="30" customHeight="1">
      <c r="A840" s="410">
        <v>4</v>
      </c>
      <c r="B840" s="410">
        <v>1</v>
      </c>
      <c r="C840" s="387" t="s">
        <v>599</v>
      </c>
      <c r="D840" s="369"/>
      <c r="E840" s="369"/>
      <c r="F840" s="369"/>
      <c r="G840" s="369"/>
      <c r="H840" s="369"/>
      <c r="I840" s="369"/>
      <c r="J840" s="370" t="s">
        <v>591</v>
      </c>
      <c r="K840" s="371"/>
      <c r="L840" s="371"/>
      <c r="M840" s="371"/>
      <c r="N840" s="371"/>
      <c r="O840" s="371"/>
      <c r="P840" s="388" t="s">
        <v>611</v>
      </c>
      <c r="Q840" s="372"/>
      <c r="R840" s="372"/>
      <c r="S840" s="372"/>
      <c r="T840" s="372"/>
      <c r="U840" s="372"/>
      <c r="V840" s="372"/>
      <c r="W840" s="372"/>
      <c r="X840" s="372"/>
      <c r="Y840" s="373">
        <v>7</v>
      </c>
      <c r="Z840" s="374"/>
      <c r="AA840" s="374"/>
      <c r="AB840" s="375"/>
      <c r="AC840" s="383" t="s">
        <v>536</v>
      </c>
      <c r="AD840" s="384"/>
      <c r="AE840" s="384"/>
      <c r="AF840" s="384"/>
      <c r="AG840" s="384"/>
      <c r="AH840" s="385" t="s">
        <v>651</v>
      </c>
      <c r="AI840" s="386"/>
      <c r="AJ840" s="386"/>
      <c r="AK840" s="386"/>
      <c r="AL840" s="379" t="s">
        <v>651</v>
      </c>
      <c r="AM840" s="380"/>
      <c r="AN840" s="380"/>
      <c r="AO840" s="381"/>
      <c r="AP840" s="382"/>
      <c r="AQ840" s="382"/>
      <c r="AR840" s="382"/>
      <c r="AS840" s="382"/>
      <c r="AT840" s="382"/>
      <c r="AU840" s="382"/>
      <c r="AV840" s="382"/>
      <c r="AW840" s="382"/>
      <c r="AX840" s="382"/>
    </row>
    <row r="841" spans="1:50" ht="30" customHeight="1">
      <c r="A841" s="410">
        <v>5</v>
      </c>
      <c r="B841" s="410">
        <v>1</v>
      </c>
      <c r="C841" s="387" t="s">
        <v>600</v>
      </c>
      <c r="D841" s="369"/>
      <c r="E841" s="369"/>
      <c r="F841" s="369"/>
      <c r="G841" s="369"/>
      <c r="H841" s="369"/>
      <c r="I841" s="369"/>
      <c r="J841" s="370" t="s">
        <v>591</v>
      </c>
      <c r="K841" s="371"/>
      <c r="L841" s="371"/>
      <c r="M841" s="371"/>
      <c r="N841" s="371"/>
      <c r="O841" s="371"/>
      <c r="P841" s="388" t="s">
        <v>611</v>
      </c>
      <c r="Q841" s="372"/>
      <c r="R841" s="372"/>
      <c r="S841" s="372"/>
      <c r="T841" s="372"/>
      <c r="U841" s="372"/>
      <c r="V841" s="372"/>
      <c r="W841" s="372"/>
      <c r="X841" s="372"/>
      <c r="Y841" s="373">
        <v>7</v>
      </c>
      <c r="Z841" s="374"/>
      <c r="AA841" s="374"/>
      <c r="AB841" s="375"/>
      <c r="AC841" s="383" t="s">
        <v>536</v>
      </c>
      <c r="AD841" s="384"/>
      <c r="AE841" s="384"/>
      <c r="AF841" s="384"/>
      <c r="AG841" s="384"/>
      <c r="AH841" s="385" t="s">
        <v>651</v>
      </c>
      <c r="AI841" s="386"/>
      <c r="AJ841" s="386"/>
      <c r="AK841" s="386"/>
      <c r="AL841" s="379" t="s">
        <v>651</v>
      </c>
      <c r="AM841" s="380"/>
      <c r="AN841" s="380"/>
      <c r="AO841" s="381"/>
      <c r="AP841" s="382"/>
      <c r="AQ841" s="382"/>
      <c r="AR841" s="382"/>
      <c r="AS841" s="382"/>
      <c r="AT841" s="382"/>
      <c r="AU841" s="382"/>
      <c r="AV841" s="382"/>
      <c r="AW841" s="382"/>
      <c r="AX841" s="382"/>
    </row>
    <row r="842" spans="1:50" ht="30" customHeight="1">
      <c r="A842" s="410">
        <v>6</v>
      </c>
      <c r="B842" s="410">
        <v>1</v>
      </c>
      <c r="C842" s="387" t="s">
        <v>601</v>
      </c>
      <c r="D842" s="369"/>
      <c r="E842" s="369"/>
      <c r="F842" s="369"/>
      <c r="G842" s="369"/>
      <c r="H842" s="369"/>
      <c r="I842" s="369"/>
      <c r="J842" s="370" t="s">
        <v>591</v>
      </c>
      <c r="K842" s="371"/>
      <c r="L842" s="371"/>
      <c r="M842" s="371"/>
      <c r="N842" s="371"/>
      <c r="O842" s="371"/>
      <c r="P842" s="388" t="s">
        <v>611</v>
      </c>
      <c r="Q842" s="372"/>
      <c r="R842" s="372"/>
      <c r="S842" s="372"/>
      <c r="T842" s="372"/>
      <c r="U842" s="372"/>
      <c r="V842" s="372"/>
      <c r="W842" s="372"/>
      <c r="X842" s="372"/>
      <c r="Y842" s="373">
        <v>7</v>
      </c>
      <c r="Z842" s="374"/>
      <c r="AA842" s="374"/>
      <c r="AB842" s="375"/>
      <c r="AC842" s="383" t="s">
        <v>536</v>
      </c>
      <c r="AD842" s="384"/>
      <c r="AE842" s="384"/>
      <c r="AF842" s="384"/>
      <c r="AG842" s="384"/>
      <c r="AH842" s="385" t="s">
        <v>651</v>
      </c>
      <c r="AI842" s="386"/>
      <c r="AJ842" s="386"/>
      <c r="AK842" s="386"/>
      <c r="AL842" s="379" t="s">
        <v>651</v>
      </c>
      <c r="AM842" s="380"/>
      <c r="AN842" s="380"/>
      <c r="AO842" s="381"/>
      <c r="AP842" s="382"/>
      <c r="AQ842" s="382"/>
      <c r="AR842" s="382"/>
      <c r="AS842" s="382"/>
      <c r="AT842" s="382"/>
      <c r="AU842" s="382"/>
      <c r="AV842" s="382"/>
      <c r="AW842" s="382"/>
      <c r="AX842" s="382"/>
    </row>
    <row r="843" spans="1:50" ht="30" customHeight="1">
      <c r="A843" s="410">
        <v>7</v>
      </c>
      <c r="B843" s="410">
        <v>1</v>
      </c>
      <c r="C843" s="387" t="s">
        <v>602</v>
      </c>
      <c r="D843" s="369"/>
      <c r="E843" s="369"/>
      <c r="F843" s="369"/>
      <c r="G843" s="369"/>
      <c r="H843" s="369"/>
      <c r="I843" s="369"/>
      <c r="J843" s="370" t="s">
        <v>592</v>
      </c>
      <c r="K843" s="371"/>
      <c r="L843" s="371"/>
      <c r="M843" s="371"/>
      <c r="N843" s="371"/>
      <c r="O843" s="371"/>
      <c r="P843" s="388" t="s">
        <v>611</v>
      </c>
      <c r="Q843" s="372"/>
      <c r="R843" s="372"/>
      <c r="S843" s="372"/>
      <c r="T843" s="372"/>
      <c r="U843" s="372"/>
      <c r="V843" s="372"/>
      <c r="W843" s="372"/>
      <c r="X843" s="372"/>
      <c r="Y843" s="373">
        <v>7</v>
      </c>
      <c r="Z843" s="374"/>
      <c r="AA843" s="374"/>
      <c r="AB843" s="375"/>
      <c r="AC843" s="383" t="s">
        <v>536</v>
      </c>
      <c r="AD843" s="384"/>
      <c r="AE843" s="384"/>
      <c r="AF843" s="384"/>
      <c r="AG843" s="384"/>
      <c r="AH843" s="385" t="s">
        <v>651</v>
      </c>
      <c r="AI843" s="386"/>
      <c r="AJ843" s="386"/>
      <c r="AK843" s="386"/>
      <c r="AL843" s="379" t="s">
        <v>651</v>
      </c>
      <c r="AM843" s="380"/>
      <c r="AN843" s="380"/>
      <c r="AO843" s="381"/>
      <c r="AP843" s="382"/>
      <c r="AQ843" s="382"/>
      <c r="AR843" s="382"/>
      <c r="AS843" s="382"/>
      <c r="AT843" s="382"/>
      <c r="AU843" s="382"/>
      <c r="AV843" s="382"/>
      <c r="AW843" s="382"/>
      <c r="AX843" s="382"/>
    </row>
    <row r="844" spans="1:50" ht="30" customHeight="1">
      <c r="A844" s="410">
        <v>8</v>
      </c>
      <c r="B844" s="410">
        <v>1</v>
      </c>
      <c r="C844" s="387" t="s">
        <v>603</v>
      </c>
      <c r="D844" s="369"/>
      <c r="E844" s="369"/>
      <c r="F844" s="369"/>
      <c r="G844" s="369"/>
      <c r="H844" s="369"/>
      <c r="I844" s="369"/>
      <c r="J844" s="370" t="s">
        <v>593</v>
      </c>
      <c r="K844" s="371"/>
      <c r="L844" s="371"/>
      <c r="M844" s="371"/>
      <c r="N844" s="371"/>
      <c r="O844" s="371"/>
      <c r="P844" s="388" t="s">
        <v>611</v>
      </c>
      <c r="Q844" s="372"/>
      <c r="R844" s="372"/>
      <c r="S844" s="372"/>
      <c r="T844" s="372"/>
      <c r="U844" s="372"/>
      <c r="V844" s="372"/>
      <c r="W844" s="372"/>
      <c r="X844" s="372"/>
      <c r="Y844" s="373">
        <v>6</v>
      </c>
      <c r="Z844" s="374"/>
      <c r="AA844" s="374"/>
      <c r="AB844" s="375"/>
      <c r="AC844" s="383" t="s">
        <v>536</v>
      </c>
      <c r="AD844" s="384"/>
      <c r="AE844" s="384"/>
      <c r="AF844" s="384"/>
      <c r="AG844" s="384"/>
      <c r="AH844" s="385" t="s">
        <v>651</v>
      </c>
      <c r="AI844" s="386"/>
      <c r="AJ844" s="386"/>
      <c r="AK844" s="386"/>
      <c r="AL844" s="379" t="s">
        <v>651</v>
      </c>
      <c r="AM844" s="380"/>
      <c r="AN844" s="380"/>
      <c r="AO844" s="381"/>
      <c r="AP844" s="382"/>
      <c r="AQ844" s="382"/>
      <c r="AR844" s="382"/>
      <c r="AS844" s="382"/>
      <c r="AT844" s="382"/>
      <c r="AU844" s="382"/>
      <c r="AV844" s="382"/>
      <c r="AW844" s="382"/>
      <c r="AX844" s="382"/>
    </row>
    <row r="845" spans="1:50" ht="30" customHeight="1">
      <c r="A845" s="410">
        <v>9</v>
      </c>
      <c r="B845" s="410">
        <v>1</v>
      </c>
      <c r="C845" s="387" t="s">
        <v>604</v>
      </c>
      <c r="D845" s="369"/>
      <c r="E845" s="369"/>
      <c r="F845" s="369"/>
      <c r="G845" s="369"/>
      <c r="H845" s="369"/>
      <c r="I845" s="369"/>
      <c r="J845" s="370" t="s">
        <v>592</v>
      </c>
      <c r="K845" s="371"/>
      <c r="L845" s="371"/>
      <c r="M845" s="371"/>
      <c r="N845" s="371"/>
      <c r="O845" s="371"/>
      <c r="P845" s="388" t="s">
        <v>611</v>
      </c>
      <c r="Q845" s="372"/>
      <c r="R845" s="372"/>
      <c r="S845" s="372"/>
      <c r="T845" s="372"/>
      <c r="U845" s="372"/>
      <c r="V845" s="372"/>
      <c r="W845" s="372"/>
      <c r="X845" s="372"/>
      <c r="Y845" s="373">
        <v>6</v>
      </c>
      <c r="Z845" s="374"/>
      <c r="AA845" s="374"/>
      <c r="AB845" s="375"/>
      <c r="AC845" s="383" t="s">
        <v>536</v>
      </c>
      <c r="AD845" s="384"/>
      <c r="AE845" s="384"/>
      <c r="AF845" s="384"/>
      <c r="AG845" s="384"/>
      <c r="AH845" s="385" t="s">
        <v>651</v>
      </c>
      <c r="AI845" s="386"/>
      <c r="AJ845" s="386"/>
      <c r="AK845" s="386"/>
      <c r="AL845" s="379" t="s">
        <v>651</v>
      </c>
      <c r="AM845" s="380"/>
      <c r="AN845" s="380"/>
      <c r="AO845" s="381"/>
      <c r="AP845" s="382"/>
      <c r="AQ845" s="382"/>
      <c r="AR845" s="382"/>
      <c r="AS845" s="382"/>
      <c r="AT845" s="382"/>
      <c r="AU845" s="382"/>
      <c r="AV845" s="382"/>
      <c r="AW845" s="382"/>
      <c r="AX845" s="382"/>
    </row>
    <row r="846" spans="1:50" ht="30" customHeight="1">
      <c r="A846" s="410">
        <v>10</v>
      </c>
      <c r="B846" s="410">
        <v>1</v>
      </c>
      <c r="C846" s="387" t="s">
        <v>605</v>
      </c>
      <c r="D846" s="369"/>
      <c r="E846" s="369"/>
      <c r="F846" s="369"/>
      <c r="G846" s="369"/>
      <c r="H846" s="369"/>
      <c r="I846" s="369"/>
      <c r="J846" s="370" t="s">
        <v>592</v>
      </c>
      <c r="K846" s="371"/>
      <c r="L846" s="371"/>
      <c r="M846" s="371"/>
      <c r="N846" s="371"/>
      <c r="O846" s="371"/>
      <c r="P846" s="388" t="s">
        <v>611</v>
      </c>
      <c r="Q846" s="372"/>
      <c r="R846" s="372"/>
      <c r="S846" s="372"/>
      <c r="T846" s="372"/>
      <c r="U846" s="372"/>
      <c r="V846" s="372"/>
      <c r="W846" s="372"/>
      <c r="X846" s="372"/>
      <c r="Y846" s="373">
        <v>6</v>
      </c>
      <c r="Z846" s="374"/>
      <c r="AA846" s="374"/>
      <c r="AB846" s="375"/>
      <c r="AC846" s="383" t="s">
        <v>536</v>
      </c>
      <c r="AD846" s="384"/>
      <c r="AE846" s="384"/>
      <c r="AF846" s="384"/>
      <c r="AG846" s="384"/>
      <c r="AH846" s="385" t="s">
        <v>651</v>
      </c>
      <c r="AI846" s="386"/>
      <c r="AJ846" s="386"/>
      <c r="AK846" s="386"/>
      <c r="AL846" s="379" t="s">
        <v>651</v>
      </c>
      <c r="AM846" s="380"/>
      <c r="AN846" s="380"/>
      <c r="AO846" s="381"/>
      <c r="AP846" s="382"/>
      <c r="AQ846" s="382"/>
      <c r="AR846" s="382"/>
      <c r="AS846" s="382"/>
      <c r="AT846" s="382"/>
      <c r="AU846" s="382"/>
      <c r="AV846" s="382"/>
      <c r="AW846" s="382"/>
      <c r="AX846" s="382"/>
    </row>
    <row r="847" spans="1:50" ht="30" hidden="1" customHeight="1">
      <c r="A847" s="410">
        <v>11</v>
      </c>
      <c r="B847" s="41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10">
        <v>12</v>
      </c>
      <c r="B848" s="41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10">
        <v>13</v>
      </c>
      <c r="B849" s="41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10">
        <v>14</v>
      </c>
      <c r="B850" s="41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10">
        <v>15</v>
      </c>
      <c r="B851" s="41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10">
        <v>16</v>
      </c>
      <c r="B852" s="41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10">
        <v>17</v>
      </c>
      <c r="B853" s="41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10">
        <v>18</v>
      </c>
      <c r="B854" s="41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10">
        <v>19</v>
      </c>
      <c r="B855" s="410">
        <v>1</v>
      </c>
      <c r="C855" s="369" t="s">
        <v>605</v>
      </c>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10">
        <v>20</v>
      </c>
      <c r="B856" s="41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10">
        <v>21</v>
      </c>
      <c r="B857" s="41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10">
        <v>22</v>
      </c>
      <c r="B858" s="41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10">
        <v>23</v>
      </c>
      <c r="B859" s="41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10">
        <v>24</v>
      </c>
      <c r="B860" s="41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10">
        <v>25</v>
      </c>
      <c r="B861" s="41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10">
        <v>26</v>
      </c>
      <c r="B862" s="41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10">
        <v>27</v>
      </c>
      <c r="B863" s="41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10">
        <v>28</v>
      </c>
      <c r="B864" s="41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10">
        <v>29</v>
      </c>
      <c r="B865" s="41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10">
        <v>30</v>
      </c>
      <c r="B866" s="41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10">
        <v>1</v>
      </c>
      <c r="B870" s="410">
        <v>1</v>
      </c>
      <c r="C870" s="387" t="s">
        <v>617</v>
      </c>
      <c r="D870" s="369"/>
      <c r="E870" s="369"/>
      <c r="F870" s="369"/>
      <c r="G870" s="369"/>
      <c r="H870" s="369"/>
      <c r="I870" s="369"/>
      <c r="J870" s="370" t="s">
        <v>592</v>
      </c>
      <c r="K870" s="371"/>
      <c r="L870" s="371"/>
      <c r="M870" s="371"/>
      <c r="N870" s="371"/>
      <c r="O870" s="371"/>
      <c r="P870" s="388" t="s">
        <v>610</v>
      </c>
      <c r="Q870" s="372"/>
      <c r="R870" s="372"/>
      <c r="S870" s="372"/>
      <c r="T870" s="372"/>
      <c r="U870" s="372"/>
      <c r="V870" s="372"/>
      <c r="W870" s="372"/>
      <c r="X870" s="372"/>
      <c r="Y870" s="373">
        <v>7</v>
      </c>
      <c r="Z870" s="374"/>
      <c r="AA870" s="374"/>
      <c r="AB870" s="375"/>
      <c r="AC870" s="383" t="s">
        <v>536</v>
      </c>
      <c r="AD870" s="384"/>
      <c r="AE870" s="384"/>
      <c r="AF870" s="384"/>
      <c r="AG870" s="384"/>
      <c r="AH870" s="385" t="s">
        <v>651</v>
      </c>
      <c r="AI870" s="386"/>
      <c r="AJ870" s="386"/>
      <c r="AK870" s="386"/>
      <c r="AL870" s="379" t="s">
        <v>651</v>
      </c>
      <c r="AM870" s="380"/>
      <c r="AN870" s="380"/>
      <c r="AO870" s="381"/>
      <c r="AP870" s="382"/>
      <c r="AQ870" s="382"/>
      <c r="AR870" s="382"/>
      <c r="AS870" s="382"/>
      <c r="AT870" s="382"/>
      <c r="AU870" s="382"/>
      <c r="AV870" s="382"/>
      <c r="AW870" s="382"/>
      <c r="AX870" s="382"/>
    </row>
    <row r="871" spans="1:50" ht="30" customHeight="1">
      <c r="A871" s="410">
        <v>2</v>
      </c>
      <c r="B871" s="410">
        <v>1</v>
      </c>
      <c r="C871" s="387" t="s">
        <v>622</v>
      </c>
      <c r="D871" s="369"/>
      <c r="E871" s="369"/>
      <c r="F871" s="369"/>
      <c r="G871" s="369"/>
      <c r="H871" s="369"/>
      <c r="I871" s="369"/>
      <c r="J871" s="370" t="s">
        <v>592</v>
      </c>
      <c r="K871" s="371"/>
      <c r="L871" s="371"/>
      <c r="M871" s="371"/>
      <c r="N871" s="371"/>
      <c r="O871" s="371"/>
      <c r="P871" s="388" t="s">
        <v>610</v>
      </c>
      <c r="Q871" s="372"/>
      <c r="R871" s="372"/>
      <c r="S871" s="372"/>
      <c r="T871" s="372"/>
      <c r="U871" s="372"/>
      <c r="V871" s="372"/>
      <c r="W871" s="372"/>
      <c r="X871" s="372"/>
      <c r="Y871" s="373">
        <v>7.01</v>
      </c>
      <c r="Z871" s="374"/>
      <c r="AA871" s="374"/>
      <c r="AB871" s="375"/>
      <c r="AC871" s="383" t="s">
        <v>536</v>
      </c>
      <c r="AD871" s="384"/>
      <c r="AE871" s="384"/>
      <c r="AF871" s="384"/>
      <c r="AG871" s="384"/>
      <c r="AH871" s="385" t="s">
        <v>651</v>
      </c>
      <c r="AI871" s="386"/>
      <c r="AJ871" s="386"/>
      <c r="AK871" s="386"/>
      <c r="AL871" s="379" t="s">
        <v>651</v>
      </c>
      <c r="AM871" s="380"/>
      <c r="AN871" s="380"/>
      <c r="AO871" s="381"/>
      <c r="AP871" s="382"/>
      <c r="AQ871" s="382"/>
      <c r="AR871" s="382"/>
      <c r="AS871" s="382"/>
      <c r="AT871" s="382"/>
      <c r="AU871" s="382"/>
      <c r="AV871" s="382"/>
      <c r="AW871" s="382"/>
      <c r="AX871" s="382"/>
    </row>
    <row r="872" spans="1:50" ht="30" customHeight="1">
      <c r="A872" s="410">
        <v>3</v>
      </c>
      <c r="B872" s="410">
        <v>1</v>
      </c>
      <c r="C872" s="387" t="s">
        <v>623</v>
      </c>
      <c r="D872" s="369"/>
      <c r="E872" s="369"/>
      <c r="F872" s="369"/>
      <c r="G872" s="369"/>
      <c r="H872" s="369"/>
      <c r="I872" s="369"/>
      <c r="J872" s="370" t="s">
        <v>592</v>
      </c>
      <c r="K872" s="371"/>
      <c r="L872" s="371"/>
      <c r="M872" s="371"/>
      <c r="N872" s="371"/>
      <c r="O872" s="371"/>
      <c r="P872" s="388" t="s">
        <v>610</v>
      </c>
      <c r="Q872" s="372"/>
      <c r="R872" s="372"/>
      <c r="S872" s="372"/>
      <c r="T872" s="372"/>
      <c r="U872" s="372"/>
      <c r="V872" s="372"/>
      <c r="W872" s="372"/>
      <c r="X872" s="372"/>
      <c r="Y872" s="373">
        <v>7</v>
      </c>
      <c r="Z872" s="374"/>
      <c r="AA872" s="374"/>
      <c r="AB872" s="375"/>
      <c r="AC872" s="383" t="s">
        <v>536</v>
      </c>
      <c r="AD872" s="384"/>
      <c r="AE872" s="384"/>
      <c r="AF872" s="384"/>
      <c r="AG872" s="384"/>
      <c r="AH872" s="385" t="s">
        <v>651</v>
      </c>
      <c r="AI872" s="386"/>
      <c r="AJ872" s="386"/>
      <c r="AK872" s="386"/>
      <c r="AL872" s="379" t="s">
        <v>651</v>
      </c>
      <c r="AM872" s="380"/>
      <c r="AN872" s="380"/>
      <c r="AO872" s="381"/>
      <c r="AP872" s="382"/>
      <c r="AQ872" s="382"/>
      <c r="AR872" s="382"/>
      <c r="AS872" s="382"/>
      <c r="AT872" s="382"/>
      <c r="AU872" s="382"/>
      <c r="AV872" s="382"/>
      <c r="AW872" s="382"/>
      <c r="AX872" s="382"/>
    </row>
    <row r="873" spans="1:50" ht="30" customHeight="1">
      <c r="A873" s="410">
        <v>4</v>
      </c>
      <c r="B873" s="410">
        <v>1</v>
      </c>
      <c r="C873" s="387" t="s">
        <v>624</v>
      </c>
      <c r="D873" s="369"/>
      <c r="E873" s="369"/>
      <c r="F873" s="369"/>
      <c r="G873" s="369"/>
      <c r="H873" s="369"/>
      <c r="I873" s="369"/>
      <c r="J873" s="370" t="s">
        <v>592</v>
      </c>
      <c r="K873" s="371"/>
      <c r="L873" s="371"/>
      <c r="M873" s="371"/>
      <c r="N873" s="371"/>
      <c r="O873" s="371"/>
      <c r="P873" s="388" t="s">
        <v>610</v>
      </c>
      <c r="Q873" s="372"/>
      <c r="R873" s="372"/>
      <c r="S873" s="372"/>
      <c r="T873" s="372"/>
      <c r="U873" s="372"/>
      <c r="V873" s="372"/>
      <c r="W873" s="372"/>
      <c r="X873" s="372"/>
      <c r="Y873" s="373">
        <v>6</v>
      </c>
      <c r="Z873" s="374"/>
      <c r="AA873" s="374"/>
      <c r="AB873" s="375"/>
      <c r="AC873" s="383" t="s">
        <v>536</v>
      </c>
      <c r="AD873" s="384"/>
      <c r="AE873" s="384"/>
      <c r="AF873" s="384"/>
      <c r="AG873" s="384"/>
      <c r="AH873" s="385" t="s">
        <v>651</v>
      </c>
      <c r="AI873" s="386"/>
      <c r="AJ873" s="386"/>
      <c r="AK873" s="386"/>
      <c r="AL873" s="379" t="s">
        <v>651</v>
      </c>
      <c r="AM873" s="380"/>
      <c r="AN873" s="380"/>
      <c r="AO873" s="381"/>
      <c r="AP873" s="382"/>
      <c r="AQ873" s="382"/>
      <c r="AR873" s="382"/>
      <c r="AS873" s="382"/>
      <c r="AT873" s="382"/>
      <c r="AU873" s="382"/>
      <c r="AV873" s="382"/>
      <c r="AW873" s="382"/>
      <c r="AX873" s="382"/>
    </row>
    <row r="874" spans="1:50" ht="30" customHeight="1">
      <c r="A874" s="410">
        <v>5</v>
      </c>
      <c r="B874" s="410">
        <v>1</v>
      </c>
      <c r="C874" s="387" t="s">
        <v>625</v>
      </c>
      <c r="D874" s="369"/>
      <c r="E874" s="369"/>
      <c r="F874" s="369"/>
      <c r="G874" s="369"/>
      <c r="H874" s="369"/>
      <c r="I874" s="369"/>
      <c r="J874" s="370" t="s">
        <v>592</v>
      </c>
      <c r="K874" s="371"/>
      <c r="L874" s="371"/>
      <c r="M874" s="371"/>
      <c r="N874" s="371"/>
      <c r="O874" s="371"/>
      <c r="P874" s="388" t="s">
        <v>610</v>
      </c>
      <c r="Q874" s="372"/>
      <c r="R874" s="372"/>
      <c r="S874" s="372"/>
      <c r="T874" s="372"/>
      <c r="U874" s="372"/>
      <c r="V874" s="372"/>
      <c r="W874" s="372"/>
      <c r="X874" s="372"/>
      <c r="Y874" s="373">
        <v>6</v>
      </c>
      <c r="Z874" s="374"/>
      <c r="AA874" s="374"/>
      <c r="AB874" s="375"/>
      <c r="AC874" s="383" t="s">
        <v>536</v>
      </c>
      <c r="AD874" s="384"/>
      <c r="AE874" s="384"/>
      <c r="AF874" s="384"/>
      <c r="AG874" s="384"/>
      <c r="AH874" s="385" t="s">
        <v>651</v>
      </c>
      <c r="AI874" s="386"/>
      <c r="AJ874" s="386"/>
      <c r="AK874" s="386"/>
      <c r="AL874" s="379" t="s">
        <v>651</v>
      </c>
      <c r="AM874" s="380"/>
      <c r="AN874" s="380"/>
      <c r="AO874" s="381"/>
      <c r="AP874" s="382"/>
      <c r="AQ874" s="382"/>
      <c r="AR874" s="382"/>
      <c r="AS874" s="382"/>
      <c r="AT874" s="382"/>
      <c r="AU874" s="382"/>
      <c r="AV874" s="382"/>
      <c r="AW874" s="382"/>
      <c r="AX874" s="382"/>
    </row>
    <row r="875" spans="1:50" ht="30" customHeight="1">
      <c r="A875" s="410">
        <v>6</v>
      </c>
      <c r="B875" s="410">
        <v>1</v>
      </c>
      <c r="C875" s="387" t="s">
        <v>618</v>
      </c>
      <c r="D875" s="369"/>
      <c r="E875" s="369"/>
      <c r="F875" s="369"/>
      <c r="G875" s="369"/>
      <c r="H875" s="369"/>
      <c r="I875" s="369"/>
      <c r="J875" s="370" t="s">
        <v>594</v>
      </c>
      <c r="K875" s="371"/>
      <c r="L875" s="371"/>
      <c r="M875" s="371"/>
      <c r="N875" s="371"/>
      <c r="O875" s="371"/>
      <c r="P875" s="388" t="s">
        <v>610</v>
      </c>
      <c r="Q875" s="372"/>
      <c r="R875" s="372"/>
      <c r="S875" s="372"/>
      <c r="T875" s="372"/>
      <c r="U875" s="372"/>
      <c r="V875" s="372"/>
      <c r="W875" s="372"/>
      <c r="X875" s="372"/>
      <c r="Y875" s="373">
        <v>5</v>
      </c>
      <c r="Z875" s="374"/>
      <c r="AA875" s="374"/>
      <c r="AB875" s="375"/>
      <c r="AC875" s="383" t="s">
        <v>536</v>
      </c>
      <c r="AD875" s="384"/>
      <c r="AE875" s="384"/>
      <c r="AF875" s="384"/>
      <c r="AG875" s="384"/>
      <c r="AH875" s="385" t="s">
        <v>651</v>
      </c>
      <c r="AI875" s="386"/>
      <c r="AJ875" s="386"/>
      <c r="AK875" s="386"/>
      <c r="AL875" s="379" t="s">
        <v>651</v>
      </c>
      <c r="AM875" s="380"/>
      <c r="AN875" s="380"/>
      <c r="AO875" s="381"/>
      <c r="AP875" s="382"/>
      <c r="AQ875" s="382"/>
      <c r="AR875" s="382"/>
      <c r="AS875" s="382"/>
      <c r="AT875" s="382"/>
      <c r="AU875" s="382"/>
      <c r="AV875" s="382"/>
      <c r="AW875" s="382"/>
      <c r="AX875" s="382"/>
    </row>
    <row r="876" spans="1:50" ht="30" customHeight="1">
      <c r="A876" s="410">
        <v>7</v>
      </c>
      <c r="B876" s="410">
        <v>1</v>
      </c>
      <c r="C876" s="387" t="s">
        <v>619</v>
      </c>
      <c r="D876" s="369"/>
      <c r="E876" s="369"/>
      <c r="F876" s="369"/>
      <c r="G876" s="369"/>
      <c r="H876" s="369"/>
      <c r="I876" s="369"/>
      <c r="J876" s="370" t="s">
        <v>592</v>
      </c>
      <c r="K876" s="371"/>
      <c r="L876" s="371"/>
      <c r="M876" s="371"/>
      <c r="N876" s="371"/>
      <c r="O876" s="371"/>
      <c r="P876" s="388" t="s">
        <v>610</v>
      </c>
      <c r="Q876" s="372"/>
      <c r="R876" s="372"/>
      <c r="S876" s="372"/>
      <c r="T876" s="372"/>
      <c r="U876" s="372"/>
      <c r="V876" s="372"/>
      <c r="W876" s="372"/>
      <c r="X876" s="372"/>
      <c r="Y876" s="373">
        <v>5</v>
      </c>
      <c r="Z876" s="374"/>
      <c r="AA876" s="374"/>
      <c r="AB876" s="375"/>
      <c r="AC876" s="383" t="s">
        <v>536</v>
      </c>
      <c r="AD876" s="384"/>
      <c r="AE876" s="384"/>
      <c r="AF876" s="384"/>
      <c r="AG876" s="384"/>
      <c r="AH876" s="385" t="s">
        <v>651</v>
      </c>
      <c r="AI876" s="386"/>
      <c r="AJ876" s="386"/>
      <c r="AK876" s="386"/>
      <c r="AL876" s="379" t="s">
        <v>651</v>
      </c>
      <c r="AM876" s="380"/>
      <c r="AN876" s="380"/>
      <c r="AO876" s="381"/>
      <c r="AP876" s="382"/>
      <c r="AQ876" s="382"/>
      <c r="AR876" s="382"/>
      <c r="AS876" s="382"/>
      <c r="AT876" s="382"/>
      <c r="AU876" s="382"/>
      <c r="AV876" s="382"/>
      <c r="AW876" s="382"/>
      <c r="AX876" s="382"/>
    </row>
    <row r="877" spans="1:50" ht="30" customHeight="1">
      <c r="A877" s="410">
        <v>8</v>
      </c>
      <c r="B877" s="410">
        <v>1</v>
      </c>
      <c r="C877" s="387" t="s">
        <v>621</v>
      </c>
      <c r="D877" s="369"/>
      <c r="E877" s="369"/>
      <c r="F877" s="369"/>
      <c r="G877" s="369"/>
      <c r="H877" s="369"/>
      <c r="I877" s="369"/>
      <c r="J877" s="370" t="s">
        <v>592</v>
      </c>
      <c r="K877" s="371"/>
      <c r="L877" s="371"/>
      <c r="M877" s="371"/>
      <c r="N877" s="371"/>
      <c r="O877" s="371"/>
      <c r="P877" s="388" t="s">
        <v>610</v>
      </c>
      <c r="Q877" s="372"/>
      <c r="R877" s="372"/>
      <c r="S877" s="372"/>
      <c r="T877" s="372"/>
      <c r="U877" s="372"/>
      <c r="V877" s="372"/>
      <c r="W877" s="372"/>
      <c r="X877" s="372"/>
      <c r="Y877" s="373">
        <v>4</v>
      </c>
      <c r="Z877" s="374"/>
      <c r="AA877" s="374"/>
      <c r="AB877" s="375"/>
      <c r="AC877" s="383" t="s">
        <v>536</v>
      </c>
      <c r="AD877" s="384"/>
      <c r="AE877" s="384"/>
      <c r="AF877" s="384"/>
      <c r="AG877" s="384"/>
      <c r="AH877" s="385" t="s">
        <v>651</v>
      </c>
      <c r="AI877" s="386"/>
      <c r="AJ877" s="386"/>
      <c r="AK877" s="386"/>
      <c r="AL877" s="379" t="s">
        <v>651</v>
      </c>
      <c r="AM877" s="380"/>
      <c r="AN877" s="380"/>
      <c r="AO877" s="381"/>
      <c r="AP877" s="382"/>
      <c r="AQ877" s="382"/>
      <c r="AR877" s="382"/>
      <c r="AS877" s="382"/>
      <c r="AT877" s="382"/>
      <c r="AU877" s="382"/>
      <c r="AV877" s="382"/>
      <c r="AW877" s="382"/>
      <c r="AX877" s="382"/>
    </row>
    <row r="878" spans="1:50" ht="30" customHeight="1">
      <c r="A878" s="410">
        <v>9</v>
      </c>
      <c r="B878" s="410">
        <v>1</v>
      </c>
      <c r="C878" s="387" t="s">
        <v>620</v>
      </c>
      <c r="D878" s="369"/>
      <c r="E878" s="369"/>
      <c r="F878" s="369"/>
      <c r="G878" s="369"/>
      <c r="H878" s="369"/>
      <c r="I878" s="369"/>
      <c r="J878" s="370" t="s">
        <v>592</v>
      </c>
      <c r="K878" s="371"/>
      <c r="L878" s="371"/>
      <c r="M878" s="371"/>
      <c r="N878" s="371"/>
      <c r="O878" s="371"/>
      <c r="P878" s="388" t="s">
        <v>610</v>
      </c>
      <c r="Q878" s="372"/>
      <c r="R878" s="372"/>
      <c r="S878" s="372"/>
      <c r="T878" s="372"/>
      <c r="U878" s="372"/>
      <c r="V878" s="372"/>
      <c r="W878" s="372"/>
      <c r="X878" s="372"/>
      <c r="Y878" s="373">
        <v>4</v>
      </c>
      <c r="Z878" s="374"/>
      <c r="AA878" s="374"/>
      <c r="AB878" s="375"/>
      <c r="AC878" s="383" t="s">
        <v>536</v>
      </c>
      <c r="AD878" s="384"/>
      <c r="AE878" s="384"/>
      <c r="AF878" s="384"/>
      <c r="AG878" s="384"/>
      <c r="AH878" s="385" t="s">
        <v>651</v>
      </c>
      <c r="AI878" s="386"/>
      <c r="AJ878" s="386"/>
      <c r="AK878" s="386"/>
      <c r="AL878" s="379" t="s">
        <v>651</v>
      </c>
      <c r="AM878" s="380"/>
      <c r="AN878" s="380"/>
      <c r="AO878" s="381"/>
      <c r="AP878" s="382"/>
      <c r="AQ878" s="382"/>
      <c r="AR878" s="382"/>
      <c r="AS878" s="382"/>
      <c r="AT878" s="382"/>
      <c r="AU878" s="382"/>
      <c r="AV878" s="382"/>
      <c r="AW878" s="382"/>
      <c r="AX878" s="382"/>
    </row>
    <row r="879" spans="1:50" ht="30" customHeight="1">
      <c r="A879" s="410">
        <v>10</v>
      </c>
      <c r="B879" s="410">
        <v>1</v>
      </c>
      <c r="C879" s="387" t="s">
        <v>626</v>
      </c>
      <c r="D879" s="369"/>
      <c r="E879" s="369"/>
      <c r="F879" s="369"/>
      <c r="G879" s="369"/>
      <c r="H879" s="369"/>
      <c r="I879" s="369"/>
      <c r="J879" s="370" t="s">
        <v>592</v>
      </c>
      <c r="K879" s="371"/>
      <c r="L879" s="371"/>
      <c r="M879" s="371"/>
      <c r="N879" s="371"/>
      <c r="O879" s="371"/>
      <c r="P879" s="388" t="s">
        <v>610</v>
      </c>
      <c r="Q879" s="372"/>
      <c r="R879" s="372"/>
      <c r="S879" s="372"/>
      <c r="T879" s="372"/>
      <c r="U879" s="372"/>
      <c r="V879" s="372"/>
      <c r="W879" s="372"/>
      <c r="X879" s="372"/>
      <c r="Y879" s="373">
        <v>4</v>
      </c>
      <c r="Z879" s="374"/>
      <c r="AA879" s="374"/>
      <c r="AB879" s="375"/>
      <c r="AC879" s="383" t="s">
        <v>536</v>
      </c>
      <c r="AD879" s="384"/>
      <c r="AE879" s="384"/>
      <c r="AF879" s="384"/>
      <c r="AG879" s="384"/>
      <c r="AH879" s="385" t="s">
        <v>651</v>
      </c>
      <c r="AI879" s="386"/>
      <c r="AJ879" s="386"/>
      <c r="AK879" s="386"/>
      <c r="AL879" s="379" t="s">
        <v>651</v>
      </c>
      <c r="AM879" s="380"/>
      <c r="AN879" s="380"/>
      <c r="AO879" s="381"/>
      <c r="AP879" s="382"/>
      <c r="AQ879" s="382"/>
      <c r="AR879" s="382"/>
      <c r="AS879" s="382"/>
      <c r="AT879" s="382"/>
      <c r="AU879" s="382"/>
      <c r="AV879" s="382"/>
      <c r="AW879" s="382"/>
      <c r="AX879" s="382"/>
    </row>
    <row r="880" spans="1:50" ht="30" hidden="1" customHeight="1">
      <c r="A880" s="410">
        <v>11</v>
      </c>
      <c r="B880" s="41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10">
        <v>12</v>
      </c>
      <c r="B881" s="41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10">
        <v>13</v>
      </c>
      <c r="B882" s="41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10">
        <v>14</v>
      </c>
      <c r="B883" s="41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10">
        <v>15</v>
      </c>
      <c r="B884" s="41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10">
        <v>16</v>
      </c>
      <c r="B885" s="41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10">
        <v>17</v>
      </c>
      <c r="B886" s="41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10">
        <v>18</v>
      </c>
      <c r="B887" s="41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10">
        <v>19</v>
      </c>
      <c r="B888" s="41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10">
        <v>20</v>
      </c>
      <c r="B889" s="41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10">
        <v>21</v>
      </c>
      <c r="B890" s="41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10">
        <v>22</v>
      </c>
      <c r="B891" s="41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10">
        <v>23</v>
      </c>
      <c r="B892" s="41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10">
        <v>24</v>
      </c>
      <c r="B893" s="41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10">
        <v>25</v>
      </c>
      <c r="B894" s="41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10">
        <v>26</v>
      </c>
      <c r="B895" s="41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10">
        <v>27</v>
      </c>
      <c r="B896" s="41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10">
        <v>28</v>
      </c>
      <c r="B897" s="41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10">
        <v>29</v>
      </c>
      <c r="B898" s="41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10">
        <v>30</v>
      </c>
      <c r="B899" s="41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10">
        <v>1</v>
      </c>
      <c r="B903" s="410">
        <v>1</v>
      </c>
      <c r="C903" s="387" t="s">
        <v>636</v>
      </c>
      <c r="D903" s="369"/>
      <c r="E903" s="369"/>
      <c r="F903" s="369"/>
      <c r="G903" s="369"/>
      <c r="H903" s="369"/>
      <c r="I903" s="369"/>
      <c r="J903" s="370">
        <v>5010001141993</v>
      </c>
      <c r="K903" s="371"/>
      <c r="L903" s="371"/>
      <c r="M903" s="371"/>
      <c r="N903" s="371"/>
      <c r="O903" s="371"/>
      <c r="P903" s="388" t="s">
        <v>609</v>
      </c>
      <c r="Q903" s="372"/>
      <c r="R903" s="372"/>
      <c r="S903" s="372"/>
      <c r="T903" s="372"/>
      <c r="U903" s="372"/>
      <c r="V903" s="372"/>
      <c r="W903" s="372"/>
      <c r="X903" s="372"/>
      <c r="Y903" s="373">
        <v>12</v>
      </c>
      <c r="Z903" s="374"/>
      <c r="AA903" s="374"/>
      <c r="AB903" s="375"/>
      <c r="AC903" s="383" t="s">
        <v>529</v>
      </c>
      <c r="AD903" s="384"/>
      <c r="AE903" s="384"/>
      <c r="AF903" s="384"/>
      <c r="AG903" s="384"/>
      <c r="AH903" s="385" t="s">
        <v>651</v>
      </c>
      <c r="AI903" s="386"/>
      <c r="AJ903" s="386"/>
      <c r="AK903" s="386"/>
      <c r="AL903" s="379" t="s">
        <v>651</v>
      </c>
      <c r="AM903" s="380"/>
      <c r="AN903" s="380"/>
      <c r="AO903" s="381"/>
      <c r="AP903" s="382"/>
      <c r="AQ903" s="382"/>
      <c r="AR903" s="382"/>
      <c r="AS903" s="382"/>
      <c r="AT903" s="382"/>
      <c r="AU903" s="382"/>
      <c r="AV903" s="382"/>
      <c r="AW903" s="382"/>
      <c r="AX903" s="382"/>
    </row>
    <row r="904" spans="1:50" ht="30" customHeight="1">
      <c r="A904" s="410">
        <v>2</v>
      </c>
      <c r="B904" s="410">
        <v>1</v>
      </c>
      <c r="C904" s="387" t="s">
        <v>606</v>
      </c>
      <c r="D904" s="369"/>
      <c r="E904" s="369"/>
      <c r="F904" s="369"/>
      <c r="G904" s="369"/>
      <c r="H904" s="369"/>
      <c r="I904" s="369"/>
      <c r="J904" s="370">
        <v>3012401013378</v>
      </c>
      <c r="K904" s="371"/>
      <c r="L904" s="371"/>
      <c r="M904" s="371"/>
      <c r="N904" s="371"/>
      <c r="O904" s="371"/>
      <c r="P904" s="388" t="s">
        <v>609</v>
      </c>
      <c r="Q904" s="372"/>
      <c r="R904" s="372"/>
      <c r="S904" s="372"/>
      <c r="T904" s="372"/>
      <c r="U904" s="372"/>
      <c r="V904" s="372"/>
      <c r="W904" s="372"/>
      <c r="X904" s="372"/>
      <c r="Y904" s="373">
        <v>6</v>
      </c>
      <c r="Z904" s="374"/>
      <c r="AA904" s="374"/>
      <c r="AB904" s="375"/>
      <c r="AC904" s="383" t="s">
        <v>529</v>
      </c>
      <c r="AD904" s="384"/>
      <c r="AE904" s="384"/>
      <c r="AF904" s="384"/>
      <c r="AG904" s="384"/>
      <c r="AH904" s="385" t="s">
        <v>651</v>
      </c>
      <c r="AI904" s="386"/>
      <c r="AJ904" s="386"/>
      <c r="AK904" s="386"/>
      <c r="AL904" s="379" t="s">
        <v>651</v>
      </c>
      <c r="AM904" s="380"/>
      <c r="AN904" s="380"/>
      <c r="AO904" s="381"/>
      <c r="AP904" s="382"/>
      <c r="AQ904" s="382"/>
      <c r="AR904" s="382"/>
      <c r="AS904" s="382"/>
      <c r="AT904" s="382"/>
      <c r="AU904" s="382"/>
      <c r="AV904" s="382"/>
      <c r="AW904" s="382"/>
      <c r="AX904" s="382"/>
    </row>
    <row r="905" spans="1:50" ht="30" customHeight="1">
      <c r="A905" s="410">
        <v>3</v>
      </c>
      <c r="B905" s="410">
        <v>1</v>
      </c>
      <c r="C905" s="387" t="s">
        <v>607</v>
      </c>
      <c r="D905" s="369"/>
      <c r="E905" s="369"/>
      <c r="F905" s="369"/>
      <c r="G905" s="369"/>
      <c r="H905" s="369"/>
      <c r="I905" s="369"/>
      <c r="J905" s="370">
        <v>6011001005188</v>
      </c>
      <c r="K905" s="371"/>
      <c r="L905" s="371"/>
      <c r="M905" s="371"/>
      <c r="N905" s="371"/>
      <c r="O905" s="371"/>
      <c r="P905" s="388" t="s">
        <v>609</v>
      </c>
      <c r="Q905" s="372"/>
      <c r="R905" s="372"/>
      <c r="S905" s="372"/>
      <c r="T905" s="372"/>
      <c r="U905" s="372"/>
      <c r="V905" s="372"/>
      <c r="W905" s="372"/>
      <c r="X905" s="372"/>
      <c r="Y905" s="373">
        <v>4</v>
      </c>
      <c r="Z905" s="374"/>
      <c r="AA905" s="374"/>
      <c r="AB905" s="375"/>
      <c r="AC905" s="383" t="s">
        <v>529</v>
      </c>
      <c r="AD905" s="384"/>
      <c r="AE905" s="384"/>
      <c r="AF905" s="384"/>
      <c r="AG905" s="384"/>
      <c r="AH905" s="385" t="s">
        <v>651</v>
      </c>
      <c r="AI905" s="386"/>
      <c r="AJ905" s="386"/>
      <c r="AK905" s="386"/>
      <c r="AL905" s="379" t="s">
        <v>651</v>
      </c>
      <c r="AM905" s="380"/>
      <c r="AN905" s="380"/>
      <c r="AO905" s="381"/>
      <c r="AP905" s="382"/>
      <c r="AQ905" s="382"/>
      <c r="AR905" s="382"/>
      <c r="AS905" s="382"/>
      <c r="AT905" s="382"/>
      <c r="AU905" s="382"/>
      <c r="AV905" s="382"/>
      <c r="AW905" s="382"/>
      <c r="AX905" s="382"/>
    </row>
    <row r="906" spans="1:50" ht="30" customHeight="1">
      <c r="A906" s="410">
        <v>4</v>
      </c>
      <c r="B906" s="410">
        <v>1</v>
      </c>
      <c r="C906" s="387" t="s">
        <v>613</v>
      </c>
      <c r="D906" s="369"/>
      <c r="E906" s="369"/>
      <c r="F906" s="369"/>
      <c r="G906" s="369"/>
      <c r="H906" s="369"/>
      <c r="I906" s="369"/>
      <c r="J906" s="370" t="s">
        <v>572</v>
      </c>
      <c r="K906" s="371"/>
      <c r="L906" s="371"/>
      <c r="M906" s="371"/>
      <c r="N906" s="371"/>
      <c r="O906" s="371"/>
      <c r="P906" s="388" t="s">
        <v>609</v>
      </c>
      <c r="Q906" s="372"/>
      <c r="R906" s="372"/>
      <c r="S906" s="372"/>
      <c r="T906" s="372"/>
      <c r="U906" s="372"/>
      <c r="V906" s="372"/>
      <c r="W906" s="372"/>
      <c r="X906" s="372"/>
      <c r="Y906" s="373">
        <v>4</v>
      </c>
      <c r="Z906" s="374"/>
      <c r="AA906" s="374"/>
      <c r="AB906" s="375"/>
      <c r="AC906" s="383" t="s">
        <v>529</v>
      </c>
      <c r="AD906" s="384"/>
      <c r="AE906" s="384"/>
      <c r="AF906" s="384"/>
      <c r="AG906" s="384"/>
      <c r="AH906" s="385" t="s">
        <v>651</v>
      </c>
      <c r="AI906" s="386"/>
      <c r="AJ906" s="386"/>
      <c r="AK906" s="386"/>
      <c r="AL906" s="379" t="s">
        <v>651</v>
      </c>
      <c r="AM906" s="380"/>
      <c r="AN906" s="380"/>
      <c r="AO906" s="381"/>
      <c r="AP906" s="382"/>
      <c r="AQ906" s="382"/>
      <c r="AR906" s="382"/>
      <c r="AS906" s="382"/>
      <c r="AT906" s="382"/>
      <c r="AU906" s="382"/>
      <c r="AV906" s="382"/>
      <c r="AW906" s="382"/>
      <c r="AX906" s="382"/>
    </row>
    <row r="907" spans="1:50" ht="30" customHeight="1">
      <c r="A907" s="410">
        <v>5</v>
      </c>
      <c r="B907" s="410">
        <v>1</v>
      </c>
      <c r="C907" s="399" t="s">
        <v>608</v>
      </c>
      <c r="D907" s="939"/>
      <c r="E907" s="939"/>
      <c r="F907" s="939"/>
      <c r="G907" s="939"/>
      <c r="H907" s="939"/>
      <c r="I907" s="940"/>
      <c r="J907" s="402">
        <v>2010001098502</v>
      </c>
      <c r="K907" s="403"/>
      <c r="L907" s="403"/>
      <c r="M907" s="403"/>
      <c r="N907" s="403"/>
      <c r="O907" s="404"/>
      <c r="P907" s="405" t="s">
        <v>609</v>
      </c>
      <c r="Q907" s="941"/>
      <c r="R907" s="941"/>
      <c r="S907" s="941"/>
      <c r="T907" s="941"/>
      <c r="U907" s="941"/>
      <c r="V907" s="941"/>
      <c r="W907" s="941"/>
      <c r="X907" s="942"/>
      <c r="Y907" s="373">
        <v>3</v>
      </c>
      <c r="Z907" s="374"/>
      <c r="AA907" s="374"/>
      <c r="AB907" s="375"/>
      <c r="AC907" s="383" t="s">
        <v>529</v>
      </c>
      <c r="AD907" s="384"/>
      <c r="AE907" s="384"/>
      <c r="AF907" s="384"/>
      <c r="AG907" s="384"/>
      <c r="AH907" s="385" t="s">
        <v>651</v>
      </c>
      <c r="AI907" s="386"/>
      <c r="AJ907" s="386"/>
      <c r="AK907" s="386"/>
      <c r="AL907" s="379" t="s">
        <v>651</v>
      </c>
      <c r="AM907" s="380"/>
      <c r="AN907" s="380"/>
      <c r="AO907" s="381"/>
      <c r="AP907" s="382"/>
      <c r="AQ907" s="382"/>
      <c r="AR907" s="382"/>
      <c r="AS907" s="382"/>
      <c r="AT907" s="382"/>
      <c r="AU907" s="382"/>
      <c r="AV907" s="382"/>
      <c r="AW907" s="382"/>
      <c r="AX907" s="382"/>
    </row>
    <row r="908" spans="1:50" ht="30" customHeight="1">
      <c r="A908" s="410">
        <v>6</v>
      </c>
      <c r="B908" s="410">
        <v>1</v>
      </c>
      <c r="C908" s="399" t="s">
        <v>612</v>
      </c>
      <c r="D908" s="400"/>
      <c r="E908" s="400"/>
      <c r="F908" s="400"/>
      <c r="G908" s="400"/>
      <c r="H908" s="400"/>
      <c r="I908" s="401"/>
      <c r="J908" s="402">
        <v>8012301006808</v>
      </c>
      <c r="K908" s="403"/>
      <c r="L908" s="403"/>
      <c r="M908" s="403"/>
      <c r="N908" s="403"/>
      <c r="O908" s="404"/>
      <c r="P908" s="405" t="s">
        <v>609</v>
      </c>
      <c r="Q908" s="406"/>
      <c r="R908" s="406"/>
      <c r="S908" s="406"/>
      <c r="T908" s="406"/>
      <c r="U908" s="406"/>
      <c r="V908" s="406"/>
      <c r="W908" s="406"/>
      <c r="X908" s="407"/>
      <c r="Y908" s="373">
        <v>3</v>
      </c>
      <c r="Z908" s="374"/>
      <c r="AA908" s="374"/>
      <c r="AB908" s="375"/>
      <c r="AC908" s="383" t="s">
        <v>529</v>
      </c>
      <c r="AD908" s="384"/>
      <c r="AE908" s="384"/>
      <c r="AF908" s="384"/>
      <c r="AG908" s="384"/>
      <c r="AH908" s="385" t="s">
        <v>651</v>
      </c>
      <c r="AI908" s="386"/>
      <c r="AJ908" s="386"/>
      <c r="AK908" s="386"/>
      <c r="AL908" s="379" t="s">
        <v>651</v>
      </c>
      <c r="AM908" s="380"/>
      <c r="AN908" s="380"/>
      <c r="AO908" s="381"/>
      <c r="AP908" s="382"/>
      <c r="AQ908" s="382"/>
      <c r="AR908" s="382"/>
      <c r="AS908" s="382"/>
      <c r="AT908" s="382"/>
      <c r="AU908" s="382"/>
      <c r="AV908" s="382"/>
      <c r="AW908" s="382"/>
      <c r="AX908" s="382"/>
    </row>
    <row r="909" spans="1:50" ht="19.5" customHeight="1">
      <c r="A909" s="410">
        <v>7</v>
      </c>
      <c r="B909" s="41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19.5" customHeight="1">
      <c r="A910" s="410">
        <v>8</v>
      </c>
      <c r="B910" s="41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19.5" customHeight="1">
      <c r="A911" s="410">
        <v>9</v>
      </c>
      <c r="B911" s="41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19.5" customHeight="1">
      <c r="A912" s="410">
        <v>10</v>
      </c>
      <c r="B912" s="41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10">
        <v>11</v>
      </c>
      <c r="B913" s="41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10">
        <v>12</v>
      </c>
      <c r="B914" s="41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10">
        <v>13</v>
      </c>
      <c r="B915" s="41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10">
        <v>14</v>
      </c>
      <c r="B916" s="41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10">
        <v>15</v>
      </c>
      <c r="B917" s="41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10">
        <v>16</v>
      </c>
      <c r="B918" s="41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10">
        <v>17</v>
      </c>
      <c r="B919" s="41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10">
        <v>18</v>
      </c>
      <c r="B920" s="41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10">
        <v>19</v>
      </c>
      <c r="B921" s="41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10">
        <v>20</v>
      </c>
      <c r="B922" s="41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10">
        <v>21</v>
      </c>
      <c r="B923" s="41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10">
        <v>22</v>
      </c>
      <c r="B924" s="41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10">
        <v>23</v>
      </c>
      <c r="B925" s="41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10">
        <v>24</v>
      </c>
      <c r="B926" s="41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10">
        <v>25</v>
      </c>
      <c r="B927" s="41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10">
        <v>26</v>
      </c>
      <c r="B928" s="41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10">
        <v>27</v>
      </c>
      <c r="B929" s="41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10">
        <v>28</v>
      </c>
      <c r="B930" s="41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10">
        <v>29</v>
      </c>
      <c r="B931" s="41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10">
        <v>30</v>
      </c>
      <c r="B932" s="41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10">
        <v>1</v>
      </c>
      <c r="B936" s="41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10">
        <v>2</v>
      </c>
      <c r="B937" s="41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10">
        <v>3</v>
      </c>
      <c r="B938" s="410">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10">
        <v>4</v>
      </c>
      <c r="B939" s="410">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10">
        <v>5</v>
      </c>
      <c r="B940" s="41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10">
        <v>6</v>
      </c>
      <c r="B941" s="41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10">
        <v>7</v>
      </c>
      <c r="B942" s="41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10">
        <v>8</v>
      </c>
      <c r="B943" s="41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10">
        <v>9</v>
      </c>
      <c r="B944" s="41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10">
        <v>10</v>
      </c>
      <c r="B945" s="41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10">
        <v>11</v>
      </c>
      <c r="B946" s="41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10">
        <v>12</v>
      </c>
      <c r="B947" s="41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10">
        <v>13</v>
      </c>
      <c r="B948" s="41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10">
        <v>14</v>
      </c>
      <c r="B949" s="41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10">
        <v>15</v>
      </c>
      <c r="B950" s="41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10">
        <v>16</v>
      </c>
      <c r="B951" s="41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10">
        <v>17</v>
      </c>
      <c r="B952" s="41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10">
        <v>18</v>
      </c>
      <c r="B953" s="41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10">
        <v>19</v>
      </c>
      <c r="B954" s="41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10">
        <v>20</v>
      </c>
      <c r="B955" s="41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10">
        <v>21</v>
      </c>
      <c r="B956" s="41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10">
        <v>22</v>
      </c>
      <c r="B957" s="41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10">
        <v>23</v>
      </c>
      <c r="B958" s="41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10">
        <v>24</v>
      </c>
      <c r="B959" s="41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10">
        <v>25</v>
      </c>
      <c r="B960" s="41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10">
        <v>26</v>
      </c>
      <c r="B961" s="41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10">
        <v>27</v>
      </c>
      <c r="B962" s="41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10">
        <v>28</v>
      </c>
      <c r="B963" s="41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10">
        <v>29</v>
      </c>
      <c r="B964" s="41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10">
        <v>30</v>
      </c>
      <c r="B965" s="41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10">
        <v>1</v>
      </c>
      <c r="B969" s="41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10">
        <v>2</v>
      </c>
      <c r="B970" s="41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10">
        <v>3</v>
      </c>
      <c r="B971" s="410">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10">
        <v>4</v>
      </c>
      <c r="B972" s="410">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10">
        <v>5</v>
      </c>
      <c r="B973" s="41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10">
        <v>6</v>
      </c>
      <c r="B974" s="41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10">
        <v>7</v>
      </c>
      <c r="B975" s="41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10">
        <v>8</v>
      </c>
      <c r="B976" s="41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10">
        <v>9</v>
      </c>
      <c r="B977" s="41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10">
        <v>10</v>
      </c>
      <c r="B978" s="41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10">
        <v>11</v>
      </c>
      <c r="B979" s="41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10">
        <v>12</v>
      </c>
      <c r="B980" s="41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10">
        <v>13</v>
      </c>
      <c r="B981" s="41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10">
        <v>14</v>
      </c>
      <c r="B982" s="41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10">
        <v>15</v>
      </c>
      <c r="B983" s="41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10">
        <v>16</v>
      </c>
      <c r="B984" s="41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10">
        <v>17</v>
      </c>
      <c r="B985" s="41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10">
        <v>18</v>
      </c>
      <c r="B986" s="41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10">
        <v>19</v>
      </c>
      <c r="B987" s="41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10">
        <v>20</v>
      </c>
      <c r="B988" s="41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10">
        <v>21</v>
      </c>
      <c r="B989" s="41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10">
        <v>22</v>
      </c>
      <c r="B990" s="41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10">
        <v>23</v>
      </c>
      <c r="B991" s="41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10">
        <v>24</v>
      </c>
      <c r="B992" s="41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10">
        <v>25</v>
      </c>
      <c r="B993" s="41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10">
        <v>26</v>
      </c>
      <c r="B994" s="41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10">
        <v>27</v>
      </c>
      <c r="B995" s="41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10">
        <v>28</v>
      </c>
      <c r="B996" s="41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10">
        <v>29</v>
      </c>
      <c r="B997" s="41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10">
        <v>30</v>
      </c>
      <c r="B998" s="41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10">
        <v>1</v>
      </c>
      <c r="B1002" s="41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10">
        <v>2</v>
      </c>
      <c r="B1003" s="41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10">
        <v>3</v>
      </c>
      <c r="B1004" s="410">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10">
        <v>4</v>
      </c>
      <c r="B1005" s="410">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10">
        <v>5</v>
      </c>
      <c r="B1006" s="41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10">
        <v>6</v>
      </c>
      <c r="B1007" s="41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10">
        <v>7</v>
      </c>
      <c r="B1008" s="41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10">
        <v>8</v>
      </c>
      <c r="B1009" s="41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10">
        <v>9</v>
      </c>
      <c r="B1010" s="41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10">
        <v>10</v>
      </c>
      <c r="B1011" s="41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10">
        <v>11</v>
      </c>
      <c r="B1012" s="41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10">
        <v>12</v>
      </c>
      <c r="B1013" s="41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10">
        <v>13</v>
      </c>
      <c r="B1014" s="41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10">
        <v>14</v>
      </c>
      <c r="B1015" s="41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10">
        <v>15</v>
      </c>
      <c r="B1016" s="41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10">
        <v>16</v>
      </c>
      <c r="B1017" s="41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10">
        <v>17</v>
      </c>
      <c r="B1018" s="41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10">
        <v>18</v>
      </c>
      <c r="B1019" s="41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10">
        <v>19</v>
      </c>
      <c r="B1020" s="41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10">
        <v>20</v>
      </c>
      <c r="B1021" s="41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10">
        <v>21</v>
      </c>
      <c r="B1022" s="41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10">
        <v>22</v>
      </c>
      <c r="B1023" s="41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10">
        <v>23</v>
      </c>
      <c r="B1024" s="41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10">
        <v>24</v>
      </c>
      <c r="B1025" s="41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10">
        <v>25</v>
      </c>
      <c r="B1026" s="41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10">
        <v>26</v>
      </c>
      <c r="B1027" s="41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10">
        <v>27</v>
      </c>
      <c r="B1028" s="41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10">
        <v>28</v>
      </c>
      <c r="B1029" s="41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10">
        <v>29</v>
      </c>
      <c r="B1030" s="41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10">
        <v>30</v>
      </c>
      <c r="B1031" s="41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10">
        <v>1</v>
      </c>
      <c r="B1035" s="41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10">
        <v>2</v>
      </c>
      <c r="B1036" s="41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10">
        <v>3</v>
      </c>
      <c r="B1037" s="410">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10">
        <v>4</v>
      </c>
      <c r="B1038" s="410">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10">
        <v>5</v>
      </c>
      <c r="B1039" s="41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10">
        <v>6</v>
      </c>
      <c r="B1040" s="41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10">
        <v>7</v>
      </c>
      <c r="B1041" s="41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10">
        <v>8</v>
      </c>
      <c r="B1042" s="41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10">
        <v>9</v>
      </c>
      <c r="B1043" s="41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10">
        <v>10</v>
      </c>
      <c r="B1044" s="41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10">
        <v>11</v>
      </c>
      <c r="B1045" s="41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10">
        <v>12</v>
      </c>
      <c r="B1046" s="41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10">
        <v>13</v>
      </c>
      <c r="B1047" s="41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10">
        <v>14</v>
      </c>
      <c r="B1048" s="41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10">
        <v>15</v>
      </c>
      <c r="B1049" s="41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10">
        <v>16</v>
      </c>
      <c r="B1050" s="41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10">
        <v>17</v>
      </c>
      <c r="B1051" s="41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10">
        <v>18</v>
      </c>
      <c r="B1052" s="41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10">
        <v>19</v>
      </c>
      <c r="B1053" s="41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10">
        <v>20</v>
      </c>
      <c r="B1054" s="41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10">
        <v>21</v>
      </c>
      <c r="B1055" s="41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10">
        <v>22</v>
      </c>
      <c r="B1056" s="41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10">
        <v>23</v>
      </c>
      <c r="B1057" s="41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10">
        <v>24</v>
      </c>
      <c r="B1058" s="41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10">
        <v>25</v>
      </c>
      <c r="B1059" s="41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10">
        <v>26</v>
      </c>
      <c r="B1060" s="41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10">
        <v>27</v>
      </c>
      <c r="B1061" s="41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10">
        <v>28</v>
      </c>
      <c r="B1062" s="41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10">
        <v>29</v>
      </c>
      <c r="B1063" s="41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10">
        <v>30</v>
      </c>
      <c r="B1064" s="41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10">
        <v>1</v>
      </c>
      <c r="B1068" s="41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10">
        <v>2</v>
      </c>
      <c r="B1069" s="41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10">
        <v>3</v>
      </c>
      <c r="B1070" s="410">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10">
        <v>4</v>
      </c>
      <c r="B1071" s="410">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10">
        <v>5</v>
      </c>
      <c r="B1072" s="41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10">
        <v>6</v>
      </c>
      <c r="B1073" s="41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10">
        <v>7</v>
      </c>
      <c r="B1074" s="41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10">
        <v>8</v>
      </c>
      <c r="B1075" s="41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10">
        <v>9</v>
      </c>
      <c r="B1076" s="41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10">
        <v>10</v>
      </c>
      <c r="B1077" s="41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10">
        <v>11</v>
      </c>
      <c r="B1078" s="41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10">
        <v>12</v>
      </c>
      <c r="B1079" s="41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10">
        <v>13</v>
      </c>
      <c r="B1080" s="41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10">
        <v>14</v>
      </c>
      <c r="B1081" s="41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10">
        <v>15</v>
      </c>
      <c r="B1082" s="41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10">
        <v>16</v>
      </c>
      <c r="B1083" s="41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10">
        <v>17</v>
      </c>
      <c r="B1084" s="41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10">
        <v>18</v>
      </c>
      <c r="B1085" s="41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10">
        <v>19</v>
      </c>
      <c r="B1086" s="41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10">
        <v>20</v>
      </c>
      <c r="B1087" s="41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10">
        <v>21</v>
      </c>
      <c r="B1088" s="41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10">
        <v>22</v>
      </c>
      <c r="B1089" s="41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10">
        <v>23</v>
      </c>
      <c r="B1090" s="41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10">
        <v>24</v>
      </c>
      <c r="B1091" s="41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10">
        <v>25</v>
      </c>
      <c r="B1092" s="41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10">
        <v>26</v>
      </c>
      <c r="B1093" s="41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10">
        <v>27</v>
      </c>
      <c r="B1094" s="41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10">
        <v>28</v>
      </c>
      <c r="B1095" s="41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10">
        <v>29</v>
      </c>
      <c r="B1096" s="41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10">
        <v>30</v>
      </c>
      <c r="B1097" s="41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1" t="s">
        <v>468</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495</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0"/>
      <c r="B1101" s="410"/>
      <c r="C1101" s="155" t="s">
        <v>399</v>
      </c>
      <c r="D1101" s="414"/>
      <c r="E1101" s="155" t="s">
        <v>398</v>
      </c>
      <c r="F1101" s="414"/>
      <c r="G1101" s="414"/>
      <c r="H1101" s="414"/>
      <c r="I1101" s="414"/>
      <c r="J1101" s="155" t="s">
        <v>434</v>
      </c>
      <c r="K1101" s="155"/>
      <c r="L1101" s="155"/>
      <c r="M1101" s="155"/>
      <c r="N1101" s="155"/>
      <c r="O1101" s="155"/>
      <c r="P1101" s="392" t="s">
        <v>28</v>
      </c>
      <c r="Q1101" s="392"/>
      <c r="R1101" s="392"/>
      <c r="S1101" s="392"/>
      <c r="T1101" s="392"/>
      <c r="U1101" s="392"/>
      <c r="V1101" s="392"/>
      <c r="W1101" s="392"/>
      <c r="X1101" s="392"/>
      <c r="Y1101" s="155" t="s">
        <v>436</v>
      </c>
      <c r="Z1101" s="414"/>
      <c r="AA1101" s="414"/>
      <c r="AB1101" s="414"/>
      <c r="AC1101" s="155" t="s">
        <v>379</v>
      </c>
      <c r="AD1101" s="155"/>
      <c r="AE1101" s="155"/>
      <c r="AF1101" s="155"/>
      <c r="AG1101" s="155"/>
      <c r="AH1101" s="392" t="s">
        <v>393</v>
      </c>
      <c r="AI1101" s="393"/>
      <c r="AJ1101" s="393"/>
      <c r="AK1101" s="393"/>
      <c r="AL1101" s="393" t="s">
        <v>22</v>
      </c>
      <c r="AM1101" s="393"/>
      <c r="AN1101" s="393"/>
      <c r="AO1101" s="415"/>
      <c r="AP1101" s="395" t="s">
        <v>469</v>
      </c>
      <c r="AQ1101" s="395"/>
      <c r="AR1101" s="395"/>
      <c r="AS1101" s="395"/>
      <c r="AT1101" s="395"/>
      <c r="AU1101" s="395"/>
      <c r="AV1101" s="395"/>
      <c r="AW1101" s="395"/>
      <c r="AX1101" s="395"/>
    </row>
    <row r="1102" spans="1:50" ht="30" hidden="1" customHeight="1">
      <c r="A1102" s="410">
        <v>1</v>
      </c>
      <c r="B1102" s="410">
        <v>1</v>
      </c>
      <c r="C1102" s="408"/>
      <c r="D1102" s="408"/>
      <c r="E1102" s="409"/>
      <c r="F1102" s="409"/>
      <c r="G1102" s="409"/>
      <c r="H1102" s="409"/>
      <c r="I1102" s="40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10">
        <v>2</v>
      </c>
      <c r="B1103" s="410">
        <v>1</v>
      </c>
      <c r="C1103" s="408"/>
      <c r="D1103" s="408"/>
      <c r="E1103" s="409"/>
      <c r="F1103" s="409"/>
      <c r="G1103" s="409"/>
      <c r="H1103" s="409"/>
      <c r="I1103" s="40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10">
        <v>3</v>
      </c>
      <c r="B1104" s="410">
        <v>1</v>
      </c>
      <c r="C1104" s="408"/>
      <c r="D1104" s="408"/>
      <c r="E1104" s="409"/>
      <c r="F1104" s="409"/>
      <c r="G1104" s="409"/>
      <c r="H1104" s="409"/>
      <c r="I1104" s="40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10">
        <v>4</v>
      </c>
      <c r="B1105" s="410">
        <v>1</v>
      </c>
      <c r="C1105" s="408"/>
      <c r="D1105" s="408"/>
      <c r="E1105" s="409"/>
      <c r="F1105" s="409"/>
      <c r="G1105" s="409"/>
      <c r="H1105" s="409"/>
      <c r="I1105" s="40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10">
        <v>5</v>
      </c>
      <c r="B1106" s="410">
        <v>1</v>
      </c>
      <c r="C1106" s="408"/>
      <c r="D1106" s="408"/>
      <c r="E1106" s="409"/>
      <c r="F1106" s="409"/>
      <c r="G1106" s="409"/>
      <c r="H1106" s="409"/>
      <c r="I1106" s="40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10">
        <v>6</v>
      </c>
      <c r="B1107" s="410">
        <v>1</v>
      </c>
      <c r="C1107" s="408"/>
      <c r="D1107" s="408"/>
      <c r="E1107" s="409"/>
      <c r="F1107" s="409"/>
      <c r="G1107" s="409"/>
      <c r="H1107" s="409"/>
      <c r="I1107" s="40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10">
        <v>7</v>
      </c>
      <c r="B1108" s="410">
        <v>1</v>
      </c>
      <c r="C1108" s="408"/>
      <c r="D1108" s="408"/>
      <c r="E1108" s="409"/>
      <c r="F1108" s="409"/>
      <c r="G1108" s="409"/>
      <c r="H1108" s="409"/>
      <c r="I1108" s="40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10">
        <v>8</v>
      </c>
      <c r="B1109" s="410">
        <v>1</v>
      </c>
      <c r="C1109" s="408"/>
      <c r="D1109" s="408"/>
      <c r="E1109" s="409"/>
      <c r="F1109" s="409"/>
      <c r="G1109" s="409"/>
      <c r="H1109" s="409"/>
      <c r="I1109" s="40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10">
        <v>9</v>
      </c>
      <c r="B1110" s="410">
        <v>1</v>
      </c>
      <c r="C1110" s="408"/>
      <c r="D1110" s="408"/>
      <c r="E1110" s="409"/>
      <c r="F1110" s="409"/>
      <c r="G1110" s="409"/>
      <c r="H1110" s="409"/>
      <c r="I1110" s="40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10">
        <v>10</v>
      </c>
      <c r="B1111" s="410">
        <v>1</v>
      </c>
      <c r="C1111" s="408"/>
      <c r="D1111" s="408"/>
      <c r="E1111" s="409"/>
      <c r="F1111" s="409"/>
      <c r="G1111" s="409"/>
      <c r="H1111" s="409"/>
      <c r="I1111" s="40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10">
        <v>11</v>
      </c>
      <c r="B1112" s="410">
        <v>1</v>
      </c>
      <c r="C1112" s="408"/>
      <c r="D1112" s="408"/>
      <c r="E1112" s="409"/>
      <c r="F1112" s="409"/>
      <c r="G1112" s="409"/>
      <c r="H1112" s="409"/>
      <c r="I1112" s="40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10">
        <v>12</v>
      </c>
      <c r="B1113" s="410">
        <v>1</v>
      </c>
      <c r="C1113" s="408"/>
      <c r="D1113" s="408"/>
      <c r="E1113" s="409"/>
      <c r="F1113" s="409"/>
      <c r="G1113" s="409"/>
      <c r="H1113" s="409"/>
      <c r="I1113" s="40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10">
        <v>13</v>
      </c>
      <c r="B1114" s="410">
        <v>1</v>
      </c>
      <c r="C1114" s="408"/>
      <c r="D1114" s="408"/>
      <c r="E1114" s="409"/>
      <c r="F1114" s="409"/>
      <c r="G1114" s="409"/>
      <c r="H1114" s="409"/>
      <c r="I1114" s="40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10">
        <v>14</v>
      </c>
      <c r="B1115" s="410">
        <v>1</v>
      </c>
      <c r="C1115" s="408"/>
      <c r="D1115" s="408"/>
      <c r="E1115" s="409"/>
      <c r="F1115" s="409"/>
      <c r="G1115" s="409"/>
      <c r="H1115" s="409"/>
      <c r="I1115" s="40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10">
        <v>15</v>
      </c>
      <c r="B1116" s="410">
        <v>1</v>
      </c>
      <c r="C1116" s="408"/>
      <c r="D1116" s="408"/>
      <c r="E1116" s="409"/>
      <c r="F1116" s="409"/>
      <c r="G1116" s="409"/>
      <c r="H1116" s="409"/>
      <c r="I1116" s="40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10">
        <v>16</v>
      </c>
      <c r="B1117" s="410">
        <v>1</v>
      </c>
      <c r="C1117" s="408"/>
      <c r="D1117" s="408"/>
      <c r="E1117" s="409"/>
      <c r="F1117" s="409"/>
      <c r="G1117" s="409"/>
      <c r="H1117" s="409"/>
      <c r="I1117" s="40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10">
        <v>17</v>
      </c>
      <c r="B1118" s="410">
        <v>1</v>
      </c>
      <c r="C1118" s="408"/>
      <c r="D1118" s="408"/>
      <c r="E1118" s="409"/>
      <c r="F1118" s="409"/>
      <c r="G1118" s="409"/>
      <c r="H1118" s="409"/>
      <c r="I1118" s="40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10">
        <v>18</v>
      </c>
      <c r="B1119" s="410">
        <v>1</v>
      </c>
      <c r="C1119" s="408"/>
      <c r="D1119" s="408"/>
      <c r="E1119" s="153"/>
      <c r="F1119" s="409"/>
      <c r="G1119" s="409"/>
      <c r="H1119" s="409"/>
      <c r="I1119" s="40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10">
        <v>19</v>
      </c>
      <c r="B1120" s="410">
        <v>1</v>
      </c>
      <c r="C1120" s="408"/>
      <c r="D1120" s="408"/>
      <c r="E1120" s="409"/>
      <c r="F1120" s="409"/>
      <c r="G1120" s="409"/>
      <c r="H1120" s="409"/>
      <c r="I1120" s="40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10">
        <v>20</v>
      </c>
      <c r="B1121" s="410">
        <v>1</v>
      </c>
      <c r="C1121" s="408"/>
      <c r="D1121" s="408"/>
      <c r="E1121" s="409"/>
      <c r="F1121" s="409"/>
      <c r="G1121" s="409"/>
      <c r="H1121" s="409"/>
      <c r="I1121" s="40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10">
        <v>21</v>
      </c>
      <c r="B1122" s="410">
        <v>1</v>
      </c>
      <c r="C1122" s="408"/>
      <c r="D1122" s="408"/>
      <c r="E1122" s="409"/>
      <c r="F1122" s="409"/>
      <c r="G1122" s="409"/>
      <c r="H1122" s="409"/>
      <c r="I1122" s="40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10">
        <v>22</v>
      </c>
      <c r="B1123" s="410">
        <v>1</v>
      </c>
      <c r="C1123" s="408"/>
      <c r="D1123" s="408"/>
      <c r="E1123" s="409"/>
      <c r="F1123" s="409"/>
      <c r="G1123" s="409"/>
      <c r="H1123" s="409"/>
      <c r="I1123" s="40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10">
        <v>23</v>
      </c>
      <c r="B1124" s="410">
        <v>1</v>
      </c>
      <c r="C1124" s="408"/>
      <c r="D1124" s="408"/>
      <c r="E1124" s="409"/>
      <c r="F1124" s="409"/>
      <c r="G1124" s="409"/>
      <c r="H1124" s="409"/>
      <c r="I1124" s="40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10">
        <v>24</v>
      </c>
      <c r="B1125" s="410">
        <v>1</v>
      </c>
      <c r="C1125" s="408"/>
      <c r="D1125" s="408"/>
      <c r="E1125" s="409"/>
      <c r="F1125" s="409"/>
      <c r="G1125" s="409"/>
      <c r="H1125" s="409"/>
      <c r="I1125" s="40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10">
        <v>25</v>
      </c>
      <c r="B1126" s="410">
        <v>1</v>
      </c>
      <c r="C1126" s="408"/>
      <c r="D1126" s="408"/>
      <c r="E1126" s="409"/>
      <c r="F1126" s="409"/>
      <c r="G1126" s="409"/>
      <c r="H1126" s="409"/>
      <c r="I1126" s="40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10">
        <v>26</v>
      </c>
      <c r="B1127" s="410">
        <v>1</v>
      </c>
      <c r="C1127" s="408"/>
      <c r="D1127" s="408"/>
      <c r="E1127" s="409"/>
      <c r="F1127" s="409"/>
      <c r="G1127" s="409"/>
      <c r="H1127" s="409"/>
      <c r="I1127" s="40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10">
        <v>27</v>
      </c>
      <c r="B1128" s="410">
        <v>1</v>
      </c>
      <c r="C1128" s="408"/>
      <c r="D1128" s="408"/>
      <c r="E1128" s="409"/>
      <c r="F1128" s="409"/>
      <c r="G1128" s="409"/>
      <c r="H1128" s="409"/>
      <c r="I1128" s="40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10">
        <v>28</v>
      </c>
      <c r="B1129" s="410">
        <v>1</v>
      </c>
      <c r="C1129" s="408"/>
      <c r="D1129" s="408"/>
      <c r="E1129" s="409"/>
      <c r="F1129" s="409"/>
      <c r="G1129" s="409"/>
      <c r="H1129" s="409"/>
      <c r="I1129" s="40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10">
        <v>29</v>
      </c>
      <c r="B1130" s="410">
        <v>1</v>
      </c>
      <c r="C1130" s="408"/>
      <c r="D1130" s="408"/>
      <c r="E1130" s="409"/>
      <c r="F1130" s="409"/>
      <c r="G1130" s="409"/>
      <c r="H1130" s="409"/>
      <c r="I1130" s="40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10">
        <v>30</v>
      </c>
      <c r="B1131" s="410">
        <v>1</v>
      </c>
      <c r="C1131" s="408"/>
      <c r="D1131" s="408"/>
      <c r="E1131" s="409"/>
      <c r="F1131" s="409"/>
      <c r="G1131" s="409"/>
      <c r="H1131" s="409"/>
      <c r="I1131" s="40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47:AO866">
    <cfRule type="expression" dxfId="2507" priority="6203">
      <formula>IF(AND(AL847&gt;=0, RIGHT(TEXT(AL847,"0.#"),1)&lt;&gt;"."),TRUE,FALSE)</formula>
    </cfRule>
    <cfRule type="expression" dxfId="2506" priority="6204">
      <formula>IF(AND(AL847&gt;=0, RIGHT(TEXT(AL847,"0.#"),1)="."),TRUE,FALSE)</formula>
    </cfRule>
    <cfRule type="expression" dxfId="2505" priority="6205">
      <formula>IF(AND(AL847&lt;0, RIGHT(TEXT(AL847,"0.#"),1)&lt;&gt;"."),TRUE,FALSE)</formula>
    </cfRule>
    <cfRule type="expression" dxfId="2504" priority="6206">
      <formula>IF(AND(AL847&lt;0, RIGHT(TEXT(AL847,"0.#"),1)="."),TRUE,FALSE)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7">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80:AO899">
    <cfRule type="expression" dxfId="1889" priority="1649">
      <formula>IF(AND(AL880&gt;=0, RIGHT(TEXT(AL880,"0.#"),1)&lt;&gt;"."),TRUE,FALSE)</formula>
    </cfRule>
    <cfRule type="expression" dxfId="1888" priority="1650">
      <formula>IF(AND(AL880&gt;=0, RIGHT(TEXT(AL880,"0.#"),1)="."),TRUE,FALSE)</formula>
    </cfRule>
    <cfRule type="expression" dxfId="1887" priority="1651">
      <formula>IF(AND(AL880&lt;0, RIGHT(TEXT(AL880,"0.#"),1)&lt;&gt;"."),TRUE,FALSE)</formula>
    </cfRule>
    <cfRule type="expression" dxfId="1886" priority="1652">
      <formula>IF(AND(AL880&lt;0, RIGHT(TEXT(AL880,"0.#"),1)="."),TRUE,FALSE)</formula>
    </cfRule>
  </conditionalFormatting>
  <conditionalFormatting sqref="AL870:AO870">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9:AO932">
    <cfRule type="expression" dxfId="1881" priority="1637">
      <formula>IF(AND(AL909&gt;=0, RIGHT(TEXT(AL909,"0.#"),1)&lt;&gt;"."),TRUE,FALSE)</formula>
    </cfRule>
    <cfRule type="expression" dxfId="1880" priority="1638">
      <formula>IF(AND(AL909&gt;=0, RIGHT(TEXT(AL909,"0.#"),1)="."),TRUE,FALSE)</formula>
    </cfRule>
    <cfRule type="expression" dxfId="1879" priority="1639">
      <formula>IF(AND(AL909&lt;0, RIGHT(TEXT(AL909,"0.#"),1)&lt;&gt;"."),TRUE,FALSE)</formula>
    </cfRule>
    <cfRule type="expression" dxfId="1878" priority="1640">
      <formula>IF(AND(AL909&lt;0, RIGHT(TEXT(AL909,"0.#"),1)="."),TRUE,FALSE)</formula>
    </cfRule>
  </conditionalFormatting>
  <conditionalFormatting sqref="AL903:AO903">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9">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8">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129" max="49" man="1"/>
    <brk id="719" max="49" man="1"/>
    <brk id="739" max="49" man="1"/>
    <brk id="83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0" t="s">
        <v>500</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3"/>
      <c r="Z2" s="859"/>
      <c r="AA2" s="860"/>
      <c r="AB2" s="1047" t="s">
        <v>12</v>
      </c>
      <c r="AC2" s="1048"/>
      <c r="AD2" s="1049"/>
      <c r="AE2" s="571" t="s">
        <v>358</v>
      </c>
      <c r="AF2" s="571"/>
      <c r="AG2" s="571"/>
      <c r="AH2" s="571"/>
      <c r="AI2" s="571" t="s">
        <v>359</v>
      </c>
      <c r="AJ2" s="571"/>
      <c r="AK2" s="571"/>
      <c r="AL2" s="571"/>
      <c r="AM2" s="571" t="s">
        <v>365</v>
      </c>
      <c r="AN2" s="571"/>
      <c r="AO2" s="571"/>
      <c r="AP2" s="450"/>
      <c r="AQ2" s="159" t="s">
        <v>356</v>
      </c>
      <c r="AR2" s="128"/>
      <c r="AS2" s="128"/>
      <c r="AT2" s="129"/>
      <c r="AU2" s="573" t="s">
        <v>254</v>
      </c>
      <c r="AV2" s="573"/>
      <c r="AW2" s="573"/>
      <c r="AX2" s="574"/>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44"/>
      <c r="Z3" s="1045"/>
      <c r="AA3" s="1046"/>
      <c r="AB3" s="1050"/>
      <c r="AC3" s="1051"/>
      <c r="AD3" s="1052"/>
      <c r="AE3" s="572"/>
      <c r="AF3" s="572"/>
      <c r="AG3" s="572"/>
      <c r="AH3" s="572"/>
      <c r="AI3" s="572"/>
      <c r="AJ3" s="572"/>
      <c r="AK3" s="572"/>
      <c r="AL3" s="572"/>
      <c r="AM3" s="572"/>
      <c r="AN3" s="572"/>
      <c r="AO3" s="572"/>
      <c r="AP3" s="453"/>
      <c r="AQ3" s="185"/>
      <c r="AR3" s="186"/>
      <c r="AS3" s="131" t="s">
        <v>357</v>
      </c>
      <c r="AT3" s="132"/>
      <c r="AU3" s="186"/>
      <c r="AV3" s="186"/>
      <c r="AW3" s="438" t="s">
        <v>301</v>
      </c>
      <c r="AX3" s="439"/>
    </row>
    <row r="4" spans="1:50" ht="22.5" customHeight="1">
      <c r="A4" s="443"/>
      <c r="B4" s="441"/>
      <c r="C4" s="441"/>
      <c r="D4" s="441"/>
      <c r="E4" s="441"/>
      <c r="F4" s="442"/>
      <c r="G4" s="584"/>
      <c r="H4" s="1020"/>
      <c r="I4" s="1020"/>
      <c r="J4" s="1020"/>
      <c r="K4" s="1020"/>
      <c r="L4" s="1020"/>
      <c r="M4" s="1020"/>
      <c r="N4" s="1020"/>
      <c r="O4" s="1021"/>
      <c r="P4" s="100"/>
      <c r="Q4" s="1028"/>
      <c r="R4" s="1028"/>
      <c r="S4" s="1028"/>
      <c r="T4" s="1028"/>
      <c r="U4" s="1028"/>
      <c r="V4" s="1028"/>
      <c r="W4" s="1028"/>
      <c r="X4" s="1029"/>
      <c r="Y4" s="1038" t="s">
        <v>13</v>
      </c>
      <c r="Z4" s="1039"/>
      <c r="AA4" s="1040"/>
      <c r="AB4" s="491"/>
      <c r="AC4" s="1042"/>
      <c r="AD4" s="10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4"/>
      <c r="B5" s="445"/>
      <c r="C5" s="445"/>
      <c r="D5" s="445"/>
      <c r="E5" s="445"/>
      <c r="F5" s="446"/>
      <c r="G5" s="1022"/>
      <c r="H5" s="1023"/>
      <c r="I5" s="1023"/>
      <c r="J5" s="1023"/>
      <c r="K5" s="1023"/>
      <c r="L5" s="1023"/>
      <c r="M5" s="1023"/>
      <c r="N5" s="1023"/>
      <c r="O5" s="1024"/>
      <c r="P5" s="1030"/>
      <c r="Q5" s="1030"/>
      <c r="R5" s="1030"/>
      <c r="S5" s="1030"/>
      <c r="T5" s="1030"/>
      <c r="U5" s="1030"/>
      <c r="V5" s="1030"/>
      <c r="W5" s="1030"/>
      <c r="X5" s="1031"/>
      <c r="Y5" s="428" t="s">
        <v>55</v>
      </c>
      <c r="Z5" s="1035"/>
      <c r="AA5" s="1036"/>
      <c r="AB5" s="545"/>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4"/>
      <c r="B6" s="445"/>
      <c r="C6" s="445"/>
      <c r="D6" s="445"/>
      <c r="E6" s="445"/>
      <c r="F6" s="446"/>
      <c r="G6" s="1025"/>
      <c r="H6" s="1026"/>
      <c r="I6" s="1026"/>
      <c r="J6" s="1026"/>
      <c r="K6" s="1026"/>
      <c r="L6" s="1026"/>
      <c r="M6" s="1026"/>
      <c r="N6" s="1026"/>
      <c r="O6" s="1027"/>
      <c r="P6" s="1032"/>
      <c r="Q6" s="1032"/>
      <c r="R6" s="1032"/>
      <c r="S6" s="1032"/>
      <c r="T6" s="1032"/>
      <c r="U6" s="1032"/>
      <c r="V6" s="1032"/>
      <c r="W6" s="1032"/>
      <c r="X6" s="1033"/>
      <c r="Y6" s="1034" t="s">
        <v>14</v>
      </c>
      <c r="Z6" s="1035"/>
      <c r="AA6" s="1036"/>
      <c r="AB6" s="556" t="s">
        <v>302</v>
      </c>
      <c r="AC6" s="1037"/>
      <c r="AD6" s="10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0" t="s">
        <v>500</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3"/>
      <c r="Z9" s="859"/>
      <c r="AA9" s="860"/>
      <c r="AB9" s="1047" t="s">
        <v>12</v>
      </c>
      <c r="AC9" s="1048"/>
      <c r="AD9" s="1049"/>
      <c r="AE9" s="571" t="s">
        <v>358</v>
      </c>
      <c r="AF9" s="571"/>
      <c r="AG9" s="571"/>
      <c r="AH9" s="571"/>
      <c r="AI9" s="571" t="s">
        <v>359</v>
      </c>
      <c r="AJ9" s="571"/>
      <c r="AK9" s="571"/>
      <c r="AL9" s="571"/>
      <c r="AM9" s="571" t="s">
        <v>365</v>
      </c>
      <c r="AN9" s="571"/>
      <c r="AO9" s="571"/>
      <c r="AP9" s="450"/>
      <c r="AQ9" s="159" t="s">
        <v>356</v>
      </c>
      <c r="AR9" s="128"/>
      <c r="AS9" s="128"/>
      <c r="AT9" s="129"/>
      <c r="AU9" s="573" t="s">
        <v>254</v>
      </c>
      <c r="AV9" s="573"/>
      <c r="AW9" s="573"/>
      <c r="AX9" s="574"/>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4"/>
      <c r="Z10" s="1045"/>
      <c r="AA10" s="1046"/>
      <c r="AB10" s="1050"/>
      <c r="AC10" s="1051"/>
      <c r="AD10" s="1052"/>
      <c r="AE10" s="572"/>
      <c r="AF10" s="572"/>
      <c r="AG10" s="572"/>
      <c r="AH10" s="572"/>
      <c r="AI10" s="572"/>
      <c r="AJ10" s="572"/>
      <c r="AK10" s="572"/>
      <c r="AL10" s="572"/>
      <c r="AM10" s="572"/>
      <c r="AN10" s="572"/>
      <c r="AO10" s="572"/>
      <c r="AP10" s="453"/>
      <c r="AQ10" s="185"/>
      <c r="AR10" s="186"/>
      <c r="AS10" s="131" t="s">
        <v>357</v>
      </c>
      <c r="AT10" s="132"/>
      <c r="AU10" s="186"/>
      <c r="AV10" s="186"/>
      <c r="AW10" s="438" t="s">
        <v>301</v>
      </c>
      <c r="AX10" s="439"/>
    </row>
    <row r="11" spans="1:50" ht="22.5" customHeight="1">
      <c r="A11" s="443"/>
      <c r="B11" s="441"/>
      <c r="C11" s="441"/>
      <c r="D11" s="441"/>
      <c r="E11" s="441"/>
      <c r="F11" s="442"/>
      <c r="G11" s="584"/>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91"/>
      <c r="AC11" s="1042"/>
      <c r="AD11" s="104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4"/>
      <c r="B12" s="445"/>
      <c r="C12" s="445"/>
      <c r="D12" s="445"/>
      <c r="E12" s="445"/>
      <c r="F12" s="446"/>
      <c r="G12" s="1022"/>
      <c r="H12" s="1023"/>
      <c r="I12" s="1023"/>
      <c r="J12" s="1023"/>
      <c r="K12" s="1023"/>
      <c r="L12" s="1023"/>
      <c r="M12" s="1023"/>
      <c r="N12" s="1023"/>
      <c r="O12" s="1024"/>
      <c r="P12" s="1030"/>
      <c r="Q12" s="1030"/>
      <c r="R12" s="1030"/>
      <c r="S12" s="1030"/>
      <c r="T12" s="1030"/>
      <c r="U12" s="1030"/>
      <c r="V12" s="1030"/>
      <c r="W12" s="1030"/>
      <c r="X12" s="1031"/>
      <c r="Y12" s="428" t="s">
        <v>55</v>
      </c>
      <c r="Z12" s="1035"/>
      <c r="AA12" s="1036"/>
      <c r="AB12" s="545"/>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47"/>
      <c r="B13" s="448"/>
      <c r="C13" s="448"/>
      <c r="D13" s="448"/>
      <c r="E13" s="448"/>
      <c r="F13" s="449"/>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6" t="s">
        <v>302</v>
      </c>
      <c r="AC13" s="1037"/>
      <c r="AD13" s="103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0" t="s">
        <v>500</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3"/>
      <c r="Z16" s="859"/>
      <c r="AA16" s="860"/>
      <c r="AB16" s="1047" t="s">
        <v>12</v>
      </c>
      <c r="AC16" s="1048"/>
      <c r="AD16" s="1049"/>
      <c r="AE16" s="571" t="s">
        <v>358</v>
      </c>
      <c r="AF16" s="571"/>
      <c r="AG16" s="571"/>
      <c r="AH16" s="571"/>
      <c r="AI16" s="571" t="s">
        <v>359</v>
      </c>
      <c r="AJ16" s="571"/>
      <c r="AK16" s="571"/>
      <c r="AL16" s="571"/>
      <c r="AM16" s="571" t="s">
        <v>365</v>
      </c>
      <c r="AN16" s="571"/>
      <c r="AO16" s="571"/>
      <c r="AP16" s="450"/>
      <c r="AQ16" s="159" t="s">
        <v>356</v>
      </c>
      <c r="AR16" s="128"/>
      <c r="AS16" s="128"/>
      <c r="AT16" s="129"/>
      <c r="AU16" s="573" t="s">
        <v>254</v>
      </c>
      <c r="AV16" s="573"/>
      <c r="AW16" s="573"/>
      <c r="AX16" s="574"/>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4"/>
      <c r="Z17" s="1045"/>
      <c r="AA17" s="1046"/>
      <c r="AB17" s="1050"/>
      <c r="AC17" s="1051"/>
      <c r="AD17" s="1052"/>
      <c r="AE17" s="572"/>
      <c r="AF17" s="572"/>
      <c r="AG17" s="572"/>
      <c r="AH17" s="572"/>
      <c r="AI17" s="572"/>
      <c r="AJ17" s="572"/>
      <c r="AK17" s="572"/>
      <c r="AL17" s="572"/>
      <c r="AM17" s="572"/>
      <c r="AN17" s="572"/>
      <c r="AO17" s="572"/>
      <c r="AP17" s="453"/>
      <c r="AQ17" s="185"/>
      <c r="AR17" s="186"/>
      <c r="AS17" s="131" t="s">
        <v>357</v>
      </c>
      <c r="AT17" s="132"/>
      <c r="AU17" s="186"/>
      <c r="AV17" s="186"/>
      <c r="AW17" s="438" t="s">
        <v>301</v>
      </c>
      <c r="AX17" s="439"/>
    </row>
    <row r="18" spans="1:50" ht="22.5" customHeight="1">
      <c r="A18" s="443"/>
      <c r="B18" s="441"/>
      <c r="C18" s="441"/>
      <c r="D18" s="441"/>
      <c r="E18" s="441"/>
      <c r="F18" s="442"/>
      <c r="G18" s="584"/>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91"/>
      <c r="AC18" s="1042"/>
      <c r="AD18" s="10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4"/>
      <c r="B19" s="445"/>
      <c r="C19" s="445"/>
      <c r="D19" s="445"/>
      <c r="E19" s="445"/>
      <c r="F19" s="446"/>
      <c r="G19" s="1022"/>
      <c r="H19" s="1023"/>
      <c r="I19" s="1023"/>
      <c r="J19" s="1023"/>
      <c r="K19" s="1023"/>
      <c r="L19" s="1023"/>
      <c r="M19" s="1023"/>
      <c r="N19" s="1023"/>
      <c r="O19" s="1024"/>
      <c r="P19" s="1030"/>
      <c r="Q19" s="1030"/>
      <c r="R19" s="1030"/>
      <c r="S19" s="1030"/>
      <c r="T19" s="1030"/>
      <c r="U19" s="1030"/>
      <c r="V19" s="1030"/>
      <c r="W19" s="1030"/>
      <c r="X19" s="1031"/>
      <c r="Y19" s="428" t="s">
        <v>55</v>
      </c>
      <c r="Z19" s="1035"/>
      <c r="AA19" s="1036"/>
      <c r="AB19" s="545"/>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47"/>
      <c r="B20" s="448"/>
      <c r="C20" s="448"/>
      <c r="D20" s="448"/>
      <c r="E20" s="448"/>
      <c r="F20" s="449"/>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6" t="s">
        <v>302</v>
      </c>
      <c r="AC20" s="1037"/>
      <c r="AD20" s="10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0" t="s">
        <v>500</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3"/>
      <c r="Z23" s="859"/>
      <c r="AA23" s="860"/>
      <c r="AB23" s="1047" t="s">
        <v>12</v>
      </c>
      <c r="AC23" s="1048"/>
      <c r="AD23" s="1049"/>
      <c r="AE23" s="571" t="s">
        <v>358</v>
      </c>
      <c r="AF23" s="571"/>
      <c r="AG23" s="571"/>
      <c r="AH23" s="571"/>
      <c r="AI23" s="571" t="s">
        <v>359</v>
      </c>
      <c r="AJ23" s="571"/>
      <c r="AK23" s="571"/>
      <c r="AL23" s="571"/>
      <c r="AM23" s="571" t="s">
        <v>365</v>
      </c>
      <c r="AN23" s="571"/>
      <c r="AO23" s="571"/>
      <c r="AP23" s="450"/>
      <c r="AQ23" s="159" t="s">
        <v>356</v>
      </c>
      <c r="AR23" s="128"/>
      <c r="AS23" s="128"/>
      <c r="AT23" s="129"/>
      <c r="AU23" s="573" t="s">
        <v>254</v>
      </c>
      <c r="AV23" s="573"/>
      <c r="AW23" s="573"/>
      <c r="AX23" s="574"/>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4"/>
      <c r="Z24" s="1045"/>
      <c r="AA24" s="1046"/>
      <c r="AB24" s="1050"/>
      <c r="AC24" s="1051"/>
      <c r="AD24" s="1052"/>
      <c r="AE24" s="572"/>
      <c r="AF24" s="572"/>
      <c r="AG24" s="572"/>
      <c r="AH24" s="572"/>
      <c r="AI24" s="572"/>
      <c r="AJ24" s="572"/>
      <c r="AK24" s="572"/>
      <c r="AL24" s="572"/>
      <c r="AM24" s="572"/>
      <c r="AN24" s="572"/>
      <c r="AO24" s="572"/>
      <c r="AP24" s="453"/>
      <c r="AQ24" s="185"/>
      <c r="AR24" s="186"/>
      <c r="AS24" s="131" t="s">
        <v>357</v>
      </c>
      <c r="AT24" s="132"/>
      <c r="AU24" s="186"/>
      <c r="AV24" s="186"/>
      <c r="AW24" s="438" t="s">
        <v>301</v>
      </c>
      <c r="AX24" s="439"/>
    </row>
    <row r="25" spans="1:50" ht="22.5" customHeight="1">
      <c r="A25" s="443"/>
      <c r="B25" s="441"/>
      <c r="C25" s="441"/>
      <c r="D25" s="441"/>
      <c r="E25" s="441"/>
      <c r="F25" s="442"/>
      <c r="G25" s="584"/>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91"/>
      <c r="AC25" s="1042"/>
      <c r="AD25" s="10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4"/>
      <c r="B26" s="445"/>
      <c r="C26" s="445"/>
      <c r="D26" s="445"/>
      <c r="E26" s="445"/>
      <c r="F26" s="446"/>
      <c r="G26" s="1022"/>
      <c r="H26" s="1023"/>
      <c r="I26" s="1023"/>
      <c r="J26" s="1023"/>
      <c r="K26" s="1023"/>
      <c r="L26" s="1023"/>
      <c r="M26" s="1023"/>
      <c r="N26" s="1023"/>
      <c r="O26" s="1024"/>
      <c r="P26" s="1030"/>
      <c r="Q26" s="1030"/>
      <c r="R26" s="1030"/>
      <c r="S26" s="1030"/>
      <c r="T26" s="1030"/>
      <c r="U26" s="1030"/>
      <c r="V26" s="1030"/>
      <c r="W26" s="1030"/>
      <c r="X26" s="1031"/>
      <c r="Y26" s="428" t="s">
        <v>55</v>
      </c>
      <c r="Z26" s="1035"/>
      <c r="AA26" s="1036"/>
      <c r="AB26" s="545"/>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7"/>
      <c r="B27" s="448"/>
      <c r="C27" s="448"/>
      <c r="D27" s="448"/>
      <c r="E27" s="448"/>
      <c r="F27" s="449"/>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6" t="s">
        <v>302</v>
      </c>
      <c r="AC27" s="1037"/>
      <c r="AD27" s="10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0" t="s">
        <v>500</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3"/>
      <c r="Z30" s="859"/>
      <c r="AA30" s="860"/>
      <c r="AB30" s="1047" t="s">
        <v>12</v>
      </c>
      <c r="AC30" s="1048"/>
      <c r="AD30" s="1049"/>
      <c r="AE30" s="571" t="s">
        <v>358</v>
      </c>
      <c r="AF30" s="571"/>
      <c r="AG30" s="571"/>
      <c r="AH30" s="571"/>
      <c r="AI30" s="571" t="s">
        <v>359</v>
      </c>
      <c r="AJ30" s="571"/>
      <c r="AK30" s="571"/>
      <c r="AL30" s="571"/>
      <c r="AM30" s="571" t="s">
        <v>365</v>
      </c>
      <c r="AN30" s="571"/>
      <c r="AO30" s="571"/>
      <c r="AP30" s="450"/>
      <c r="AQ30" s="159" t="s">
        <v>356</v>
      </c>
      <c r="AR30" s="128"/>
      <c r="AS30" s="128"/>
      <c r="AT30" s="129"/>
      <c r="AU30" s="573" t="s">
        <v>254</v>
      </c>
      <c r="AV30" s="573"/>
      <c r="AW30" s="573"/>
      <c r="AX30" s="574"/>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4"/>
      <c r="Z31" s="1045"/>
      <c r="AA31" s="1046"/>
      <c r="AB31" s="1050"/>
      <c r="AC31" s="1051"/>
      <c r="AD31" s="1052"/>
      <c r="AE31" s="572"/>
      <c r="AF31" s="572"/>
      <c r="AG31" s="572"/>
      <c r="AH31" s="572"/>
      <c r="AI31" s="572"/>
      <c r="AJ31" s="572"/>
      <c r="AK31" s="572"/>
      <c r="AL31" s="572"/>
      <c r="AM31" s="572"/>
      <c r="AN31" s="572"/>
      <c r="AO31" s="572"/>
      <c r="AP31" s="453"/>
      <c r="AQ31" s="185"/>
      <c r="AR31" s="186"/>
      <c r="AS31" s="131" t="s">
        <v>357</v>
      </c>
      <c r="AT31" s="132"/>
      <c r="AU31" s="186"/>
      <c r="AV31" s="186"/>
      <c r="AW31" s="438" t="s">
        <v>301</v>
      </c>
      <c r="AX31" s="439"/>
    </row>
    <row r="32" spans="1:50" ht="22.5" customHeight="1">
      <c r="A32" s="443"/>
      <c r="B32" s="441"/>
      <c r="C32" s="441"/>
      <c r="D32" s="441"/>
      <c r="E32" s="441"/>
      <c r="F32" s="442"/>
      <c r="G32" s="584"/>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91"/>
      <c r="AC32" s="1042"/>
      <c r="AD32" s="10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4"/>
      <c r="B33" s="445"/>
      <c r="C33" s="445"/>
      <c r="D33" s="445"/>
      <c r="E33" s="445"/>
      <c r="F33" s="446"/>
      <c r="G33" s="1022"/>
      <c r="H33" s="1023"/>
      <c r="I33" s="1023"/>
      <c r="J33" s="1023"/>
      <c r="K33" s="1023"/>
      <c r="L33" s="1023"/>
      <c r="M33" s="1023"/>
      <c r="N33" s="1023"/>
      <c r="O33" s="1024"/>
      <c r="P33" s="1030"/>
      <c r="Q33" s="1030"/>
      <c r="R33" s="1030"/>
      <c r="S33" s="1030"/>
      <c r="T33" s="1030"/>
      <c r="U33" s="1030"/>
      <c r="V33" s="1030"/>
      <c r="W33" s="1030"/>
      <c r="X33" s="1031"/>
      <c r="Y33" s="428" t="s">
        <v>55</v>
      </c>
      <c r="Z33" s="1035"/>
      <c r="AA33" s="1036"/>
      <c r="AB33" s="545"/>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7"/>
      <c r="B34" s="448"/>
      <c r="C34" s="448"/>
      <c r="D34" s="448"/>
      <c r="E34" s="448"/>
      <c r="F34" s="449"/>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6" t="s">
        <v>302</v>
      </c>
      <c r="AC34" s="1037"/>
      <c r="AD34" s="10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0" t="s">
        <v>500</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3"/>
      <c r="Z37" s="859"/>
      <c r="AA37" s="860"/>
      <c r="AB37" s="1047" t="s">
        <v>12</v>
      </c>
      <c r="AC37" s="1048"/>
      <c r="AD37" s="1049"/>
      <c r="AE37" s="571" t="s">
        <v>358</v>
      </c>
      <c r="AF37" s="571"/>
      <c r="AG37" s="571"/>
      <c r="AH37" s="571"/>
      <c r="AI37" s="571" t="s">
        <v>359</v>
      </c>
      <c r="AJ37" s="571"/>
      <c r="AK37" s="571"/>
      <c r="AL37" s="571"/>
      <c r="AM37" s="571" t="s">
        <v>365</v>
      </c>
      <c r="AN37" s="571"/>
      <c r="AO37" s="571"/>
      <c r="AP37" s="450"/>
      <c r="AQ37" s="159" t="s">
        <v>356</v>
      </c>
      <c r="AR37" s="128"/>
      <c r="AS37" s="128"/>
      <c r="AT37" s="129"/>
      <c r="AU37" s="573" t="s">
        <v>254</v>
      </c>
      <c r="AV37" s="573"/>
      <c r="AW37" s="573"/>
      <c r="AX37" s="574"/>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4"/>
      <c r="Z38" s="1045"/>
      <c r="AA38" s="1046"/>
      <c r="AB38" s="1050"/>
      <c r="AC38" s="1051"/>
      <c r="AD38" s="1052"/>
      <c r="AE38" s="572"/>
      <c r="AF38" s="572"/>
      <c r="AG38" s="572"/>
      <c r="AH38" s="572"/>
      <c r="AI38" s="572"/>
      <c r="AJ38" s="572"/>
      <c r="AK38" s="572"/>
      <c r="AL38" s="572"/>
      <c r="AM38" s="572"/>
      <c r="AN38" s="572"/>
      <c r="AO38" s="572"/>
      <c r="AP38" s="453"/>
      <c r="AQ38" s="185"/>
      <c r="AR38" s="186"/>
      <c r="AS38" s="131" t="s">
        <v>357</v>
      </c>
      <c r="AT38" s="132"/>
      <c r="AU38" s="186"/>
      <c r="AV38" s="186"/>
      <c r="AW38" s="438" t="s">
        <v>301</v>
      </c>
      <c r="AX38" s="439"/>
    </row>
    <row r="39" spans="1:50" ht="22.5" customHeight="1">
      <c r="A39" s="443"/>
      <c r="B39" s="441"/>
      <c r="C39" s="441"/>
      <c r="D39" s="441"/>
      <c r="E39" s="441"/>
      <c r="F39" s="442"/>
      <c r="G39" s="584"/>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91"/>
      <c r="AC39" s="1042"/>
      <c r="AD39" s="10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4"/>
      <c r="B40" s="445"/>
      <c r="C40" s="445"/>
      <c r="D40" s="445"/>
      <c r="E40" s="445"/>
      <c r="F40" s="446"/>
      <c r="G40" s="1022"/>
      <c r="H40" s="1023"/>
      <c r="I40" s="1023"/>
      <c r="J40" s="1023"/>
      <c r="K40" s="1023"/>
      <c r="L40" s="1023"/>
      <c r="M40" s="1023"/>
      <c r="N40" s="1023"/>
      <c r="O40" s="1024"/>
      <c r="P40" s="1030"/>
      <c r="Q40" s="1030"/>
      <c r="R40" s="1030"/>
      <c r="S40" s="1030"/>
      <c r="T40" s="1030"/>
      <c r="U40" s="1030"/>
      <c r="V40" s="1030"/>
      <c r="W40" s="1030"/>
      <c r="X40" s="1031"/>
      <c r="Y40" s="428" t="s">
        <v>55</v>
      </c>
      <c r="Z40" s="1035"/>
      <c r="AA40" s="1036"/>
      <c r="AB40" s="545"/>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7"/>
      <c r="B41" s="448"/>
      <c r="C41" s="448"/>
      <c r="D41" s="448"/>
      <c r="E41" s="448"/>
      <c r="F41" s="449"/>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6" t="s">
        <v>302</v>
      </c>
      <c r="AC41" s="1037"/>
      <c r="AD41" s="10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0" t="s">
        <v>500</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3"/>
      <c r="Z44" s="859"/>
      <c r="AA44" s="860"/>
      <c r="AB44" s="1047" t="s">
        <v>12</v>
      </c>
      <c r="AC44" s="1048"/>
      <c r="AD44" s="1049"/>
      <c r="AE44" s="571" t="s">
        <v>358</v>
      </c>
      <c r="AF44" s="571"/>
      <c r="AG44" s="571"/>
      <c r="AH44" s="571"/>
      <c r="AI44" s="571" t="s">
        <v>359</v>
      </c>
      <c r="AJ44" s="571"/>
      <c r="AK44" s="571"/>
      <c r="AL44" s="571"/>
      <c r="AM44" s="571" t="s">
        <v>365</v>
      </c>
      <c r="AN44" s="571"/>
      <c r="AO44" s="571"/>
      <c r="AP44" s="450"/>
      <c r="AQ44" s="159" t="s">
        <v>356</v>
      </c>
      <c r="AR44" s="128"/>
      <c r="AS44" s="128"/>
      <c r="AT44" s="129"/>
      <c r="AU44" s="573" t="s">
        <v>254</v>
      </c>
      <c r="AV44" s="573"/>
      <c r="AW44" s="573"/>
      <c r="AX44" s="574"/>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4"/>
      <c r="Z45" s="1045"/>
      <c r="AA45" s="1046"/>
      <c r="AB45" s="1050"/>
      <c r="AC45" s="1051"/>
      <c r="AD45" s="1052"/>
      <c r="AE45" s="572"/>
      <c r="AF45" s="572"/>
      <c r="AG45" s="572"/>
      <c r="AH45" s="572"/>
      <c r="AI45" s="572"/>
      <c r="AJ45" s="572"/>
      <c r="AK45" s="572"/>
      <c r="AL45" s="572"/>
      <c r="AM45" s="572"/>
      <c r="AN45" s="572"/>
      <c r="AO45" s="572"/>
      <c r="AP45" s="453"/>
      <c r="AQ45" s="185"/>
      <c r="AR45" s="186"/>
      <c r="AS45" s="131" t="s">
        <v>357</v>
      </c>
      <c r="AT45" s="132"/>
      <c r="AU45" s="186"/>
      <c r="AV45" s="186"/>
      <c r="AW45" s="438" t="s">
        <v>301</v>
      </c>
      <c r="AX45" s="439"/>
    </row>
    <row r="46" spans="1:50" ht="22.5" customHeight="1">
      <c r="A46" s="443"/>
      <c r="B46" s="441"/>
      <c r="C46" s="441"/>
      <c r="D46" s="441"/>
      <c r="E46" s="441"/>
      <c r="F46" s="442"/>
      <c r="G46" s="584"/>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91"/>
      <c r="AC46" s="1042"/>
      <c r="AD46" s="10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4"/>
      <c r="B47" s="445"/>
      <c r="C47" s="445"/>
      <c r="D47" s="445"/>
      <c r="E47" s="445"/>
      <c r="F47" s="446"/>
      <c r="G47" s="1022"/>
      <c r="H47" s="1023"/>
      <c r="I47" s="1023"/>
      <c r="J47" s="1023"/>
      <c r="K47" s="1023"/>
      <c r="L47" s="1023"/>
      <c r="M47" s="1023"/>
      <c r="N47" s="1023"/>
      <c r="O47" s="1024"/>
      <c r="P47" s="1030"/>
      <c r="Q47" s="1030"/>
      <c r="R47" s="1030"/>
      <c r="S47" s="1030"/>
      <c r="T47" s="1030"/>
      <c r="U47" s="1030"/>
      <c r="V47" s="1030"/>
      <c r="W47" s="1030"/>
      <c r="X47" s="1031"/>
      <c r="Y47" s="428" t="s">
        <v>55</v>
      </c>
      <c r="Z47" s="1035"/>
      <c r="AA47" s="1036"/>
      <c r="AB47" s="545"/>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7"/>
      <c r="B48" s="448"/>
      <c r="C48" s="448"/>
      <c r="D48" s="448"/>
      <c r="E48" s="448"/>
      <c r="F48" s="449"/>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6" t="s">
        <v>302</v>
      </c>
      <c r="AC48" s="1037"/>
      <c r="AD48" s="10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0" t="s">
        <v>500</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3"/>
      <c r="Z51" s="859"/>
      <c r="AA51" s="860"/>
      <c r="AB51" s="450" t="s">
        <v>12</v>
      </c>
      <c r="AC51" s="1048"/>
      <c r="AD51" s="1049"/>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4"/>
      <c r="Z52" s="1045"/>
      <c r="AA52" s="1046"/>
      <c r="AB52" s="1050"/>
      <c r="AC52" s="1051"/>
      <c r="AD52" s="1052"/>
      <c r="AE52" s="572"/>
      <c r="AF52" s="572"/>
      <c r="AG52" s="572"/>
      <c r="AH52" s="572"/>
      <c r="AI52" s="572"/>
      <c r="AJ52" s="572"/>
      <c r="AK52" s="572"/>
      <c r="AL52" s="572"/>
      <c r="AM52" s="572"/>
      <c r="AN52" s="572"/>
      <c r="AO52" s="572"/>
      <c r="AP52" s="453"/>
      <c r="AQ52" s="185"/>
      <c r="AR52" s="186"/>
      <c r="AS52" s="131" t="s">
        <v>357</v>
      </c>
      <c r="AT52" s="132"/>
      <c r="AU52" s="186"/>
      <c r="AV52" s="186"/>
      <c r="AW52" s="438" t="s">
        <v>301</v>
      </c>
      <c r="AX52" s="439"/>
    </row>
    <row r="53" spans="1:50" ht="22.5" customHeight="1">
      <c r="A53" s="443"/>
      <c r="B53" s="441"/>
      <c r="C53" s="441"/>
      <c r="D53" s="441"/>
      <c r="E53" s="441"/>
      <c r="F53" s="442"/>
      <c r="G53" s="584"/>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91"/>
      <c r="AC53" s="1042"/>
      <c r="AD53" s="10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4"/>
      <c r="B54" s="445"/>
      <c r="C54" s="445"/>
      <c r="D54" s="445"/>
      <c r="E54" s="445"/>
      <c r="F54" s="446"/>
      <c r="G54" s="1022"/>
      <c r="H54" s="1023"/>
      <c r="I54" s="1023"/>
      <c r="J54" s="1023"/>
      <c r="K54" s="1023"/>
      <c r="L54" s="1023"/>
      <c r="M54" s="1023"/>
      <c r="N54" s="1023"/>
      <c r="O54" s="1024"/>
      <c r="P54" s="1030"/>
      <c r="Q54" s="1030"/>
      <c r="R54" s="1030"/>
      <c r="S54" s="1030"/>
      <c r="T54" s="1030"/>
      <c r="U54" s="1030"/>
      <c r="V54" s="1030"/>
      <c r="W54" s="1030"/>
      <c r="X54" s="1031"/>
      <c r="Y54" s="428" t="s">
        <v>55</v>
      </c>
      <c r="Z54" s="1035"/>
      <c r="AA54" s="1036"/>
      <c r="AB54" s="545"/>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7"/>
      <c r="B55" s="448"/>
      <c r="C55" s="448"/>
      <c r="D55" s="448"/>
      <c r="E55" s="448"/>
      <c r="F55" s="449"/>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6" t="s">
        <v>302</v>
      </c>
      <c r="AC55" s="1037"/>
      <c r="AD55" s="10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0" t="s">
        <v>500</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3"/>
      <c r="Z58" s="859"/>
      <c r="AA58" s="860"/>
      <c r="AB58" s="1047" t="s">
        <v>12</v>
      </c>
      <c r="AC58" s="1048"/>
      <c r="AD58" s="1049"/>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4"/>
      <c r="Z59" s="1045"/>
      <c r="AA59" s="1046"/>
      <c r="AB59" s="1050"/>
      <c r="AC59" s="1051"/>
      <c r="AD59" s="1052"/>
      <c r="AE59" s="572"/>
      <c r="AF59" s="572"/>
      <c r="AG59" s="572"/>
      <c r="AH59" s="572"/>
      <c r="AI59" s="572"/>
      <c r="AJ59" s="572"/>
      <c r="AK59" s="572"/>
      <c r="AL59" s="572"/>
      <c r="AM59" s="572"/>
      <c r="AN59" s="572"/>
      <c r="AO59" s="572"/>
      <c r="AP59" s="453"/>
      <c r="AQ59" s="185"/>
      <c r="AR59" s="186"/>
      <c r="AS59" s="131" t="s">
        <v>357</v>
      </c>
      <c r="AT59" s="132"/>
      <c r="AU59" s="186"/>
      <c r="AV59" s="186"/>
      <c r="AW59" s="438" t="s">
        <v>301</v>
      </c>
      <c r="AX59" s="439"/>
    </row>
    <row r="60" spans="1:50" ht="22.5" customHeight="1">
      <c r="A60" s="443"/>
      <c r="B60" s="441"/>
      <c r="C60" s="441"/>
      <c r="D60" s="441"/>
      <c r="E60" s="441"/>
      <c r="F60" s="442"/>
      <c r="G60" s="584"/>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91"/>
      <c r="AC60" s="1042"/>
      <c r="AD60" s="10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4"/>
      <c r="B61" s="445"/>
      <c r="C61" s="445"/>
      <c r="D61" s="445"/>
      <c r="E61" s="445"/>
      <c r="F61" s="446"/>
      <c r="G61" s="1022"/>
      <c r="H61" s="1023"/>
      <c r="I61" s="1023"/>
      <c r="J61" s="1023"/>
      <c r="K61" s="1023"/>
      <c r="L61" s="1023"/>
      <c r="M61" s="1023"/>
      <c r="N61" s="1023"/>
      <c r="O61" s="1024"/>
      <c r="P61" s="1030"/>
      <c r="Q61" s="1030"/>
      <c r="R61" s="1030"/>
      <c r="S61" s="1030"/>
      <c r="T61" s="1030"/>
      <c r="U61" s="1030"/>
      <c r="V61" s="1030"/>
      <c r="W61" s="1030"/>
      <c r="X61" s="1031"/>
      <c r="Y61" s="428" t="s">
        <v>55</v>
      </c>
      <c r="Z61" s="1035"/>
      <c r="AA61" s="1036"/>
      <c r="AB61" s="545"/>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7"/>
      <c r="B62" s="448"/>
      <c r="C62" s="448"/>
      <c r="D62" s="448"/>
      <c r="E62" s="448"/>
      <c r="F62" s="449"/>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6" t="s">
        <v>302</v>
      </c>
      <c r="AC62" s="1037"/>
      <c r="AD62" s="10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0" t="s">
        <v>500</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3"/>
      <c r="Z65" s="859"/>
      <c r="AA65" s="860"/>
      <c r="AB65" s="1047" t="s">
        <v>12</v>
      </c>
      <c r="AC65" s="1048"/>
      <c r="AD65" s="1049"/>
      <c r="AE65" s="571" t="s">
        <v>358</v>
      </c>
      <c r="AF65" s="571"/>
      <c r="AG65" s="571"/>
      <c r="AH65" s="571"/>
      <c r="AI65" s="571" t="s">
        <v>359</v>
      </c>
      <c r="AJ65" s="571"/>
      <c r="AK65" s="571"/>
      <c r="AL65" s="571"/>
      <c r="AM65" s="571" t="s">
        <v>365</v>
      </c>
      <c r="AN65" s="571"/>
      <c r="AO65" s="571"/>
      <c r="AP65" s="450"/>
      <c r="AQ65" s="159" t="s">
        <v>356</v>
      </c>
      <c r="AR65" s="128"/>
      <c r="AS65" s="128"/>
      <c r="AT65" s="129"/>
      <c r="AU65" s="573" t="s">
        <v>254</v>
      </c>
      <c r="AV65" s="573"/>
      <c r="AW65" s="573"/>
      <c r="AX65" s="574"/>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4"/>
      <c r="Z66" s="1045"/>
      <c r="AA66" s="1046"/>
      <c r="AB66" s="1050"/>
      <c r="AC66" s="1051"/>
      <c r="AD66" s="1052"/>
      <c r="AE66" s="572"/>
      <c r="AF66" s="572"/>
      <c r="AG66" s="572"/>
      <c r="AH66" s="572"/>
      <c r="AI66" s="572"/>
      <c r="AJ66" s="572"/>
      <c r="AK66" s="572"/>
      <c r="AL66" s="572"/>
      <c r="AM66" s="572"/>
      <c r="AN66" s="572"/>
      <c r="AO66" s="572"/>
      <c r="AP66" s="453"/>
      <c r="AQ66" s="185"/>
      <c r="AR66" s="186"/>
      <c r="AS66" s="131" t="s">
        <v>357</v>
      </c>
      <c r="AT66" s="132"/>
      <c r="AU66" s="186"/>
      <c r="AV66" s="186"/>
      <c r="AW66" s="438" t="s">
        <v>301</v>
      </c>
      <c r="AX66" s="439"/>
    </row>
    <row r="67" spans="1:50" ht="22.5" customHeight="1">
      <c r="A67" s="443"/>
      <c r="B67" s="441"/>
      <c r="C67" s="441"/>
      <c r="D67" s="441"/>
      <c r="E67" s="441"/>
      <c r="F67" s="442"/>
      <c r="G67" s="584"/>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91"/>
      <c r="AC67" s="1042"/>
      <c r="AD67" s="10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4"/>
      <c r="B68" s="445"/>
      <c r="C68" s="445"/>
      <c r="D68" s="445"/>
      <c r="E68" s="445"/>
      <c r="F68" s="446"/>
      <c r="G68" s="1022"/>
      <c r="H68" s="1023"/>
      <c r="I68" s="1023"/>
      <c r="J68" s="1023"/>
      <c r="K68" s="1023"/>
      <c r="L68" s="1023"/>
      <c r="M68" s="1023"/>
      <c r="N68" s="1023"/>
      <c r="O68" s="1024"/>
      <c r="P68" s="1030"/>
      <c r="Q68" s="1030"/>
      <c r="R68" s="1030"/>
      <c r="S68" s="1030"/>
      <c r="T68" s="1030"/>
      <c r="U68" s="1030"/>
      <c r="V68" s="1030"/>
      <c r="W68" s="1030"/>
      <c r="X68" s="1031"/>
      <c r="Y68" s="428" t="s">
        <v>55</v>
      </c>
      <c r="Z68" s="1035"/>
      <c r="AA68" s="1036"/>
      <c r="AB68" s="545"/>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7"/>
      <c r="B69" s="448"/>
      <c r="C69" s="448"/>
      <c r="D69" s="448"/>
      <c r="E69" s="448"/>
      <c r="F69" s="449"/>
      <c r="G69" s="1025"/>
      <c r="H69" s="1026"/>
      <c r="I69" s="1026"/>
      <c r="J69" s="1026"/>
      <c r="K69" s="1026"/>
      <c r="L69" s="1026"/>
      <c r="M69" s="1026"/>
      <c r="N69" s="1026"/>
      <c r="O69" s="1027"/>
      <c r="P69" s="1032"/>
      <c r="Q69" s="1032"/>
      <c r="R69" s="1032"/>
      <c r="S69" s="1032"/>
      <c r="T69" s="1032"/>
      <c r="U69" s="1032"/>
      <c r="V69" s="1032"/>
      <c r="W69" s="1032"/>
      <c r="X69" s="1033"/>
      <c r="Y69" s="428" t="s">
        <v>14</v>
      </c>
      <c r="Z69" s="1035"/>
      <c r="AA69" s="1036"/>
      <c r="AB69" s="57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7" t="s">
        <v>523</v>
      </c>
      <c r="H2" s="628"/>
      <c r="I2" s="628"/>
      <c r="J2" s="628"/>
      <c r="K2" s="628"/>
      <c r="L2" s="628"/>
      <c r="M2" s="628"/>
      <c r="N2" s="628"/>
      <c r="O2" s="628"/>
      <c r="P2" s="628"/>
      <c r="Q2" s="628"/>
      <c r="R2" s="628"/>
      <c r="S2" s="628"/>
      <c r="T2" s="628"/>
      <c r="U2" s="628"/>
      <c r="V2" s="628"/>
      <c r="W2" s="628"/>
      <c r="X2" s="628"/>
      <c r="Y2" s="628"/>
      <c r="Z2" s="628"/>
      <c r="AA2" s="628"/>
      <c r="AB2" s="629"/>
      <c r="AC2" s="627" t="s">
        <v>525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5" t="s">
        <v>18</v>
      </c>
      <c r="H3" s="700"/>
      <c r="I3" s="700"/>
      <c r="J3" s="700"/>
      <c r="K3" s="700"/>
      <c r="L3" s="699" t="s">
        <v>19</v>
      </c>
      <c r="M3" s="700"/>
      <c r="N3" s="700"/>
      <c r="O3" s="700"/>
      <c r="P3" s="700"/>
      <c r="Q3" s="700"/>
      <c r="R3" s="700"/>
      <c r="S3" s="700"/>
      <c r="T3" s="700"/>
      <c r="U3" s="700"/>
      <c r="V3" s="700"/>
      <c r="W3" s="700"/>
      <c r="X3" s="701"/>
      <c r="Y3" s="624" t="s">
        <v>20</v>
      </c>
      <c r="Z3" s="625"/>
      <c r="AA3" s="625"/>
      <c r="AB3" s="828"/>
      <c r="AC3" s="845"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c r="A4" s="1065"/>
      <c r="B4" s="1066"/>
      <c r="C4" s="1066"/>
      <c r="D4" s="1066"/>
      <c r="E4" s="1066"/>
      <c r="F4" s="1067"/>
      <c r="G4" s="702"/>
      <c r="H4" s="703"/>
      <c r="I4" s="703"/>
      <c r="J4" s="703"/>
      <c r="K4" s="704"/>
      <c r="L4" s="696"/>
      <c r="M4" s="697"/>
      <c r="N4" s="697"/>
      <c r="O4" s="697"/>
      <c r="P4" s="697"/>
      <c r="Q4" s="697"/>
      <c r="R4" s="697"/>
      <c r="S4" s="697"/>
      <c r="T4" s="697"/>
      <c r="U4" s="697"/>
      <c r="V4" s="697"/>
      <c r="W4" s="697"/>
      <c r="X4" s="698"/>
      <c r="Y4" s="422"/>
      <c r="Z4" s="423"/>
      <c r="AA4" s="423"/>
      <c r="AB4" s="835"/>
      <c r="AC4" s="702"/>
      <c r="AD4" s="703"/>
      <c r="AE4" s="703"/>
      <c r="AF4" s="703"/>
      <c r="AG4" s="704"/>
      <c r="AH4" s="696"/>
      <c r="AI4" s="697"/>
      <c r="AJ4" s="697"/>
      <c r="AK4" s="697"/>
      <c r="AL4" s="697"/>
      <c r="AM4" s="697"/>
      <c r="AN4" s="697"/>
      <c r="AO4" s="697"/>
      <c r="AP4" s="697"/>
      <c r="AQ4" s="697"/>
      <c r="AR4" s="697"/>
      <c r="AS4" s="697"/>
      <c r="AT4" s="698"/>
      <c r="AU4" s="422"/>
      <c r="AV4" s="423"/>
      <c r="AW4" s="423"/>
      <c r="AX4" s="424"/>
    </row>
    <row r="5" spans="1:50" ht="24.75" customHeight="1">
      <c r="A5" s="1065"/>
      <c r="B5" s="1066"/>
      <c r="C5" s="1066"/>
      <c r="D5" s="1066"/>
      <c r="E5" s="1066"/>
      <c r="F5" s="1067"/>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c r="A6" s="1065"/>
      <c r="B6" s="1066"/>
      <c r="C6" s="1066"/>
      <c r="D6" s="1066"/>
      <c r="E6" s="1066"/>
      <c r="F6" s="1067"/>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c r="A7" s="1065"/>
      <c r="B7" s="1066"/>
      <c r="C7" s="1066"/>
      <c r="D7" s="1066"/>
      <c r="E7" s="1066"/>
      <c r="F7" s="1067"/>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c r="A8" s="1065"/>
      <c r="B8" s="1066"/>
      <c r="C8" s="1066"/>
      <c r="D8" s="1066"/>
      <c r="E8" s="1066"/>
      <c r="F8" s="1067"/>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c r="A9" s="1065"/>
      <c r="B9" s="1066"/>
      <c r="C9" s="1066"/>
      <c r="D9" s="1066"/>
      <c r="E9" s="1066"/>
      <c r="F9" s="1067"/>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c r="A10" s="1065"/>
      <c r="B10" s="1066"/>
      <c r="C10" s="1066"/>
      <c r="D10" s="1066"/>
      <c r="E10" s="1066"/>
      <c r="F10" s="1067"/>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c r="A11" s="1065"/>
      <c r="B11" s="1066"/>
      <c r="C11" s="1066"/>
      <c r="D11" s="1066"/>
      <c r="E11" s="1066"/>
      <c r="F11" s="1067"/>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c r="A12" s="1065"/>
      <c r="B12" s="1066"/>
      <c r="C12" s="1066"/>
      <c r="D12" s="1066"/>
      <c r="E12" s="1066"/>
      <c r="F12" s="1067"/>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c r="A13" s="1065"/>
      <c r="B13" s="1066"/>
      <c r="C13" s="1066"/>
      <c r="D13" s="1066"/>
      <c r="E13" s="1066"/>
      <c r="F13" s="1067"/>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c r="A14" s="1065"/>
      <c r="B14" s="1066"/>
      <c r="C14" s="1066"/>
      <c r="D14" s="1066"/>
      <c r="E14" s="1066"/>
      <c r="F14" s="1067"/>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65"/>
      <c r="B15" s="1066"/>
      <c r="C15" s="1066"/>
      <c r="D15" s="1066"/>
      <c r="E15" s="1066"/>
      <c r="F15" s="1067"/>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3"/>
    </row>
    <row r="16" spans="1:50" ht="25.5" customHeight="1">
      <c r="A16" s="1065"/>
      <c r="B16" s="1066"/>
      <c r="C16" s="1066"/>
      <c r="D16" s="1066"/>
      <c r="E16" s="1066"/>
      <c r="F16" s="1067"/>
      <c r="G16" s="845"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28"/>
      <c r="AC16" s="845"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c r="A17" s="1065"/>
      <c r="B17" s="1066"/>
      <c r="C17" s="1066"/>
      <c r="D17" s="1066"/>
      <c r="E17" s="1066"/>
      <c r="F17" s="1067"/>
      <c r="G17" s="702"/>
      <c r="H17" s="703"/>
      <c r="I17" s="703"/>
      <c r="J17" s="703"/>
      <c r="K17" s="704"/>
      <c r="L17" s="696"/>
      <c r="M17" s="697"/>
      <c r="N17" s="697"/>
      <c r="O17" s="697"/>
      <c r="P17" s="697"/>
      <c r="Q17" s="697"/>
      <c r="R17" s="697"/>
      <c r="S17" s="697"/>
      <c r="T17" s="697"/>
      <c r="U17" s="697"/>
      <c r="V17" s="697"/>
      <c r="W17" s="697"/>
      <c r="X17" s="698"/>
      <c r="Y17" s="422"/>
      <c r="Z17" s="423"/>
      <c r="AA17" s="423"/>
      <c r="AB17" s="835"/>
      <c r="AC17" s="702"/>
      <c r="AD17" s="703"/>
      <c r="AE17" s="703"/>
      <c r="AF17" s="703"/>
      <c r="AG17" s="704"/>
      <c r="AH17" s="696"/>
      <c r="AI17" s="697"/>
      <c r="AJ17" s="697"/>
      <c r="AK17" s="697"/>
      <c r="AL17" s="697"/>
      <c r="AM17" s="697"/>
      <c r="AN17" s="697"/>
      <c r="AO17" s="697"/>
      <c r="AP17" s="697"/>
      <c r="AQ17" s="697"/>
      <c r="AR17" s="697"/>
      <c r="AS17" s="697"/>
      <c r="AT17" s="698"/>
      <c r="AU17" s="422"/>
      <c r="AV17" s="423"/>
      <c r="AW17" s="423"/>
      <c r="AX17" s="424"/>
    </row>
    <row r="18" spans="1:50" ht="24.75" customHeight="1">
      <c r="A18" s="1065"/>
      <c r="B18" s="1066"/>
      <c r="C18" s="1066"/>
      <c r="D18" s="1066"/>
      <c r="E18" s="1066"/>
      <c r="F18" s="1067"/>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c r="A19" s="1065"/>
      <c r="B19" s="1066"/>
      <c r="C19" s="1066"/>
      <c r="D19" s="1066"/>
      <c r="E19" s="1066"/>
      <c r="F19" s="1067"/>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c r="A20" s="1065"/>
      <c r="B20" s="1066"/>
      <c r="C20" s="1066"/>
      <c r="D20" s="1066"/>
      <c r="E20" s="1066"/>
      <c r="F20" s="1067"/>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c r="A21" s="1065"/>
      <c r="B21" s="1066"/>
      <c r="C21" s="1066"/>
      <c r="D21" s="1066"/>
      <c r="E21" s="1066"/>
      <c r="F21" s="1067"/>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c r="A22" s="1065"/>
      <c r="B22" s="1066"/>
      <c r="C22" s="1066"/>
      <c r="D22" s="1066"/>
      <c r="E22" s="1066"/>
      <c r="F22" s="1067"/>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c r="A23" s="1065"/>
      <c r="B23" s="1066"/>
      <c r="C23" s="1066"/>
      <c r="D23" s="1066"/>
      <c r="E23" s="1066"/>
      <c r="F23" s="1067"/>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c r="A24" s="1065"/>
      <c r="B24" s="1066"/>
      <c r="C24" s="1066"/>
      <c r="D24" s="1066"/>
      <c r="E24" s="1066"/>
      <c r="F24" s="1067"/>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c r="A25" s="1065"/>
      <c r="B25" s="1066"/>
      <c r="C25" s="1066"/>
      <c r="D25" s="1066"/>
      <c r="E25" s="1066"/>
      <c r="F25" s="1067"/>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c r="A26" s="1065"/>
      <c r="B26" s="1066"/>
      <c r="C26" s="1066"/>
      <c r="D26" s="1066"/>
      <c r="E26" s="1066"/>
      <c r="F26" s="1067"/>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c r="A27" s="1065"/>
      <c r="B27" s="1066"/>
      <c r="C27" s="1066"/>
      <c r="D27" s="1066"/>
      <c r="E27" s="1066"/>
      <c r="F27" s="1067"/>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65"/>
      <c r="B28" s="1066"/>
      <c r="C28" s="1066"/>
      <c r="D28" s="1066"/>
      <c r="E28" s="1066"/>
      <c r="F28" s="1067"/>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3"/>
    </row>
    <row r="29" spans="1:50" ht="24.75" customHeight="1">
      <c r="A29" s="1065"/>
      <c r="B29" s="1066"/>
      <c r="C29" s="1066"/>
      <c r="D29" s="1066"/>
      <c r="E29" s="1066"/>
      <c r="F29" s="1067"/>
      <c r="G29" s="845"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28"/>
      <c r="AC29" s="845"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c r="A30" s="1065"/>
      <c r="B30" s="1066"/>
      <c r="C30" s="1066"/>
      <c r="D30" s="1066"/>
      <c r="E30" s="1066"/>
      <c r="F30" s="1067"/>
      <c r="G30" s="702"/>
      <c r="H30" s="703"/>
      <c r="I30" s="703"/>
      <c r="J30" s="703"/>
      <c r="K30" s="704"/>
      <c r="L30" s="696"/>
      <c r="M30" s="697"/>
      <c r="N30" s="697"/>
      <c r="O30" s="697"/>
      <c r="P30" s="697"/>
      <c r="Q30" s="697"/>
      <c r="R30" s="697"/>
      <c r="S30" s="697"/>
      <c r="T30" s="697"/>
      <c r="U30" s="697"/>
      <c r="V30" s="697"/>
      <c r="W30" s="697"/>
      <c r="X30" s="698"/>
      <c r="Y30" s="422"/>
      <c r="Z30" s="423"/>
      <c r="AA30" s="423"/>
      <c r="AB30" s="835"/>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c r="A31" s="1065"/>
      <c r="B31" s="1066"/>
      <c r="C31" s="1066"/>
      <c r="D31" s="1066"/>
      <c r="E31" s="1066"/>
      <c r="F31" s="1067"/>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c r="A32" s="1065"/>
      <c r="B32" s="1066"/>
      <c r="C32" s="1066"/>
      <c r="D32" s="1066"/>
      <c r="E32" s="1066"/>
      <c r="F32" s="1067"/>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c r="A33" s="1065"/>
      <c r="B33" s="1066"/>
      <c r="C33" s="1066"/>
      <c r="D33" s="1066"/>
      <c r="E33" s="1066"/>
      <c r="F33" s="1067"/>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c r="A34" s="1065"/>
      <c r="B34" s="1066"/>
      <c r="C34" s="1066"/>
      <c r="D34" s="1066"/>
      <c r="E34" s="1066"/>
      <c r="F34" s="1067"/>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c r="A35" s="1065"/>
      <c r="B35" s="1066"/>
      <c r="C35" s="1066"/>
      <c r="D35" s="1066"/>
      <c r="E35" s="1066"/>
      <c r="F35" s="1067"/>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c r="A36" s="1065"/>
      <c r="B36" s="1066"/>
      <c r="C36" s="1066"/>
      <c r="D36" s="1066"/>
      <c r="E36" s="1066"/>
      <c r="F36" s="1067"/>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c r="A37" s="1065"/>
      <c r="B37" s="1066"/>
      <c r="C37" s="1066"/>
      <c r="D37" s="1066"/>
      <c r="E37" s="1066"/>
      <c r="F37" s="1067"/>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c r="A38" s="1065"/>
      <c r="B38" s="1066"/>
      <c r="C38" s="1066"/>
      <c r="D38" s="1066"/>
      <c r="E38" s="1066"/>
      <c r="F38" s="1067"/>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c r="A39" s="1065"/>
      <c r="B39" s="1066"/>
      <c r="C39" s="1066"/>
      <c r="D39" s="1066"/>
      <c r="E39" s="1066"/>
      <c r="F39" s="1067"/>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c r="A40" s="1065"/>
      <c r="B40" s="1066"/>
      <c r="C40" s="1066"/>
      <c r="D40" s="1066"/>
      <c r="E40" s="1066"/>
      <c r="F40" s="1067"/>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65"/>
      <c r="B41" s="1066"/>
      <c r="C41" s="1066"/>
      <c r="D41" s="1066"/>
      <c r="E41" s="1066"/>
      <c r="F41" s="1067"/>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3"/>
    </row>
    <row r="42" spans="1:50" ht="24.75" customHeight="1">
      <c r="A42" s="1065"/>
      <c r="B42" s="1066"/>
      <c r="C42" s="1066"/>
      <c r="D42" s="1066"/>
      <c r="E42" s="1066"/>
      <c r="F42" s="1067"/>
      <c r="G42" s="845"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28"/>
      <c r="AC42" s="845"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c r="A43" s="1065"/>
      <c r="B43" s="1066"/>
      <c r="C43" s="1066"/>
      <c r="D43" s="1066"/>
      <c r="E43" s="1066"/>
      <c r="F43" s="1067"/>
      <c r="G43" s="702"/>
      <c r="H43" s="703"/>
      <c r="I43" s="703"/>
      <c r="J43" s="703"/>
      <c r="K43" s="704"/>
      <c r="L43" s="696"/>
      <c r="M43" s="697"/>
      <c r="N43" s="697"/>
      <c r="O43" s="697"/>
      <c r="P43" s="697"/>
      <c r="Q43" s="697"/>
      <c r="R43" s="697"/>
      <c r="S43" s="697"/>
      <c r="T43" s="697"/>
      <c r="U43" s="697"/>
      <c r="V43" s="697"/>
      <c r="W43" s="697"/>
      <c r="X43" s="698"/>
      <c r="Y43" s="422"/>
      <c r="Z43" s="423"/>
      <c r="AA43" s="423"/>
      <c r="AB43" s="835"/>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customHeight="1">
      <c r="A44" s="1065"/>
      <c r="B44" s="1066"/>
      <c r="C44" s="1066"/>
      <c r="D44" s="1066"/>
      <c r="E44" s="1066"/>
      <c r="F44" s="1067"/>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c r="A45" s="1065"/>
      <c r="B45" s="1066"/>
      <c r="C45" s="1066"/>
      <c r="D45" s="1066"/>
      <c r="E45" s="1066"/>
      <c r="F45" s="1067"/>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c r="A46" s="1065"/>
      <c r="B46" s="1066"/>
      <c r="C46" s="1066"/>
      <c r="D46" s="1066"/>
      <c r="E46" s="1066"/>
      <c r="F46" s="1067"/>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c r="A47" s="1065"/>
      <c r="B47" s="1066"/>
      <c r="C47" s="1066"/>
      <c r="D47" s="1066"/>
      <c r="E47" s="1066"/>
      <c r="F47" s="1067"/>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c r="A48" s="1065"/>
      <c r="B48" s="1066"/>
      <c r="C48" s="1066"/>
      <c r="D48" s="1066"/>
      <c r="E48" s="1066"/>
      <c r="F48" s="1067"/>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c r="A49" s="1065"/>
      <c r="B49" s="1066"/>
      <c r="C49" s="1066"/>
      <c r="D49" s="1066"/>
      <c r="E49" s="1066"/>
      <c r="F49" s="1067"/>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c r="A50" s="1065"/>
      <c r="B50" s="1066"/>
      <c r="C50" s="1066"/>
      <c r="D50" s="1066"/>
      <c r="E50" s="1066"/>
      <c r="F50" s="1067"/>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c r="A51" s="1065"/>
      <c r="B51" s="1066"/>
      <c r="C51" s="1066"/>
      <c r="D51" s="1066"/>
      <c r="E51" s="1066"/>
      <c r="F51" s="1067"/>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c r="A52" s="1065"/>
      <c r="B52" s="1066"/>
      <c r="C52" s="1066"/>
      <c r="D52" s="1066"/>
      <c r="E52" s="1066"/>
      <c r="F52" s="1067"/>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3"/>
    </row>
    <row r="56" spans="1:50" ht="24.75" customHeight="1">
      <c r="A56" s="1065"/>
      <c r="B56" s="1066"/>
      <c r="C56" s="1066"/>
      <c r="D56" s="1066"/>
      <c r="E56" s="1066"/>
      <c r="F56" s="1067"/>
      <c r="G56" s="845"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28"/>
      <c r="AC56" s="845"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c r="A57" s="1065"/>
      <c r="B57" s="1066"/>
      <c r="C57" s="1066"/>
      <c r="D57" s="1066"/>
      <c r="E57" s="1066"/>
      <c r="F57" s="1067"/>
      <c r="G57" s="702"/>
      <c r="H57" s="703"/>
      <c r="I57" s="703"/>
      <c r="J57" s="703"/>
      <c r="K57" s="704"/>
      <c r="L57" s="696"/>
      <c r="M57" s="697"/>
      <c r="N57" s="697"/>
      <c r="O57" s="697"/>
      <c r="P57" s="697"/>
      <c r="Q57" s="697"/>
      <c r="R57" s="697"/>
      <c r="S57" s="697"/>
      <c r="T57" s="697"/>
      <c r="U57" s="697"/>
      <c r="V57" s="697"/>
      <c r="W57" s="697"/>
      <c r="X57" s="698"/>
      <c r="Y57" s="422"/>
      <c r="Z57" s="423"/>
      <c r="AA57" s="423"/>
      <c r="AB57" s="835"/>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customHeight="1">
      <c r="A58" s="1065"/>
      <c r="B58" s="1066"/>
      <c r="C58" s="1066"/>
      <c r="D58" s="1066"/>
      <c r="E58" s="1066"/>
      <c r="F58" s="1067"/>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c r="A59" s="1065"/>
      <c r="B59" s="1066"/>
      <c r="C59" s="1066"/>
      <c r="D59" s="1066"/>
      <c r="E59" s="1066"/>
      <c r="F59" s="1067"/>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c r="A60" s="1065"/>
      <c r="B60" s="1066"/>
      <c r="C60" s="1066"/>
      <c r="D60" s="1066"/>
      <c r="E60" s="1066"/>
      <c r="F60" s="1067"/>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c r="A61" s="1065"/>
      <c r="B61" s="1066"/>
      <c r="C61" s="1066"/>
      <c r="D61" s="1066"/>
      <c r="E61" s="1066"/>
      <c r="F61" s="1067"/>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c r="A62" s="1065"/>
      <c r="B62" s="1066"/>
      <c r="C62" s="1066"/>
      <c r="D62" s="1066"/>
      <c r="E62" s="1066"/>
      <c r="F62" s="1067"/>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c r="A63" s="1065"/>
      <c r="B63" s="1066"/>
      <c r="C63" s="1066"/>
      <c r="D63" s="1066"/>
      <c r="E63" s="1066"/>
      <c r="F63" s="1067"/>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c r="A64" s="1065"/>
      <c r="B64" s="1066"/>
      <c r="C64" s="1066"/>
      <c r="D64" s="1066"/>
      <c r="E64" s="1066"/>
      <c r="F64" s="1067"/>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c r="A65" s="1065"/>
      <c r="B65" s="1066"/>
      <c r="C65" s="1066"/>
      <c r="D65" s="1066"/>
      <c r="E65" s="1066"/>
      <c r="F65" s="1067"/>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c r="A66" s="1065"/>
      <c r="B66" s="1066"/>
      <c r="C66" s="1066"/>
      <c r="D66" s="1066"/>
      <c r="E66" s="1066"/>
      <c r="F66" s="1067"/>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c r="A67" s="1065"/>
      <c r="B67" s="1066"/>
      <c r="C67" s="1066"/>
      <c r="D67" s="1066"/>
      <c r="E67" s="1066"/>
      <c r="F67" s="1067"/>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65"/>
      <c r="B68" s="1066"/>
      <c r="C68" s="1066"/>
      <c r="D68" s="1066"/>
      <c r="E68" s="1066"/>
      <c r="F68" s="1067"/>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3"/>
    </row>
    <row r="69" spans="1:50" ht="25.5" customHeight="1">
      <c r="A69" s="1065"/>
      <c r="B69" s="1066"/>
      <c r="C69" s="1066"/>
      <c r="D69" s="1066"/>
      <c r="E69" s="1066"/>
      <c r="F69" s="1067"/>
      <c r="G69" s="845"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28"/>
      <c r="AC69" s="845"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c r="A70" s="1065"/>
      <c r="B70" s="1066"/>
      <c r="C70" s="1066"/>
      <c r="D70" s="1066"/>
      <c r="E70" s="1066"/>
      <c r="F70" s="1067"/>
      <c r="G70" s="702"/>
      <c r="H70" s="703"/>
      <c r="I70" s="703"/>
      <c r="J70" s="703"/>
      <c r="K70" s="704"/>
      <c r="L70" s="696"/>
      <c r="M70" s="697"/>
      <c r="N70" s="697"/>
      <c r="O70" s="697"/>
      <c r="P70" s="697"/>
      <c r="Q70" s="697"/>
      <c r="R70" s="697"/>
      <c r="S70" s="697"/>
      <c r="T70" s="697"/>
      <c r="U70" s="697"/>
      <c r="V70" s="697"/>
      <c r="W70" s="697"/>
      <c r="X70" s="698"/>
      <c r="Y70" s="422"/>
      <c r="Z70" s="423"/>
      <c r="AA70" s="423"/>
      <c r="AB70" s="835"/>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customHeight="1">
      <c r="A71" s="1065"/>
      <c r="B71" s="1066"/>
      <c r="C71" s="1066"/>
      <c r="D71" s="1066"/>
      <c r="E71" s="1066"/>
      <c r="F71" s="1067"/>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c r="A72" s="1065"/>
      <c r="B72" s="1066"/>
      <c r="C72" s="1066"/>
      <c r="D72" s="1066"/>
      <c r="E72" s="1066"/>
      <c r="F72" s="1067"/>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c r="A73" s="1065"/>
      <c r="B73" s="1066"/>
      <c r="C73" s="1066"/>
      <c r="D73" s="1066"/>
      <c r="E73" s="1066"/>
      <c r="F73" s="1067"/>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c r="A74" s="1065"/>
      <c r="B74" s="1066"/>
      <c r="C74" s="1066"/>
      <c r="D74" s="1066"/>
      <c r="E74" s="1066"/>
      <c r="F74" s="1067"/>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c r="A75" s="1065"/>
      <c r="B75" s="1066"/>
      <c r="C75" s="1066"/>
      <c r="D75" s="1066"/>
      <c r="E75" s="1066"/>
      <c r="F75" s="1067"/>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c r="A76" s="1065"/>
      <c r="B76" s="1066"/>
      <c r="C76" s="1066"/>
      <c r="D76" s="1066"/>
      <c r="E76" s="1066"/>
      <c r="F76" s="1067"/>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c r="A77" s="1065"/>
      <c r="B77" s="1066"/>
      <c r="C77" s="1066"/>
      <c r="D77" s="1066"/>
      <c r="E77" s="1066"/>
      <c r="F77" s="1067"/>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c r="A78" s="1065"/>
      <c r="B78" s="1066"/>
      <c r="C78" s="1066"/>
      <c r="D78" s="1066"/>
      <c r="E78" s="1066"/>
      <c r="F78" s="1067"/>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c r="A79" s="1065"/>
      <c r="B79" s="1066"/>
      <c r="C79" s="1066"/>
      <c r="D79" s="1066"/>
      <c r="E79" s="1066"/>
      <c r="F79" s="1067"/>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c r="A80" s="1065"/>
      <c r="B80" s="1066"/>
      <c r="C80" s="1066"/>
      <c r="D80" s="1066"/>
      <c r="E80" s="1066"/>
      <c r="F80" s="1067"/>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65"/>
      <c r="B81" s="1066"/>
      <c r="C81" s="1066"/>
      <c r="D81" s="1066"/>
      <c r="E81" s="1066"/>
      <c r="F81" s="1067"/>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3"/>
    </row>
    <row r="82" spans="1:50" ht="24.75" customHeight="1">
      <c r="A82" s="1065"/>
      <c r="B82" s="1066"/>
      <c r="C82" s="1066"/>
      <c r="D82" s="1066"/>
      <c r="E82" s="1066"/>
      <c r="F82" s="1067"/>
      <c r="G82" s="845"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28"/>
      <c r="AC82" s="845"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c r="A83" s="1065"/>
      <c r="B83" s="1066"/>
      <c r="C83" s="1066"/>
      <c r="D83" s="1066"/>
      <c r="E83" s="1066"/>
      <c r="F83" s="1067"/>
      <c r="G83" s="702"/>
      <c r="H83" s="703"/>
      <c r="I83" s="703"/>
      <c r="J83" s="703"/>
      <c r="K83" s="704"/>
      <c r="L83" s="696"/>
      <c r="M83" s="697"/>
      <c r="N83" s="697"/>
      <c r="O83" s="697"/>
      <c r="P83" s="697"/>
      <c r="Q83" s="697"/>
      <c r="R83" s="697"/>
      <c r="S83" s="697"/>
      <c r="T83" s="697"/>
      <c r="U83" s="697"/>
      <c r="V83" s="697"/>
      <c r="W83" s="697"/>
      <c r="X83" s="698"/>
      <c r="Y83" s="422"/>
      <c r="Z83" s="423"/>
      <c r="AA83" s="423"/>
      <c r="AB83" s="835"/>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customHeight="1">
      <c r="A84" s="1065"/>
      <c r="B84" s="1066"/>
      <c r="C84" s="1066"/>
      <c r="D84" s="1066"/>
      <c r="E84" s="1066"/>
      <c r="F84" s="1067"/>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c r="A85" s="1065"/>
      <c r="B85" s="1066"/>
      <c r="C85" s="1066"/>
      <c r="D85" s="1066"/>
      <c r="E85" s="1066"/>
      <c r="F85" s="1067"/>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c r="A86" s="1065"/>
      <c r="B86" s="1066"/>
      <c r="C86" s="1066"/>
      <c r="D86" s="1066"/>
      <c r="E86" s="1066"/>
      <c r="F86" s="1067"/>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c r="A87" s="1065"/>
      <c r="B87" s="1066"/>
      <c r="C87" s="1066"/>
      <c r="D87" s="1066"/>
      <c r="E87" s="1066"/>
      <c r="F87" s="1067"/>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c r="A88" s="1065"/>
      <c r="B88" s="1066"/>
      <c r="C88" s="1066"/>
      <c r="D88" s="1066"/>
      <c r="E88" s="1066"/>
      <c r="F88" s="1067"/>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c r="A89" s="1065"/>
      <c r="B89" s="1066"/>
      <c r="C89" s="1066"/>
      <c r="D89" s="1066"/>
      <c r="E89" s="1066"/>
      <c r="F89" s="1067"/>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c r="A90" s="1065"/>
      <c r="B90" s="1066"/>
      <c r="C90" s="1066"/>
      <c r="D90" s="1066"/>
      <c r="E90" s="1066"/>
      <c r="F90" s="1067"/>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c r="A91" s="1065"/>
      <c r="B91" s="1066"/>
      <c r="C91" s="1066"/>
      <c r="D91" s="1066"/>
      <c r="E91" s="1066"/>
      <c r="F91" s="1067"/>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c r="A92" s="1065"/>
      <c r="B92" s="1066"/>
      <c r="C92" s="1066"/>
      <c r="D92" s="1066"/>
      <c r="E92" s="1066"/>
      <c r="F92" s="1067"/>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c r="A93" s="1065"/>
      <c r="B93" s="1066"/>
      <c r="C93" s="1066"/>
      <c r="D93" s="1066"/>
      <c r="E93" s="1066"/>
      <c r="F93" s="1067"/>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65"/>
      <c r="B94" s="1066"/>
      <c r="C94" s="1066"/>
      <c r="D94" s="1066"/>
      <c r="E94" s="1066"/>
      <c r="F94" s="1067"/>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3"/>
    </row>
    <row r="95" spans="1:50" ht="24.75" customHeight="1">
      <c r="A95" s="1065"/>
      <c r="B95" s="1066"/>
      <c r="C95" s="1066"/>
      <c r="D95" s="1066"/>
      <c r="E95" s="1066"/>
      <c r="F95" s="1067"/>
      <c r="G95" s="845"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28"/>
      <c r="AC95" s="845"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c r="A96" s="1065"/>
      <c r="B96" s="1066"/>
      <c r="C96" s="1066"/>
      <c r="D96" s="1066"/>
      <c r="E96" s="1066"/>
      <c r="F96" s="1067"/>
      <c r="G96" s="702"/>
      <c r="H96" s="703"/>
      <c r="I96" s="703"/>
      <c r="J96" s="703"/>
      <c r="K96" s="704"/>
      <c r="L96" s="696"/>
      <c r="M96" s="697"/>
      <c r="N96" s="697"/>
      <c r="O96" s="697"/>
      <c r="P96" s="697"/>
      <c r="Q96" s="697"/>
      <c r="R96" s="697"/>
      <c r="S96" s="697"/>
      <c r="T96" s="697"/>
      <c r="U96" s="697"/>
      <c r="V96" s="697"/>
      <c r="W96" s="697"/>
      <c r="X96" s="698"/>
      <c r="Y96" s="422"/>
      <c r="Z96" s="423"/>
      <c r="AA96" s="423"/>
      <c r="AB96" s="835"/>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customHeight="1">
      <c r="A97" s="1065"/>
      <c r="B97" s="1066"/>
      <c r="C97" s="1066"/>
      <c r="D97" s="1066"/>
      <c r="E97" s="1066"/>
      <c r="F97" s="1067"/>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c r="A98" s="1065"/>
      <c r="B98" s="1066"/>
      <c r="C98" s="1066"/>
      <c r="D98" s="1066"/>
      <c r="E98" s="1066"/>
      <c r="F98" s="1067"/>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c r="A99" s="1065"/>
      <c r="B99" s="1066"/>
      <c r="C99" s="1066"/>
      <c r="D99" s="1066"/>
      <c r="E99" s="1066"/>
      <c r="F99" s="1067"/>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c r="A100" s="1065"/>
      <c r="B100" s="1066"/>
      <c r="C100" s="1066"/>
      <c r="D100" s="1066"/>
      <c r="E100" s="1066"/>
      <c r="F100" s="1067"/>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c r="A101" s="1065"/>
      <c r="B101" s="1066"/>
      <c r="C101" s="1066"/>
      <c r="D101" s="1066"/>
      <c r="E101" s="1066"/>
      <c r="F101" s="1067"/>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c r="A102" s="1065"/>
      <c r="B102" s="1066"/>
      <c r="C102" s="1066"/>
      <c r="D102" s="1066"/>
      <c r="E102" s="1066"/>
      <c r="F102" s="1067"/>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c r="A103" s="1065"/>
      <c r="B103" s="1066"/>
      <c r="C103" s="1066"/>
      <c r="D103" s="1066"/>
      <c r="E103" s="1066"/>
      <c r="F103" s="1067"/>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c r="A104" s="1065"/>
      <c r="B104" s="1066"/>
      <c r="C104" s="1066"/>
      <c r="D104" s="1066"/>
      <c r="E104" s="1066"/>
      <c r="F104" s="1067"/>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c r="A105" s="1065"/>
      <c r="B105" s="1066"/>
      <c r="C105" s="1066"/>
      <c r="D105" s="1066"/>
      <c r="E105" s="1066"/>
      <c r="F105" s="1067"/>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3"/>
    </row>
    <row r="109" spans="1:50" ht="24.75" customHeight="1">
      <c r="A109" s="1065"/>
      <c r="B109" s="1066"/>
      <c r="C109" s="1066"/>
      <c r="D109" s="1066"/>
      <c r="E109" s="1066"/>
      <c r="F109" s="1067"/>
      <c r="G109" s="845"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28"/>
      <c r="AC109" s="845"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c r="A110" s="1065"/>
      <c r="B110" s="1066"/>
      <c r="C110" s="1066"/>
      <c r="D110" s="1066"/>
      <c r="E110" s="1066"/>
      <c r="F110" s="1067"/>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5"/>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customHeight="1">
      <c r="A111" s="1065"/>
      <c r="B111" s="1066"/>
      <c r="C111" s="1066"/>
      <c r="D111" s="1066"/>
      <c r="E111" s="1066"/>
      <c r="F111" s="1067"/>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c r="A112" s="1065"/>
      <c r="B112" s="1066"/>
      <c r="C112" s="1066"/>
      <c r="D112" s="1066"/>
      <c r="E112" s="1066"/>
      <c r="F112" s="1067"/>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c r="A113" s="1065"/>
      <c r="B113" s="1066"/>
      <c r="C113" s="1066"/>
      <c r="D113" s="1066"/>
      <c r="E113" s="1066"/>
      <c r="F113" s="1067"/>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c r="A114" s="1065"/>
      <c r="B114" s="1066"/>
      <c r="C114" s="1066"/>
      <c r="D114" s="1066"/>
      <c r="E114" s="1066"/>
      <c r="F114" s="1067"/>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c r="A115" s="1065"/>
      <c r="B115" s="1066"/>
      <c r="C115" s="1066"/>
      <c r="D115" s="1066"/>
      <c r="E115" s="1066"/>
      <c r="F115" s="1067"/>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c r="A116" s="1065"/>
      <c r="B116" s="1066"/>
      <c r="C116" s="1066"/>
      <c r="D116" s="1066"/>
      <c r="E116" s="1066"/>
      <c r="F116" s="1067"/>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c r="A117" s="1065"/>
      <c r="B117" s="1066"/>
      <c r="C117" s="1066"/>
      <c r="D117" s="1066"/>
      <c r="E117" s="1066"/>
      <c r="F117" s="1067"/>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c r="A118" s="1065"/>
      <c r="B118" s="1066"/>
      <c r="C118" s="1066"/>
      <c r="D118" s="1066"/>
      <c r="E118" s="1066"/>
      <c r="F118" s="1067"/>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c r="A119" s="1065"/>
      <c r="B119" s="1066"/>
      <c r="C119" s="1066"/>
      <c r="D119" s="1066"/>
      <c r="E119" s="1066"/>
      <c r="F119" s="1067"/>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c r="A120" s="1065"/>
      <c r="B120" s="1066"/>
      <c r="C120" s="1066"/>
      <c r="D120" s="1066"/>
      <c r="E120" s="1066"/>
      <c r="F120" s="1067"/>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65"/>
      <c r="B121" s="1066"/>
      <c r="C121" s="1066"/>
      <c r="D121" s="1066"/>
      <c r="E121" s="1066"/>
      <c r="F121" s="1067"/>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3"/>
    </row>
    <row r="122" spans="1:50" ht="25.5" customHeight="1">
      <c r="A122" s="1065"/>
      <c r="B122" s="1066"/>
      <c r="C122" s="1066"/>
      <c r="D122" s="1066"/>
      <c r="E122" s="1066"/>
      <c r="F122" s="1067"/>
      <c r="G122" s="845"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28"/>
      <c r="AC122" s="845"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c r="A123" s="1065"/>
      <c r="B123" s="1066"/>
      <c r="C123" s="1066"/>
      <c r="D123" s="1066"/>
      <c r="E123" s="1066"/>
      <c r="F123" s="1067"/>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5"/>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customHeight="1">
      <c r="A124" s="1065"/>
      <c r="B124" s="1066"/>
      <c r="C124" s="1066"/>
      <c r="D124" s="1066"/>
      <c r="E124" s="1066"/>
      <c r="F124" s="1067"/>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c r="A125" s="1065"/>
      <c r="B125" s="1066"/>
      <c r="C125" s="1066"/>
      <c r="D125" s="1066"/>
      <c r="E125" s="1066"/>
      <c r="F125" s="1067"/>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c r="A126" s="1065"/>
      <c r="B126" s="1066"/>
      <c r="C126" s="1066"/>
      <c r="D126" s="1066"/>
      <c r="E126" s="1066"/>
      <c r="F126" s="1067"/>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c r="A127" s="1065"/>
      <c r="B127" s="1066"/>
      <c r="C127" s="1066"/>
      <c r="D127" s="1066"/>
      <c r="E127" s="1066"/>
      <c r="F127" s="1067"/>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c r="A128" s="1065"/>
      <c r="B128" s="1066"/>
      <c r="C128" s="1066"/>
      <c r="D128" s="1066"/>
      <c r="E128" s="1066"/>
      <c r="F128" s="1067"/>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c r="A129" s="1065"/>
      <c r="B129" s="1066"/>
      <c r="C129" s="1066"/>
      <c r="D129" s="1066"/>
      <c r="E129" s="1066"/>
      <c r="F129" s="1067"/>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c r="A130" s="1065"/>
      <c r="B130" s="1066"/>
      <c r="C130" s="1066"/>
      <c r="D130" s="1066"/>
      <c r="E130" s="1066"/>
      <c r="F130" s="1067"/>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c r="A131" s="1065"/>
      <c r="B131" s="1066"/>
      <c r="C131" s="1066"/>
      <c r="D131" s="1066"/>
      <c r="E131" s="1066"/>
      <c r="F131" s="1067"/>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c r="A132" s="1065"/>
      <c r="B132" s="1066"/>
      <c r="C132" s="1066"/>
      <c r="D132" s="1066"/>
      <c r="E132" s="1066"/>
      <c r="F132" s="1067"/>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c r="A133" s="1065"/>
      <c r="B133" s="1066"/>
      <c r="C133" s="1066"/>
      <c r="D133" s="1066"/>
      <c r="E133" s="1066"/>
      <c r="F133" s="1067"/>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65"/>
      <c r="B134" s="1066"/>
      <c r="C134" s="1066"/>
      <c r="D134" s="1066"/>
      <c r="E134" s="1066"/>
      <c r="F134" s="1067"/>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3"/>
    </row>
    <row r="135" spans="1:50" ht="24.75" customHeight="1">
      <c r="A135" s="1065"/>
      <c r="B135" s="1066"/>
      <c r="C135" s="1066"/>
      <c r="D135" s="1066"/>
      <c r="E135" s="1066"/>
      <c r="F135" s="1067"/>
      <c r="G135" s="845"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28"/>
      <c r="AC135" s="845"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c r="A136" s="1065"/>
      <c r="B136" s="1066"/>
      <c r="C136" s="1066"/>
      <c r="D136" s="1066"/>
      <c r="E136" s="1066"/>
      <c r="F136" s="1067"/>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5"/>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customHeight="1">
      <c r="A137" s="1065"/>
      <c r="B137" s="1066"/>
      <c r="C137" s="1066"/>
      <c r="D137" s="1066"/>
      <c r="E137" s="1066"/>
      <c r="F137" s="1067"/>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c r="A138" s="1065"/>
      <c r="B138" s="1066"/>
      <c r="C138" s="1066"/>
      <c r="D138" s="1066"/>
      <c r="E138" s="1066"/>
      <c r="F138" s="1067"/>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c r="A139" s="1065"/>
      <c r="B139" s="1066"/>
      <c r="C139" s="1066"/>
      <c r="D139" s="1066"/>
      <c r="E139" s="1066"/>
      <c r="F139" s="1067"/>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c r="A140" s="1065"/>
      <c r="B140" s="1066"/>
      <c r="C140" s="1066"/>
      <c r="D140" s="1066"/>
      <c r="E140" s="1066"/>
      <c r="F140" s="1067"/>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c r="A141" s="1065"/>
      <c r="B141" s="1066"/>
      <c r="C141" s="1066"/>
      <c r="D141" s="1066"/>
      <c r="E141" s="1066"/>
      <c r="F141" s="1067"/>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c r="A142" s="1065"/>
      <c r="B142" s="1066"/>
      <c r="C142" s="1066"/>
      <c r="D142" s="1066"/>
      <c r="E142" s="1066"/>
      <c r="F142" s="1067"/>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c r="A143" s="1065"/>
      <c r="B143" s="1066"/>
      <c r="C143" s="1066"/>
      <c r="D143" s="1066"/>
      <c r="E143" s="1066"/>
      <c r="F143" s="1067"/>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c r="A144" s="1065"/>
      <c r="B144" s="1066"/>
      <c r="C144" s="1066"/>
      <c r="D144" s="1066"/>
      <c r="E144" s="1066"/>
      <c r="F144" s="1067"/>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c r="A145" s="1065"/>
      <c r="B145" s="1066"/>
      <c r="C145" s="1066"/>
      <c r="D145" s="1066"/>
      <c r="E145" s="1066"/>
      <c r="F145" s="1067"/>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c r="A146" s="1065"/>
      <c r="B146" s="1066"/>
      <c r="C146" s="1066"/>
      <c r="D146" s="1066"/>
      <c r="E146" s="1066"/>
      <c r="F146" s="1067"/>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65"/>
      <c r="B147" s="1066"/>
      <c r="C147" s="1066"/>
      <c r="D147" s="1066"/>
      <c r="E147" s="1066"/>
      <c r="F147" s="1067"/>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3"/>
    </row>
    <row r="148" spans="1:50" ht="24.75" customHeight="1">
      <c r="A148" s="1065"/>
      <c r="B148" s="1066"/>
      <c r="C148" s="1066"/>
      <c r="D148" s="1066"/>
      <c r="E148" s="1066"/>
      <c r="F148" s="1067"/>
      <c r="G148" s="845"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28"/>
      <c r="AC148" s="845"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c r="A149" s="1065"/>
      <c r="B149" s="1066"/>
      <c r="C149" s="1066"/>
      <c r="D149" s="1066"/>
      <c r="E149" s="1066"/>
      <c r="F149" s="1067"/>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5"/>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customHeight="1">
      <c r="A150" s="1065"/>
      <c r="B150" s="1066"/>
      <c r="C150" s="1066"/>
      <c r="D150" s="1066"/>
      <c r="E150" s="1066"/>
      <c r="F150" s="1067"/>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c r="A151" s="1065"/>
      <c r="B151" s="1066"/>
      <c r="C151" s="1066"/>
      <c r="D151" s="1066"/>
      <c r="E151" s="1066"/>
      <c r="F151" s="1067"/>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c r="A152" s="1065"/>
      <c r="B152" s="1066"/>
      <c r="C152" s="1066"/>
      <c r="D152" s="1066"/>
      <c r="E152" s="1066"/>
      <c r="F152" s="1067"/>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c r="A153" s="1065"/>
      <c r="B153" s="1066"/>
      <c r="C153" s="1066"/>
      <c r="D153" s="1066"/>
      <c r="E153" s="1066"/>
      <c r="F153" s="1067"/>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c r="A154" s="1065"/>
      <c r="B154" s="1066"/>
      <c r="C154" s="1066"/>
      <c r="D154" s="1066"/>
      <c r="E154" s="1066"/>
      <c r="F154" s="1067"/>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c r="A155" s="1065"/>
      <c r="B155" s="1066"/>
      <c r="C155" s="1066"/>
      <c r="D155" s="1066"/>
      <c r="E155" s="1066"/>
      <c r="F155" s="1067"/>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c r="A156" s="1065"/>
      <c r="B156" s="1066"/>
      <c r="C156" s="1066"/>
      <c r="D156" s="1066"/>
      <c r="E156" s="1066"/>
      <c r="F156" s="1067"/>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c r="A157" s="1065"/>
      <c r="B157" s="1066"/>
      <c r="C157" s="1066"/>
      <c r="D157" s="1066"/>
      <c r="E157" s="1066"/>
      <c r="F157" s="1067"/>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c r="A158" s="1065"/>
      <c r="B158" s="1066"/>
      <c r="C158" s="1066"/>
      <c r="D158" s="1066"/>
      <c r="E158" s="1066"/>
      <c r="F158" s="1067"/>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3"/>
    </row>
    <row r="162" spans="1:50" ht="24.75" customHeight="1">
      <c r="A162" s="1065"/>
      <c r="B162" s="1066"/>
      <c r="C162" s="1066"/>
      <c r="D162" s="1066"/>
      <c r="E162" s="1066"/>
      <c r="F162" s="1067"/>
      <c r="G162" s="845"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28"/>
      <c r="AC162" s="845"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c r="A163" s="1065"/>
      <c r="B163" s="1066"/>
      <c r="C163" s="1066"/>
      <c r="D163" s="1066"/>
      <c r="E163" s="1066"/>
      <c r="F163" s="1067"/>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5"/>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customHeight="1">
      <c r="A164" s="1065"/>
      <c r="B164" s="1066"/>
      <c r="C164" s="1066"/>
      <c r="D164" s="1066"/>
      <c r="E164" s="1066"/>
      <c r="F164" s="1067"/>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c r="A165" s="1065"/>
      <c r="B165" s="1066"/>
      <c r="C165" s="1066"/>
      <c r="D165" s="1066"/>
      <c r="E165" s="1066"/>
      <c r="F165" s="1067"/>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c r="A166" s="1065"/>
      <c r="B166" s="1066"/>
      <c r="C166" s="1066"/>
      <c r="D166" s="1066"/>
      <c r="E166" s="1066"/>
      <c r="F166" s="1067"/>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c r="A167" s="1065"/>
      <c r="B167" s="1066"/>
      <c r="C167" s="1066"/>
      <c r="D167" s="1066"/>
      <c r="E167" s="1066"/>
      <c r="F167" s="1067"/>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c r="A168" s="1065"/>
      <c r="B168" s="1066"/>
      <c r="C168" s="1066"/>
      <c r="D168" s="1066"/>
      <c r="E168" s="1066"/>
      <c r="F168" s="1067"/>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c r="A169" s="1065"/>
      <c r="B169" s="1066"/>
      <c r="C169" s="1066"/>
      <c r="D169" s="1066"/>
      <c r="E169" s="1066"/>
      <c r="F169" s="1067"/>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c r="A170" s="1065"/>
      <c r="B170" s="1066"/>
      <c r="C170" s="1066"/>
      <c r="D170" s="1066"/>
      <c r="E170" s="1066"/>
      <c r="F170" s="1067"/>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c r="A171" s="1065"/>
      <c r="B171" s="1066"/>
      <c r="C171" s="1066"/>
      <c r="D171" s="1066"/>
      <c r="E171" s="1066"/>
      <c r="F171" s="1067"/>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c r="A172" s="1065"/>
      <c r="B172" s="1066"/>
      <c r="C172" s="1066"/>
      <c r="D172" s="1066"/>
      <c r="E172" s="1066"/>
      <c r="F172" s="1067"/>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c r="A173" s="1065"/>
      <c r="B173" s="1066"/>
      <c r="C173" s="1066"/>
      <c r="D173" s="1066"/>
      <c r="E173" s="1066"/>
      <c r="F173" s="1067"/>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65"/>
      <c r="B174" s="1066"/>
      <c r="C174" s="1066"/>
      <c r="D174" s="1066"/>
      <c r="E174" s="1066"/>
      <c r="F174" s="1067"/>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3"/>
    </row>
    <row r="175" spans="1:50" ht="25.5" customHeight="1">
      <c r="A175" s="1065"/>
      <c r="B175" s="1066"/>
      <c r="C175" s="1066"/>
      <c r="D175" s="1066"/>
      <c r="E175" s="1066"/>
      <c r="F175" s="1067"/>
      <c r="G175" s="845"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28"/>
      <c r="AC175" s="845"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c r="A176" s="1065"/>
      <c r="B176" s="1066"/>
      <c r="C176" s="1066"/>
      <c r="D176" s="1066"/>
      <c r="E176" s="1066"/>
      <c r="F176" s="1067"/>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5"/>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customHeight="1">
      <c r="A177" s="1065"/>
      <c r="B177" s="1066"/>
      <c r="C177" s="1066"/>
      <c r="D177" s="1066"/>
      <c r="E177" s="1066"/>
      <c r="F177" s="1067"/>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c r="A178" s="1065"/>
      <c r="B178" s="1066"/>
      <c r="C178" s="1066"/>
      <c r="D178" s="1066"/>
      <c r="E178" s="1066"/>
      <c r="F178" s="1067"/>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c r="A179" s="1065"/>
      <c r="B179" s="1066"/>
      <c r="C179" s="1066"/>
      <c r="D179" s="1066"/>
      <c r="E179" s="1066"/>
      <c r="F179" s="1067"/>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c r="A180" s="1065"/>
      <c r="B180" s="1066"/>
      <c r="C180" s="1066"/>
      <c r="D180" s="1066"/>
      <c r="E180" s="1066"/>
      <c r="F180" s="1067"/>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c r="A181" s="1065"/>
      <c r="B181" s="1066"/>
      <c r="C181" s="1066"/>
      <c r="D181" s="1066"/>
      <c r="E181" s="1066"/>
      <c r="F181" s="1067"/>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c r="A182" s="1065"/>
      <c r="B182" s="1066"/>
      <c r="C182" s="1066"/>
      <c r="D182" s="1066"/>
      <c r="E182" s="1066"/>
      <c r="F182" s="1067"/>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c r="A183" s="1065"/>
      <c r="B183" s="1066"/>
      <c r="C183" s="1066"/>
      <c r="D183" s="1066"/>
      <c r="E183" s="1066"/>
      <c r="F183" s="1067"/>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c r="A184" s="1065"/>
      <c r="B184" s="1066"/>
      <c r="C184" s="1066"/>
      <c r="D184" s="1066"/>
      <c r="E184" s="1066"/>
      <c r="F184" s="1067"/>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c r="A185" s="1065"/>
      <c r="B185" s="1066"/>
      <c r="C185" s="1066"/>
      <c r="D185" s="1066"/>
      <c r="E185" s="1066"/>
      <c r="F185" s="1067"/>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c r="A186" s="1065"/>
      <c r="B186" s="1066"/>
      <c r="C186" s="1066"/>
      <c r="D186" s="1066"/>
      <c r="E186" s="1066"/>
      <c r="F186" s="1067"/>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65"/>
      <c r="B187" s="1066"/>
      <c r="C187" s="1066"/>
      <c r="D187" s="1066"/>
      <c r="E187" s="1066"/>
      <c r="F187" s="1067"/>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3"/>
    </row>
    <row r="188" spans="1:50" ht="24.75" customHeight="1">
      <c r="A188" s="1065"/>
      <c r="B188" s="1066"/>
      <c r="C188" s="1066"/>
      <c r="D188" s="1066"/>
      <c r="E188" s="1066"/>
      <c r="F188" s="1067"/>
      <c r="G188" s="845"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28"/>
      <c r="AC188" s="845"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c r="A189" s="1065"/>
      <c r="B189" s="1066"/>
      <c r="C189" s="1066"/>
      <c r="D189" s="1066"/>
      <c r="E189" s="1066"/>
      <c r="F189" s="1067"/>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5"/>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customHeight="1">
      <c r="A190" s="1065"/>
      <c r="B190" s="1066"/>
      <c r="C190" s="1066"/>
      <c r="D190" s="1066"/>
      <c r="E190" s="1066"/>
      <c r="F190" s="1067"/>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c r="A191" s="1065"/>
      <c r="B191" s="1066"/>
      <c r="C191" s="1066"/>
      <c r="D191" s="1066"/>
      <c r="E191" s="1066"/>
      <c r="F191" s="1067"/>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c r="A192" s="1065"/>
      <c r="B192" s="1066"/>
      <c r="C192" s="1066"/>
      <c r="D192" s="1066"/>
      <c r="E192" s="1066"/>
      <c r="F192" s="1067"/>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c r="A193" s="1065"/>
      <c r="B193" s="1066"/>
      <c r="C193" s="1066"/>
      <c r="D193" s="1066"/>
      <c r="E193" s="1066"/>
      <c r="F193" s="1067"/>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c r="A194" s="1065"/>
      <c r="B194" s="1066"/>
      <c r="C194" s="1066"/>
      <c r="D194" s="1066"/>
      <c r="E194" s="1066"/>
      <c r="F194" s="1067"/>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c r="A195" s="1065"/>
      <c r="B195" s="1066"/>
      <c r="C195" s="1066"/>
      <c r="D195" s="1066"/>
      <c r="E195" s="1066"/>
      <c r="F195" s="1067"/>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c r="A196" s="1065"/>
      <c r="B196" s="1066"/>
      <c r="C196" s="1066"/>
      <c r="D196" s="1066"/>
      <c r="E196" s="1066"/>
      <c r="F196" s="1067"/>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c r="A197" s="1065"/>
      <c r="B197" s="1066"/>
      <c r="C197" s="1066"/>
      <c r="D197" s="1066"/>
      <c r="E197" s="1066"/>
      <c r="F197" s="1067"/>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c r="A198" s="1065"/>
      <c r="B198" s="1066"/>
      <c r="C198" s="1066"/>
      <c r="D198" s="1066"/>
      <c r="E198" s="1066"/>
      <c r="F198" s="1067"/>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c r="A199" s="1065"/>
      <c r="B199" s="1066"/>
      <c r="C199" s="1066"/>
      <c r="D199" s="1066"/>
      <c r="E199" s="1066"/>
      <c r="F199" s="1067"/>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65"/>
      <c r="B200" s="1066"/>
      <c r="C200" s="1066"/>
      <c r="D200" s="1066"/>
      <c r="E200" s="1066"/>
      <c r="F200" s="1067"/>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3"/>
    </row>
    <row r="201" spans="1:50" ht="24.75" customHeight="1">
      <c r="A201" s="1065"/>
      <c r="B201" s="1066"/>
      <c r="C201" s="1066"/>
      <c r="D201" s="1066"/>
      <c r="E201" s="1066"/>
      <c r="F201" s="1067"/>
      <c r="G201" s="845"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28"/>
      <c r="AC201" s="845"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c r="A202" s="1065"/>
      <c r="B202" s="1066"/>
      <c r="C202" s="1066"/>
      <c r="D202" s="1066"/>
      <c r="E202" s="1066"/>
      <c r="F202" s="1067"/>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5"/>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customHeight="1">
      <c r="A203" s="1065"/>
      <c r="B203" s="1066"/>
      <c r="C203" s="1066"/>
      <c r="D203" s="1066"/>
      <c r="E203" s="1066"/>
      <c r="F203" s="1067"/>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c r="A204" s="1065"/>
      <c r="B204" s="1066"/>
      <c r="C204" s="1066"/>
      <c r="D204" s="1066"/>
      <c r="E204" s="1066"/>
      <c r="F204" s="1067"/>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c r="A205" s="1065"/>
      <c r="B205" s="1066"/>
      <c r="C205" s="1066"/>
      <c r="D205" s="1066"/>
      <c r="E205" s="1066"/>
      <c r="F205" s="1067"/>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c r="A206" s="1065"/>
      <c r="B206" s="1066"/>
      <c r="C206" s="1066"/>
      <c r="D206" s="1066"/>
      <c r="E206" s="1066"/>
      <c r="F206" s="1067"/>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c r="A207" s="1065"/>
      <c r="B207" s="1066"/>
      <c r="C207" s="1066"/>
      <c r="D207" s="1066"/>
      <c r="E207" s="1066"/>
      <c r="F207" s="1067"/>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c r="A208" s="1065"/>
      <c r="B208" s="1066"/>
      <c r="C208" s="1066"/>
      <c r="D208" s="1066"/>
      <c r="E208" s="1066"/>
      <c r="F208" s="1067"/>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c r="A209" s="1065"/>
      <c r="B209" s="1066"/>
      <c r="C209" s="1066"/>
      <c r="D209" s="1066"/>
      <c r="E209" s="1066"/>
      <c r="F209" s="1067"/>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c r="A210" s="1065"/>
      <c r="B210" s="1066"/>
      <c r="C210" s="1066"/>
      <c r="D210" s="1066"/>
      <c r="E210" s="1066"/>
      <c r="F210" s="1067"/>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c r="A211" s="1065"/>
      <c r="B211" s="1066"/>
      <c r="C211" s="1066"/>
      <c r="D211" s="1066"/>
      <c r="E211" s="1066"/>
      <c r="F211" s="1067"/>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3"/>
    </row>
    <row r="215" spans="1:50" ht="24.75" customHeight="1">
      <c r="A215" s="1065"/>
      <c r="B215" s="1066"/>
      <c r="C215" s="1066"/>
      <c r="D215" s="1066"/>
      <c r="E215" s="1066"/>
      <c r="F215" s="1067"/>
      <c r="G215" s="845"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28"/>
      <c r="AC215" s="845"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c r="A216" s="1065"/>
      <c r="B216" s="1066"/>
      <c r="C216" s="1066"/>
      <c r="D216" s="1066"/>
      <c r="E216" s="1066"/>
      <c r="F216" s="1067"/>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5"/>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customHeight="1">
      <c r="A217" s="1065"/>
      <c r="B217" s="1066"/>
      <c r="C217" s="1066"/>
      <c r="D217" s="1066"/>
      <c r="E217" s="1066"/>
      <c r="F217" s="1067"/>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c r="A218" s="1065"/>
      <c r="B218" s="1066"/>
      <c r="C218" s="1066"/>
      <c r="D218" s="1066"/>
      <c r="E218" s="1066"/>
      <c r="F218" s="1067"/>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c r="A219" s="1065"/>
      <c r="B219" s="1066"/>
      <c r="C219" s="1066"/>
      <c r="D219" s="1066"/>
      <c r="E219" s="1066"/>
      <c r="F219" s="1067"/>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c r="A220" s="1065"/>
      <c r="B220" s="1066"/>
      <c r="C220" s="1066"/>
      <c r="D220" s="1066"/>
      <c r="E220" s="1066"/>
      <c r="F220" s="1067"/>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c r="A221" s="1065"/>
      <c r="B221" s="1066"/>
      <c r="C221" s="1066"/>
      <c r="D221" s="1066"/>
      <c r="E221" s="1066"/>
      <c r="F221" s="1067"/>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c r="A222" s="1065"/>
      <c r="B222" s="1066"/>
      <c r="C222" s="1066"/>
      <c r="D222" s="1066"/>
      <c r="E222" s="1066"/>
      <c r="F222" s="1067"/>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c r="A223" s="1065"/>
      <c r="B223" s="1066"/>
      <c r="C223" s="1066"/>
      <c r="D223" s="1066"/>
      <c r="E223" s="1066"/>
      <c r="F223" s="1067"/>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c r="A224" s="1065"/>
      <c r="B224" s="1066"/>
      <c r="C224" s="1066"/>
      <c r="D224" s="1066"/>
      <c r="E224" s="1066"/>
      <c r="F224" s="1067"/>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c r="A225" s="1065"/>
      <c r="B225" s="1066"/>
      <c r="C225" s="1066"/>
      <c r="D225" s="1066"/>
      <c r="E225" s="1066"/>
      <c r="F225" s="1067"/>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c r="A226" s="1065"/>
      <c r="B226" s="1066"/>
      <c r="C226" s="1066"/>
      <c r="D226" s="1066"/>
      <c r="E226" s="1066"/>
      <c r="F226" s="1067"/>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65"/>
      <c r="B227" s="1066"/>
      <c r="C227" s="1066"/>
      <c r="D227" s="1066"/>
      <c r="E227" s="1066"/>
      <c r="F227" s="1067"/>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3"/>
    </row>
    <row r="228" spans="1:50" ht="25.5" customHeight="1">
      <c r="A228" s="1065"/>
      <c r="B228" s="1066"/>
      <c r="C228" s="1066"/>
      <c r="D228" s="1066"/>
      <c r="E228" s="1066"/>
      <c r="F228" s="1067"/>
      <c r="G228" s="845"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28"/>
      <c r="AC228" s="845"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c r="A229" s="1065"/>
      <c r="B229" s="1066"/>
      <c r="C229" s="1066"/>
      <c r="D229" s="1066"/>
      <c r="E229" s="1066"/>
      <c r="F229" s="1067"/>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5"/>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customHeight="1">
      <c r="A230" s="1065"/>
      <c r="B230" s="1066"/>
      <c r="C230" s="1066"/>
      <c r="D230" s="1066"/>
      <c r="E230" s="1066"/>
      <c r="F230" s="1067"/>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c r="A231" s="1065"/>
      <c r="B231" s="1066"/>
      <c r="C231" s="1066"/>
      <c r="D231" s="1066"/>
      <c r="E231" s="1066"/>
      <c r="F231" s="1067"/>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c r="A232" s="1065"/>
      <c r="B232" s="1066"/>
      <c r="C232" s="1066"/>
      <c r="D232" s="1066"/>
      <c r="E232" s="1066"/>
      <c r="F232" s="1067"/>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c r="A233" s="1065"/>
      <c r="B233" s="1066"/>
      <c r="C233" s="1066"/>
      <c r="D233" s="1066"/>
      <c r="E233" s="1066"/>
      <c r="F233" s="1067"/>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c r="A234" s="1065"/>
      <c r="B234" s="1066"/>
      <c r="C234" s="1066"/>
      <c r="D234" s="1066"/>
      <c r="E234" s="1066"/>
      <c r="F234" s="1067"/>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c r="A235" s="1065"/>
      <c r="B235" s="1066"/>
      <c r="C235" s="1066"/>
      <c r="D235" s="1066"/>
      <c r="E235" s="1066"/>
      <c r="F235" s="1067"/>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c r="A236" s="1065"/>
      <c r="B236" s="1066"/>
      <c r="C236" s="1066"/>
      <c r="D236" s="1066"/>
      <c r="E236" s="1066"/>
      <c r="F236" s="1067"/>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c r="A237" s="1065"/>
      <c r="B237" s="1066"/>
      <c r="C237" s="1066"/>
      <c r="D237" s="1066"/>
      <c r="E237" s="1066"/>
      <c r="F237" s="1067"/>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c r="A238" s="1065"/>
      <c r="B238" s="1066"/>
      <c r="C238" s="1066"/>
      <c r="D238" s="1066"/>
      <c r="E238" s="1066"/>
      <c r="F238" s="1067"/>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c r="A239" s="1065"/>
      <c r="B239" s="1066"/>
      <c r="C239" s="1066"/>
      <c r="D239" s="1066"/>
      <c r="E239" s="1066"/>
      <c r="F239" s="1067"/>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65"/>
      <c r="B240" s="1066"/>
      <c r="C240" s="1066"/>
      <c r="D240" s="1066"/>
      <c r="E240" s="1066"/>
      <c r="F240" s="1067"/>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3"/>
    </row>
    <row r="241" spans="1:50" ht="24.75" customHeight="1">
      <c r="A241" s="1065"/>
      <c r="B241" s="1066"/>
      <c r="C241" s="1066"/>
      <c r="D241" s="1066"/>
      <c r="E241" s="1066"/>
      <c r="F241" s="1067"/>
      <c r="G241" s="845"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28"/>
      <c r="AC241" s="845"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c r="A242" s="1065"/>
      <c r="B242" s="1066"/>
      <c r="C242" s="1066"/>
      <c r="D242" s="1066"/>
      <c r="E242" s="1066"/>
      <c r="F242" s="1067"/>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5"/>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customHeight="1">
      <c r="A243" s="1065"/>
      <c r="B243" s="1066"/>
      <c r="C243" s="1066"/>
      <c r="D243" s="1066"/>
      <c r="E243" s="1066"/>
      <c r="F243" s="1067"/>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c r="A244" s="1065"/>
      <c r="B244" s="1066"/>
      <c r="C244" s="1066"/>
      <c r="D244" s="1066"/>
      <c r="E244" s="1066"/>
      <c r="F244" s="1067"/>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c r="A245" s="1065"/>
      <c r="B245" s="1066"/>
      <c r="C245" s="1066"/>
      <c r="D245" s="1066"/>
      <c r="E245" s="1066"/>
      <c r="F245" s="1067"/>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c r="A246" s="1065"/>
      <c r="B246" s="1066"/>
      <c r="C246" s="1066"/>
      <c r="D246" s="1066"/>
      <c r="E246" s="1066"/>
      <c r="F246" s="1067"/>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c r="A247" s="1065"/>
      <c r="B247" s="1066"/>
      <c r="C247" s="1066"/>
      <c r="D247" s="1066"/>
      <c r="E247" s="1066"/>
      <c r="F247" s="1067"/>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c r="A248" s="1065"/>
      <c r="B248" s="1066"/>
      <c r="C248" s="1066"/>
      <c r="D248" s="1066"/>
      <c r="E248" s="1066"/>
      <c r="F248" s="1067"/>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c r="A249" s="1065"/>
      <c r="B249" s="1066"/>
      <c r="C249" s="1066"/>
      <c r="D249" s="1066"/>
      <c r="E249" s="1066"/>
      <c r="F249" s="1067"/>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c r="A250" s="1065"/>
      <c r="B250" s="1066"/>
      <c r="C250" s="1066"/>
      <c r="D250" s="1066"/>
      <c r="E250" s="1066"/>
      <c r="F250" s="1067"/>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c r="A251" s="1065"/>
      <c r="B251" s="1066"/>
      <c r="C251" s="1066"/>
      <c r="D251" s="1066"/>
      <c r="E251" s="1066"/>
      <c r="F251" s="1067"/>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c r="A252" s="1065"/>
      <c r="B252" s="1066"/>
      <c r="C252" s="1066"/>
      <c r="D252" s="1066"/>
      <c r="E252" s="1066"/>
      <c r="F252" s="1067"/>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65"/>
      <c r="B253" s="1066"/>
      <c r="C253" s="1066"/>
      <c r="D253" s="1066"/>
      <c r="E253" s="1066"/>
      <c r="F253" s="1067"/>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3"/>
    </row>
    <row r="254" spans="1:50" ht="24.75" customHeight="1">
      <c r="A254" s="1065"/>
      <c r="B254" s="1066"/>
      <c r="C254" s="1066"/>
      <c r="D254" s="1066"/>
      <c r="E254" s="1066"/>
      <c r="F254" s="1067"/>
      <c r="G254" s="845"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28"/>
      <c r="AC254" s="845"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c r="A255" s="1065"/>
      <c r="B255" s="1066"/>
      <c r="C255" s="1066"/>
      <c r="D255" s="1066"/>
      <c r="E255" s="1066"/>
      <c r="F255" s="1067"/>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5"/>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customHeight="1">
      <c r="A256" s="1065"/>
      <c r="B256" s="1066"/>
      <c r="C256" s="1066"/>
      <c r="D256" s="1066"/>
      <c r="E256" s="1066"/>
      <c r="F256" s="1067"/>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c r="A257" s="1065"/>
      <c r="B257" s="1066"/>
      <c r="C257" s="1066"/>
      <c r="D257" s="1066"/>
      <c r="E257" s="1066"/>
      <c r="F257" s="1067"/>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c r="A258" s="1065"/>
      <c r="B258" s="1066"/>
      <c r="C258" s="1066"/>
      <c r="D258" s="1066"/>
      <c r="E258" s="1066"/>
      <c r="F258" s="1067"/>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c r="A259" s="1065"/>
      <c r="B259" s="1066"/>
      <c r="C259" s="1066"/>
      <c r="D259" s="1066"/>
      <c r="E259" s="1066"/>
      <c r="F259" s="1067"/>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c r="A260" s="1065"/>
      <c r="B260" s="1066"/>
      <c r="C260" s="1066"/>
      <c r="D260" s="1066"/>
      <c r="E260" s="1066"/>
      <c r="F260" s="1067"/>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c r="A261" s="1065"/>
      <c r="B261" s="1066"/>
      <c r="C261" s="1066"/>
      <c r="D261" s="1066"/>
      <c r="E261" s="1066"/>
      <c r="F261" s="1067"/>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c r="A262" s="1065"/>
      <c r="B262" s="1066"/>
      <c r="C262" s="1066"/>
      <c r="D262" s="1066"/>
      <c r="E262" s="1066"/>
      <c r="F262" s="1067"/>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c r="A263" s="1065"/>
      <c r="B263" s="1066"/>
      <c r="C263" s="1066"/>
      <c r="D263" s="1066"/>
      <c r="E263" s="1066"/>
      <c r="F263" s="1067"/>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c r="A264" s="1065"/>
      <c r="B264" s="1066"/>
      <c r="C264" s="1066"/>
      <c r="D264" s="1066"/>
      <c r="E264" s="1066"/>
      <c r="F264" s="1067"/>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6">
        <v>1</v>
      </c>
      <c r="B4" s="107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6">
        <v>2</v>
      </c>
      <c r="B5" s="107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6">
        <v>3</v>
      </c>
      <c r="B6" s="107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6">
        <v>4</v>
      </c>
      <c r="B7" s="107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6">
        <v>5</v>
      </c>
      <c r="B8" s="107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6">
        <v>6</v>
      </c>
      <c r="B9" s="107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6">
        <v>7</v>
      </c>
      <c r="B10" s="107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6">
        <v>8</v>
      </c>
      <c r="B11" s="107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6">
        <v>9</v>
      </c>
      <c r="B12" s="107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6">
        <v>10</v>
      </c>
      <c r="B13" s="107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6">
        <v>11</v>
      </c>
      <c r="B14" s="107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6">
        <v>12</v>
      </c>
      <c r="B15" s="107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6">
        <v>13</v>
      </c>
      <c r="B16" s="107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6">
        <v>14</v>
      </c>
      <c r="B17" s="107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6">
        <v>15</v>
      </c>
      <c r="B18" s="107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6">
        <v>16</v>
      </c>
      <c r="B19" s="107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6">
        <v>17</v>
      </c>
      <c r="B20" s="107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6">
        <v>18</v>
      </c>
      <c r="B21" s="107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6">
        <v>19</v>
      </c>
      <c r="B22" s="107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6">
        <v>20</v>
      </c>
      <c r="B23" s="107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6">
        <v>21</v>
      </c>
      <c r="B24" s="107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6">
        <v>22</v>
      </c>
      <c r="B25" s="107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6">
        <v>23</v>
      </c>
      <c r="B26" s="107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6">
        <v>24</v>
      </c>
      <c r="B27" s="107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6">
        <v>25</v>
      </c>
      <c r="B28" s="107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6">
        <v>26</v>
      </c>
      <c r="B29" s="107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6">
        <v>27</v>
      </c>
      <c r="B30" s="107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6">
        <v>28</v>
      </c>
      <c r="B31" s="107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6">
        <v>29</v>
      </c>
      <c r="B32" s="107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6">
        <v>30</v>
      </c>
      <c r="B33" s="107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6">
        <v>1</v>
      </c>
      <c r="B37" s="107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6">
        <v>2</v>
      </c>
      <c r="B38" s="107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6">
        <v>3</v>
      </c>
      <c r="B39" s="107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6">
        <v>4</v>
      </c>
      <c r="B40" s="107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6">
        <v>5</v>
      </c>
      <c r="B41" s="107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6">
        <v>6</v>
      </c>
      <c r="B42" s="107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6">
        <v>7</v>
      </c>
      <c r="B43" s="107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6">
        <v>8</v>
      </c>
      <c r="B44" s="107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6">
        <v>9</v>
      </c>
      <c r="B45" s="107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6">
        <v>10</v>
      </c>
      <c r="B46" s="107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6">
        <v>11</v>
      </c>
      <c r="B47" s="107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6">
        <v>12</v>
      </c>
      <c r="B48" s="107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6">
        <v>13</v>
      </c>
      <c r="B49" s="107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6">
        <v>14</v>
      </c>
      <c r="B50" s="107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6">
        <v>15</v>
      </c>
      <c r="B51" s="107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6">
        <v>16</v>
      </c>
      <c r="B52" s="107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6">
        <v>17</v>
      </c>
      <c r="B53" s="107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6">
        <v>18</v>
      </c>
      <c r="B54" s="107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6">
        <v>19</v>
      </c>
      <c r="B55" s="107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6">
        <v>20</v>
      </c>
      <c r="B56" s="107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6">
        <v>21</v>
      </c>
      <c r="B57" s="107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6">
        <v>22</v>
      </c>
      <c r="B58" s="107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6">
        <v>23</v>
      </c>
      <c r="B59" s="107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6">
        <v>24</v>
      </c>
      <c r="B60" s="107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6">
        <v>25</v>
      </c>
      <c r="B61" s="107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6">
        <v>26</v>
      </c>
      <c r="B62" s="107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6">
        <v>27</v>
      </c>
      <c r="B63" s="107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6">
        <v>28</v>
      </c>
      <c r="B64" s="107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6">
        <v>29</v>
      </c>
      <c r="B65" s="107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6">
        <v>30</v>
      </c>
      <c r="B66" s="107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6">
        <v>1</v>
      </c>
      <c r="B70" s="107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6">
        <v>2</v>
      </c>
      <c r="B71" s="107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6">
        <v>3</v>
      </c>
      <c r="B72" s="107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6">
        <v>4</v>
      </c>
      <c r="B73" s="107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6">
        <v>5</v>
      </c>
      <c r="B74" s="107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6">
        <v>6</v>
      </c>
      <c r="B75" s="107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6">
        <v>7</v>
      </c>
      <c r="B76" s="107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6">
        <v>8</v>
      </c>
      <c r="B77" s="107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6">
        <v>9</v>
      </c>
      <c r="B78" s="107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6">
        <v>10</v>
      </c>
      <c r="B79" s="107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6">
        <v>11</v>
      </c>
      <c r="B80" s="107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6">
        <v>12</v>
      </c>
      <c r="B81" s="107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6">
        <v>13</v>
      </c>
      <c r="B82" s="107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6">
        <v>14</v>
      </c>
      <c r="B83" s="107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6">
        <v>15</v>
      </c>
      <c r="B84" s="107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6">
        <v>16</v>
      </c>
      <c r="B85" s="107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6">
        <v>17</v>
      </c>
      <c r="B86" s="107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6">
        <v>18</v>
      </c>
      <c r="B87" s="107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6">
        <v>19</v>
      </c>
      <c r="B88" s="107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6">
        <v>20</v>
      </c>
      <c r="B89" s="107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6">
        <v>21</v>
      </c>
      <c r="B90" s="107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6">
        <v>22</v>
      </c>
      <c r="B91" s="107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6">
        <v>23</v>
      </c>
      <c r="B92" s="107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6">
        <v>24</v>
      </c>
      <c r="B93" s="107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6">
        <v>25</v>
      </c>
      <c r="B94" s="107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6">
        <v>26</v>
      </c>
      <c r="B95" s="107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6">
        <v>27</v>
      </c>
      <c r="B96" s="107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6">
        <v>28</v>
      </c>
      <c r="B97" s="107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6">
        <v>29</v>
      </c>
      <c r="B98" s="107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6">
        <v>30</v>
      </c>
      <c r="B99" s="107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6">
        <v>1</v>
      </c>
      <c r="B103" s="107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6">
        <v>2</v>
      </c>
      <c r="B104" s="107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6">
        <v>3</v>
      </c>
      <c r="B105" s="107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6">
        <v>4</v>
      </c>
      <c r="B106" s="107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6">
        <v>5</v>
      </c>
      <c r="B107" s="107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6">
        <v>6</v>
      </c>
      <c r="B108" s="107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6">
        <v>7</v>
      </c>
      <c r="B109" s="107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6">
        <v>8</v>
      </c>
      <c r="B110" s="107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6">
        <v>9</v>
      </c>
      <c r="B111" s="107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6">
        <v>10</v>
      </c>
      <c r="B112" s="107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6">
        <v>11</v>
      </c>
      <c r="B113" s="107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6">
        <v>12</v>
      </c>
      <c r="B114" s="107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6">
        <v>13</v>
      </c>
      <c r="B115" s="107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6">
        <v>14</v>
      </c>
      <c r="B116" s="107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6">
        <v>15</v>
      </c>
      <c r="B117" s="107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6">
        <v>16</v>
      </c>
      <c r="B118" s="107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6">
        <v>17</v>
      </c>
      <c r="B119" s="107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6">
        <v>18</v>
      </c>
      <c r="B120" s="107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6">
        <v>19</v>
      </c>
      <c r="B121" s="107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6">
        <v>20</v>
      </c>
      <c r="B122" s="107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6">
        <v>21</v>
      </c>
      <c r="B123" s="107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6">
        <v>22</v>
      </c>
      <c r="B124" s="107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6">
        <v>23</v>
      </c>
      <c r="B125" s="107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6">
        <v>24</v>
      </c>
      <c r="B126" s="107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6">
        <v>25</v>
      </c>
      <c r="B127" s="107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6">
        <v>26</v>
      </c>
      <c r="B128" s="107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6">
        <v>27</v>
      </c>
      <c r="B129" s="107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6">
        <v>28</v>
      </c>
      <c r="B130" s="107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6">
        <v>29</v>
      </c>
      <c r="B131" s="107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6">
        <v>30</v>
      </c>
      <c r="B132" s="107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6">
        <v>1</v>
      </c>
      <c r="B136" s="107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6">
        <v>2</v>
      </c>
      <c r="B137" s="107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6">
        <v>3</v>
      </c>
      <c r="B138" s="107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6">
        <v>4</v>
      </c>
      <c r="B139" s="107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6">
        <v>5</v>
      </c>
      <c r="B140" s="107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6">
        <v>6</v>
      </c>
      <c r="B141" s="107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6">
        <v>7</v>
      </c>
      <c r="B142" s="107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6">
        <v>8</v>
      </c>
      <c r="B143" s="107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6">
        <v>9</v>
      </c>
      <c r="B144" s="107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6">
        <v>10</v>
      </c>
      <c r="B145" s="107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6">
        <v>11</v>
      </c>
      <c r="B146" s="107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6">
        <v>12</v>
      </c>
      <c r="B147" s="107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6">
        <v>13</v>
      </c>
      <c r="B148" s="107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6">
        <v>14</v>
      </c>
      <c r="B149" s="107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6">
        <v>15</v>
      </c>
      <c r="B150" s="107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6">
        <v>16</v>
      </c>
      <c r="B151" s="107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6">
        <v>17</v>
      </c>
      <c r="B152" s="107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6">
        <v>18</v>
      </c>
      <c r="B153" s="107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6">
        <v>19</v>
      </c>
      <c r="B154" s="107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6">
        <v>20</v>
      </c>
      <c r="B155" s="107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6">
        <v>21</v>
      </c>
      <c r="B156" s="107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6">
        <v>22</v>
      </c>
      <c r="B157" s="107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6">
        <v>23</v>
      </c>
      <c r="B158" s="107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6">
        <v>24</v>
      </c>
      <c r="B159" s="107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6">
        <v>25</v>
      </c>
      <c r="B160" s="107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6">
        <v>26</v>
      </c>
      <c r="B161" s="107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6">
        <v>27</v>
      </c>
      <c r="B162" s="107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6">
        <v>28</v>
      </c>
      <c r="B163" s="107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6">
        <v>29</v>
      </c>
      <c r="B164" s="107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6">
        <v>30</v>
      </c>
      <c r="B165" s="107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6">
        <v>1</v>
      </c>
      <c r="B169" s="107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6">
        <v>2</v>
      </c>
      <c r="B170" s="107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6">
        <v>3</v>
      </c>
      <c r="B171" s="107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6">
        <v>4</v>
      </c>
      <c r="B172" s="107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6">
        <v>5</v>
      </c>
      <c r="B173" s="107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6">
        <v>6</v>
      </c>
      <c r="B174" s="107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6">
        <v>7</v>
      </c>
      <c r="B175" s="107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6">
        <v>8</v>
      </c>
      <c r="B176" s="107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6">
        <v>9</v>
      </c>
      <c r="B177" s="107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6">
        <v>10</v>
      </c>
      <c r="B178" s="107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6">
        <v>11</v>
      </c>
      <c r="B179" s="107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6">
        <v>12</v>
      </c>
      <c r="B180" s="107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6">
        <v>13</v>
      </c>
      <c r="B181" s="107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6">
        <v>14</v>
      </c>
      <c r="B182" s="107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6">
        <v>15</v>
      </c>
      <c r="B183" s="107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6">
        <v>16</v>
      </c>
      <c r="B184" s="107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6">
        <v>17</v>
      </c>
      <c r="B185" s="107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6">
        <v>18</v>
      </c>
      <c r="B186" s="107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6">
        <v>19</v>
      </c>
      <c r="B187" s="107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6">
        <v>20</v>
      </c>
      <c r="B188" s="107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6">
        <v>21</v>
      </c>
      <c r="B189" s="107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6">
        <v>22</v>
      </c>
      <c r="B190" s="107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6">
        <v>23</v>
      </c>
      <c r="B191" s="107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6">
        <v>24</v>
      </c>
      <c r="B192" s="107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6">
        <v>25</v>
      </c>
      <c r="B193" s="107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6">
        <v>26</v>
      </c>
      <c r="B194" s="107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6">
        <v>27</v>
      </c>
      <c r="B195" s="107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6">
        <v>28</v>
      </c>
      <c r="B196" s="107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6">
        <v>29</v>
      </c>
      <c r="B197" s="107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6">
        <v>30</v>
      </c>
      <c r="B198" s="107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6">
        <v>1</v>
      </c>
      <c r="B202" s="107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6">
        <v>2</v>
      </c>
      <c r="B203" s="107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6">
        <v>3</v>
      </c>
      <c r="B204" s="107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6">
        <v>4</v>
      </c>
      <c r="B205" s="107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6">
        <v>5</v>
      </c>
      <c r="B206" s="107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6">
        <v>6</v>
      </c>
      <c r="B207" s="107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6">
        <v>7</v>
      </c>
      <c r="B208" s="107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6">
        <v>8</v>
      </c>
      <c r="B209" s="107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6">
        <v>9</v>
      </c>
      <c r="B210" s="107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6">
        <v>10</v>
      </c>
      <c r="B211" s="107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6">
        <v>11</v>
      </c>
      <c r="B212" s="107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6">
        <v>12</v>
      </c>
      <c r="B213" s="107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6">
        <v>13</v>
      </c>
      <c r="B214" s="107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6">
        <v>14</v>
      </c>
      <c r="B215" s="107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6">
        <v>15</v>
      </c>
      <c r="B216" s="107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6">
        <v>16</v>
      </c>
      <c r="B217" s="107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6">
        <v>17</v>
      </c>
      <c r="B218" s="107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6">
        <v>18</v>
      </c>
      <c r="B219" s="107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6">
        <v>19</v>
      </c>
      <c r="B220" s="107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6">
        <v>20</v>
      </c>
      <c r="B221" s="107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6">
        <v>21</v>
      </c>
      <c r="B222" s="107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6">
        <v>22</v>
      </c>
      <c r="B223" s="107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6">
        <v>23</v>
      </c>
      <c r="B224" s="107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6">
        <v>24</v>
      </c>
      <c r="B225" s="107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6">
        <v>25</v>
      </c>
      <c r="B226" s="107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6">
        <v>26</v>
      </c>
      <c r="B227" s="107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6">
        <v>27</v>
      </c>
      <c r="B228" s="107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6">
        <v>28</v>
      </c>
      <c r="B229" s="107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6">
        <v>29</v>
      </c>
      <c r="B230" s="107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6">
        <v>30</v>
      </c>
      <c r="B231" s="107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6">
        <v>1</v>
      </c>
      <c r="B235" s="107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6">
        <v>2</v>
      </c>
      <c r="B236" s="107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6">
        <v>3</v>
      </c>
      <c r="B237" s="107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6">
        <v>4</v>
      </c>
      <c r="B238" s="107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6">
        <v>5</v>
      </c>
      <c r="B239" s="107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6">
        <v>6</v>
      </c>
      <c r="B240" s="107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6">
        <v>7</v>
      </c>
      <c r="B241" s="107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6">
        <v>8</v>
      </c>
      <c r="B242" s="107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6">
        <v>9</v>
      </c>
      <c r="B243" s="107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6">
        <v>10</v>
      </c>
      <c r="B244" s="107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6">
        <v>11</v>
      </c>
      <c r="B245" s="107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6">
        <v>12</v>
      </c>
      <c r="B246" s="107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6">
        <v>13</v>
      </c>
      <c r="B247" s="107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6">
        <v>14</v>
      </c>
      <c r="B248" s="107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6">
        <v>15</v>
      </c>
      <c r="B249" s="107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6">
        <v>16</v>
      </c>
      <c r="B250" s="107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6">
        <v>17</v>
      </c>
      <c r="B251" s="107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6">
        <v>18</v>
      </c>
      <c r="B252" s="107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6">
        <v>19</v>
      </c>
      <c r="B253" s="107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6">
        <v>20</v>
      </c>
      <c r="B254" s="107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6">
        <v>21</v>
      </c>
      <c r="B255" s="107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6">
        <v>22</v>
      </c>
      <c r="B256" s="107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6">
        <v>23</v>
      </c>
      <c r="B257" s="107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6">
        <v>24</v>
      </c>
      <c r="B258" s="107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6">
        <v>25</v>
      </c>
      <c r="B259" s="107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6">
        <v>26</v>
      </c>
      <c r="B260" s="107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6">
        <v>27</v>
      </c>
      <c r="B261" s="107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6">
        <v>28</v>
      </c>
      <c r="B262" s="107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6">
        <v>29</v>
      </c>
      <c r="B263" s="107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6">
        <v>30</v>
      </c>
      <c r="B264" s="107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6">
        <v>1</v>
      </c>
      <c r="B268" s="107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6">
        <v>2</v>
      </c>
      <c r="B269" s="107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6">
        <v>3</v>
      </c>
      <c r="B270" s="107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6">
        <v>4</v>
      </c>
      <c r="B271" s="107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6">
        <v>5</v>
      </c>
      <c r="B272" s="107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6">
        <v>6</v>
      </c>
      <c r="B273" s="107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6">
        <v>7</v>
      </c>
      <c r="B274" s="107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6">
        <v>8</v>
      </c>
      <c r="B275" s="107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6">
        <v>9</v>
      </c>
      <c r="B276" s="107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6">
        <v>10</v>
      </c>
      <c r="B277" s="107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6">
        <v>11</v>
      </c>
      <c r="B278" s="107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6">
        <v>12</v>
      </c>
      <c r="B279" s="107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6">
        <v>13</v>
      </c>
      <c r="B280" s="107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6">
        <v>14</v>
      </c>
      <c r="B281" s="107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6">
        <v>15</v>
      </c>
      <c r="B282" s="107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6">
        <v>16</v>
      </c>
      <c r="B283" s="107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6">
        <v>17</v>
      </c>
      <c r="B284" s="107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6">
        <v>18</v>
      </c>
      <c r="B285" s="107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6">
        <v>19</v>
      </c>
      <c r="B286" s="107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6">
        <v>20</v>
      </c>
      <c r="B287" s="107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6">
        <v>21</v>
      </c>
      <c r="B288" s="107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6">
        <v>22</v>
      </c>
      <c r="B289" s="107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6">
        <v>23</v>
      </c>
      <c r="B290" s="107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6">
        <v>24</v>
      </c>
      <c r="B291" s="107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6">
        <v>25</v>
      </c>
      <c r="B292" s="107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6">
        <v>26</v>
      </c>
      <c r="B293" s="107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6">
        <v>27</v>
      </c>
      <c r="B294" s="107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6">
        <v>28</v>
      </c>
      <c r="B295" s="107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6">
        <v>29</v>
      </c>
      <c r="B296" s="107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6">
        <v>30</v>
      </c>
      <c r="B297" s="107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6">
        <v>1</v>
      </c>
      <c r="B301" s="107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6">
        <v>2</v>
      </c>
      <c r="B302" s="107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6">
        <v>3</v>
      </c>
      <c r="B303" s="107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6">
        <v>4</v>
      </c>
      <c r="B304" s="107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6">
        <v>5</v>
      </c>
      <c r="B305" s="107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6">
        <v>6</v>
      </c>
      <c r="B306" s="107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6">
        <v>7</v>
      </c>
      <c r="B307" s="107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6">
        <v>8</v>
      </c>
      <c r="B308" s="107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6">
        <v>9</v>
      </c>
      <c r="B309" s="107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6">
        <v>10</v>
      </c>
      <c r="B310" s="107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6">
        <v>11</v>
      </c>
      <c r="B311" s="107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6">
        <v>12</v>
      </c>
      <c r="B312" s="107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6">
        <v>13</v>
      </c>
      <c r="B313" s="107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6">
        <v>14</v>
      </c>
      <c r="B314" s="107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6">
        <v>15</v>
      </c>
      <c r="B315" s="107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6">
        <v>16</v>
      </c>
      <c r="B316" s="107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6">
        <v>17</v>
      </c>
      <c r="B317" s="107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6">
        <v>18</v>
      </c>
      <c r="B318" s="107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6">
        <v>19</v>
      </c>
      <c r="B319" s="107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6">
        <v>20</v>
      </c>
      <c r="B320" s="107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6">
        <v>21</v>
      </c>
      <c r="B321" s="107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6">
        <v>22</v>
      </c>
      <c r="B322" s="107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6">
        <v>23</v>
      </c>
      <c r="B323" s="107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6">
        <v>24</v>
      </c>
      <c r="B324" s="107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6">
        <v>25</v>
      </c>
      <c r="B325" s="107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6">
        <v>26</v>
      </c>
      <c r="B326" s="107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6">
        <v>27</v>
      </c>
      <c r="B327" s="107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6">
        <v>28</v>
      </c>
      <c r="B328" s="107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6">
        <v>29</v>
      </c>
      <c r="B329" s="107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6">
        <v>30</v>
      </c>
      <c r="B330" s="107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6">
        <v>1</v>
      </c>
      <c r="B334" s="107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6">
        <v>2</v>
      </c>
      <c r="B335" s="107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6">
        <v>3</v>
      </c>
      <c r="B336" s="107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6">
        <v>4</v>
      </c>
      <c r="B337" s="107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6">
        <v>5</v>
      </c>
      <c r="B338" s="107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6">
        <v>6</v>
      </c>
      <c r="B339" s="107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6">
        <v>7</v>
      </c>
      <c r="B340" s="107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6">
        <v>8</v>
      </c>
      <c r="B341" s="107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6">
        <v>9</v>
      </c>
      <c r="B342" s="107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6">
        <v>10</v>
      </c>
      <c r="B343" s="107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6">
        <v>11</v>
      </c>
      <c r="B344" s="107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6">
        <v>12</v>
      </c>
      <c r="B345" s="107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6">
        <v>13</v>
      </c>
      <c r="B346" s="107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6">
        <v>14</v>
      </c>
      <c r="B347" s="107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6">
        <v>15</v>
      </c>
      <c r="B348" s="107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6">
        <v>16</v>
      </c>
      <c r="B349" s="107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6">
        <v>17</v>
      </c>
      <c r="B350" s="107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6">
        <v>18</v>
      </c>
      <c r="B351" s="107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6">
        <v>19</v>
      </c>
      <c r="B352" s="107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6">
        <v>20</v>
      </c>
      <c r="B353" s="107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6">
        <v>21</v>
      </c>
      <c r="B354" s="107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6">
        <v>22</v>
      </c>
      <c r="B355" s="107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6">
        <v>23</v>
      </c>
      <c r="B356" s="107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6">
        <v>24</v>
      </c>
      <c r="B357" s="107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6">
        <v>25</v>
      </c>
      <c r="B358" s="107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6">
        <v>26</v>
      </c>
      <c r="B359" s="107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6">
        <v>27</v>
      </c>
      <c r="B360" s="107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6">
        <v>28</v>
      </c>
      <c r="B361" s="107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6">
        <v>29</v>
      </c>
      <c r="B362" s="107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6">
        <v>30</v>
      </c>
      <c r="B363" s="107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6">
        <v>1</v>
      </c>
      <c r="B367" s="107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6">
        <v>2</v>
      </c>
      <c r="B368" s="107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6">
        <v>3</v>
      </c>
      <c r="B369" s="107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6">
        <v>4</v>
      </c>
      <c r="B370" s="107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6">
        <v>5</v>
      </c>
      <c r="B371" s="107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6">
        <v>6</v>
      </c>
      <c r="B372" s="107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6">
        <v>7</v>
      </c>
      <c r="B373" s="107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6">
        <v>8</v>
      </c>
      <c r="B374" s="107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6">
        <v>9</v>
      </c>
      <c r="B375" s="107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6">
        <v>10</v>
      </c>
      <c r="B376" s="107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6">
        <v>11</v>
      </c>
      <c r="B377" s="107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6">
        <v>12</v>
      </c>
      <c r="B378" s="107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6">
        <v>13</v>
      </c>
      <c r="B379" s="107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6">
        <v>14</v>
      </c>
      <c r="B380" s="107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6">
        <v>15</v>
      </c>
      <c r="B381" s="107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6">
        <v>16</v>
      </c>
      <c r="B382" s="107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6">
        <v>17</v>
      </c>
      <c r="B383" s="107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6">
        <v>18</v>
      </c>
      <c r="B384" s="107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6">
        <v>19</v>
      </c>
      <c r="B385" s="107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6">
        <v>20</v>
      </c>
      <c r="B386" s="107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6">
        <v>21</v>
      </c>
      <c r="B387" s="107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6">
        <v>22</v>
      </c>
      <c r="B388" s="107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6">
        <v>23</v>
      </c>
      <c r="B389" s="107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6">
        <v>24</v>
      </c>
      <c r="B390" s="107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6">
        <v>25</v>
      </c>
      <c r="B391" s="107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6">
        <v>26</v>
      </c>
      <c r="B392" s="107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6">
        <v>27</v>
      </c>
      <c r="B393" s="107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6">
        <v>28</v>
      </c>
      <c r="B394" s="107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6">
        <v>29</v>
      </c>
      <c r="B395" s="107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6">
        <v>30</v>
      </c>
      <c r="B396" s="107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6">
        <v>1</v>
      </c>
      <c r="B400" s="107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6">
        <v>2</v>
      </c>
      <c r="B401" s="107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6">
        <v>3</v>
      </c>
      <c r="B402" s="107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6">
        <v>4</v>
      </c>
      <c r="B403" s="107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6">
        <v>5</v>
      </c>
      <c r="B404" s="107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6">
        <v>6</v>
      </c>
      <c r="B405" s="107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6">
        <v>7</v>
      </c>
      <c r="B406" s="107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6">
        <v>8</v>
      </c>
      <c r="B407" s="107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6">
        <v>9</v>
      </c>
      <c r="B408" s="107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6">
        <v>10</v>
      </c>
      <c r="B409" s="107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6">
        <v>11</v>
      </c>
      <c r="B410" s="107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6">
        <v>12</v>
      </c>
      <c r="B411" s="107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6">
        <v>13</v>
      </c>
      <c r="B412" s="107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6">
        <v>14</v>
      </c>
      <c r="B413" s="107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6">
        <v>15</v>
      </c>
      <c r="B414" s="107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6">
        <v>16</v>
      </c>
      <c r="B415" s="107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6">
        <v>17</v>
      </c>
      <c r="B416" s="107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6">
        <v>18</v>
      </c>
      <c r="B417" s="107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6">
        <v>19</v>
      </c>
      <c r="B418" s="107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6">
        <v>20</v>
      </c>
      <c r="B419" s="107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6">
        <v>21</v>
      </c>
      <c r="B420" s="107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6">
        <v>22</v>
      </c>
      <c r="B421" s="107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6">
        <v>23</v>
      </c>
      <c r="B422" s="107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6">
        <v>24</v>
      </c>
      <c r="B423" s="107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6">
        <v>25</v>
      </c>
      <c r="B424" s="107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6">
        <v>26</v>
      </c>
      <c r="B425" s="107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6">
        <v>27</v>
      </c>
      <c r="B426" s="107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6">
        <v>28</v>
      </c>
      <c r="B427" s="107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6">
        <v>29</v>
      </c>
      <c r="B428" s="107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6">
        <v>30</v>
      </c>
      <c r="B429" s="107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6">
        <v>1</v>
      </c>
      <c r="B433" s="107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6">
        <v>2</v>
      </c>
      <c r="B434" s="107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6">
        <v>3</v>
      </c>
      <c r="B435" s="107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6">
        <v>4</v>
      </c>
      <c r="B436" s="107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6">
        <v>5</v>
      </c>
      <c r="B437" s="107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6">
        <v>6</v>
      </c>
      <c r="B438" s="107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6">
        <v>7</v>
      </c>
      <c r="B439" s="107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6">
        <v>8</v>
      </c>
      <c r="B440" s="107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6">
        <v>9</v>
      </c>
      <c r="B441" s="107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6">
        <v>10</v>
      </c>
      <c r="B442" s="107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6">
        <v>11</v>
      </c>
      <c r="B443" s="107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6">
        <v>12</v>
      </c>
      <c r="B444" s="107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6">
        <v>13</v>
      </c>
      <c r="B445" s="107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6">
        <v>14</v>
      </c>
      <c r="B446" s="107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6">
        <v>15</v>
      </c>
      <c r="B447" s="107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6">
        <v>16</v>
      </c>
      <c r="B448" s="107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6">
        <v>17</v>
      </c>
      <c r="B449" s="107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6">
        <v>18</v>
      </c>
      <c r="B450" s="107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6">
        <v>19</v>
      </c>
      <c r="B451" s="107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6">
        <v>20</v>
      </c>
      <c r="B452" s="107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6">
        <v>21</v>
      </c>
      <c r="B453" s="107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6">
        <v>22</v>
      </c>
      <c r="B454" s="107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6">
        <v>23</v>
      </c>
      <c r="B455" s="107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6">
        <v>24</v>
      </c>
      <c r="B456" s="107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6">
        <v>25</v>
      </c>
      <c r="B457" s="107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6">
        <v>26</v>
      </c>
      <c r="B458" s="107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6">
        <v>27</v>
      </c>
      <c r="B459" s="107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6">
        <v>28</v>
      </c>
      <c r="B460" s="107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6">
        <v>29</v>
      </c>
      <c r="B461" s="107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6">
        <v>30</v>
      </c>
      <c r="B462" s="107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6">
        <v>1</v>
      </c>
      <c r="B466" s="107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6">
        <v>2</v>
      </c>
      <c r="B467" s="107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6">
        <v>3</v>
      </c>
      <c r="B468" s="107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6">
        <v>4</v>
      </c>
      <c r="B469" s="107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6">
        <v>5</v>
      </c>
      <c r="B470" s="107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6">
        <v>6</v>
      </c>
      <c r="B471" s="107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6">
        <v>7</v>
      </c>
      <c r="B472" s="107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6">
        <v>8</v>
      </c>
      <c r="B473" s="107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6">
        <v>9</v>
      </c>
      <c r="B474" s="107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6">
        <v>10</v>
      </c>
      <c r="B475" s="107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6">
        <v>11</v>
      </c>
      <c r="B476" s="107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6">
        <v>12</v>
      </c>
      <c r="B477" s="107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6">
        <v>13</v>
      </c>
      <c r="B478" s="107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6">
        <v>14</v>
      </c>
      <c r="B479" s="107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6">
        <v>15</v>
      </c>
      <c r="B480" s="107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6">
        <v>16</v>
      </c>
      <c r="B481" s="107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6">
        <v>17</v>
      </c>
      <c r="B482" s="107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6">
        <v>18</v>
      </c>
      <c r="B483" s="107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6">
        <v>19</v>
      </c>
      <c r="B484" s="107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6">
        <v>20</v>
      </c>
      <c r="B485" s="107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6">
        <v>21</v>
      </c>
      <c r="B486" s="107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6">
        <v>22</v>
      </c>
      <c r="B487" s="107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6">
        <v>23</v>
      </c>
      <c r="B488" s="107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6">
        <v>24</v>
      </c>
      <c r="B489" s="107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6">
        <v>25</v>
      </c>
      <c r="B490" s="107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6">
        <v>26</v>
      </c>
      <c r="B491" s="107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6">
        <v>27</v>
      </c>
      <c r="B492" s="107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6">
        <v>28</v>
      </c>
      <c r="B493" s="107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6">
        <v>29</v>
      </c>
      <c r="B494" s="107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6">
        <v>30</v>
      </c>
      <c r="B495" s="107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6">
        <v>1</v>
      </c>
      <c r="B499" s="107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6">
        <v>2</v>
      </c>
      <c r="B500" s="107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6">
        <v>3</v>
      </c>
      <c r="B501" s="107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6">
        <v>4</v>
      </c>
      <c r="B502" s="107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6">
        <v>5</v>
      </c>
      <c r="B503" s="107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6">
        <v>6</v>
      </c>
      <c r="B504" s="107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6">
        <v>7</v>
      </c>
      <c r="B505" s="107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6">
        <v>8</v>
      </c>
      <c r="B506" s="107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6">
        <v>9</v>
      </c>
      <c r="B507" s="107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6">
        <v>10</v>
      </c>
      <c r="B508" s="107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6">
        <v>11</v>
      </c>
      <c r="B509" s="107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6">
        <v>12</v>
      </c>
      <c r="B510" s="107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6">
        <v>13</v>
      </c>
      <c r="B511" s="107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6">
        <v>14</v>
      </c>
      <c r="B512" s="107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6">
        <v>15</v>
      </c>
      <c r="B513" s="107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6">
        <v>16</v>
      </c>
      <c r="B514" s="107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6">
        <v>17</v>
      </c>
      <c r="B515" s="107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6">
        <v>18</v>
      </c>
      <c r="B516" s="107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6">
        <v>19</v>
      </c>
      <c r="B517" s="107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6">
        <v>20</v>
      </c>
      <c r="B518" s="107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6">
        <v>21</v>
      </c>
      <c r="B519" s="107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6">
        <v>22</v>
      </c>
      <c r="B520" s="107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6">
        <v>23</v>
      </c>
      <c r="B521" s="107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6">
        <v>24</v>
      </c>
      <c r="B522" s="107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6">
        <v>25</v>
      </c>
      <c r="B523" s="107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6">
        <v>26</v>
      </c>
      <c r="B524" s="107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6">
        <v>27</v>
      </c>
      <c r="B525" s="107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6">
        <v>28</v>
      </c>
      <c r="B526" s="107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6">
        <v>29</v>
      </c>
      <c r="B527" s="107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6">
        <v>30</v>
      </c>
      <c r="B528" s="107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6">
        <v>1</v>
      </c>
      <c r="B532" s="107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6">
        <v>2</v>
      </c>
      <c r="B533" s="107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6">
        <v>3</v>
      </c>
      <c r="B534" s="107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6">
        <v>4</v>
      </c>
      <c r="B535" s="107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6">
        <v>5</v>
      </c>
      <c r="B536" s="107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6">
        <v>6</v>
      </c>
      <c r="B537" s="107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6">
        <v>7</v>
      </c>
      <c r="B538" s="107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6">
        <v>8</v>
      </c>
      <c r="B539" s="107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6">
        <v>9</v>
      </c>
      <c r="B540" s="107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6">
        <v>10</v>
      </c>
      <c r="B541" s="107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6">
        <v>11</v>
      </c>
      <c r="B542" s="107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6">
        <v>12</v>
      </c>
      <c r="B543" s="107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6">
        <v>13</v>
      </c>
      <c r="B544" s="107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6">
        <v>14</v>
      </c>
      <c r="B545" s="107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6">
        <v>15</v>
      </c>
      <c r="B546" s="107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6">
        <v>16</v>
      </c>
      <c r="B547" s="107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6">
        <v>17</v>
      </c>
      <c r="B548" s="107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6">
        <v>18</v>
      </c>
      <c r="B549" s="107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6">
        <v>19</v>
      </c>
      <c r="B550" s="107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6">
        <v>20</v>
      </c>
      <c r="B551" s="107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6">
        <v>21</v>
      </c>
      <c r="B552" s="107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6">
        <v>22</v>
      </c>
      <c r="B553" s="107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6">
        <v>23</v>
      </c>
      <c r="B554" s="107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6">
        <v>24</v>
      </c>
      <c r="B555" s="107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6">
        <v>25</v>
      </c>
      <c r="B556" s="107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6">
        <v>26</v>
      </c>
      <c r="B557" s="107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6">
        <v>27</v>
      </c>
      <c r="B558" s="107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6">
        <v>28</v>
      </c>
      <c r="B559" s="107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6">
        <v>29</v>
      </c>
      <c r="B560" s="107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6">
        <v>30</v>
      </c>
      <c r="B561" s="107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6">
        <v>1</v>
      </c>
      <c r="B565" s="107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6">
        <v>2</v>
      </c>
      <c r="B566" s="107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6">
        <v>3</v>
      </c>
      <c r="B567" s="107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6">
        <v>4</v>
      </c>
      <c r="B568" s="107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6">
        <v>5</v>
      </c>
      <c r="B569" s="107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6">
        <v>6</v>
      </c>
      <c r="B570" s="107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6">
        <v>7</v>
      </c>
      <c r="B571" s="107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6">
        <v>8</v>
      </c>
      <c r="B572" s="107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6">
        <v>9</v>
      </c>
      <c r="B573" s="107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6">
        <v>10</v>
      </c>
      <c r="B574" s="107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6">
        <v>11</v>
      </c>
      <c r="B575" s="107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6">
        <v>12</v>
      </c>
      <c r="B576" s="107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6">
        <v>13</v>
      </c>
      <c r="B577" s="107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6">
        <v>14</v>
      </c>
      <c r="B578" s="107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6">
        <v>15</v>
      </c>
      <c r="B579" s="107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6">
        <v>16</v>
      </c>
      <c r="B580" s="107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6">
        <v>17</v>
      </c>
      <c r="B581" s="107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6">
        <v>18</v>
      </c>
      <c r="B582" s="107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6">
        <v>19</v>
      </c>
      <c r="B583" s="107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6">
        <v>20</v>
      </c>
      <c r="B584" s="107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6">
        <v>21</v>
      </c>
      <c r="B585" s="107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6">
        <v>22</v>
      </c>
      <c r="B586" s="107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6">
        <v>23</v>
      </c>
      <c r="B587" s="107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6">
        <v>24</v>
      </c>
      <c r="B588" s="107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6">
        <v>25</v>
      </c>
      <c r="B589" s="107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6">
        <v>26</v>
      </c>
      <c r="B590" s="107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6">
        <v>27</v>
      </c>
      <c r="B591" s="107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6">
        <v>28</v>
      </c>
      <c r="B592" s="107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6">
        <v>29</v>
      </c>
      <c r="B593" s="107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6">
        <v>30</v>
      </c>
      <c r="B594" s="107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6">
        <v>1</v>
      </c>
      <c r="B598" s="107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6">
        <v>2</v>
      </c>
      <c r="B599" s="107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6">
        <v>3</v>
      </c>
      <c r="B600" s="107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6">
        <v>4</v>
      </c>
      <c r="B601" s="107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6">
        <v>5</v>
      </c>
      <c r="B602" s="107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6">
        <v>6</v>
      </c>
      <c r="B603" s="107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6">
        <v>7</v>
      </c>
      <c r="B604" s="107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6">
        <v>8</v>
      </c>
      <c r="B605" s="107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6">
        <v>9</v>
      </c>
      <c r="B606" s="107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6">
        <v>10</v>
      </c>
      <c r="B607" s="107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6">
        <v>11</v>
      </c>
      <c r="B608" s="107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6">
        <v>12</v>
      </c>
      <c r="B609" s="107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6">
        <v>13</v>
      </c>
      <c r="B610" s="107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6">
        <v>14</v>
      </c>
      <c r="B611" s="107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6">
        <v>15</v>
      </c>
      <c r="B612" s="107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6">
        <v>16</v>
      </c>
      <c r="B613" s="107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6">
        <v>17</v>
      </c>
      <c r="B614" s="107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6">
        <v>18</v>
      </c>
      <c r="B615" s="107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6">
        <v>19</v>
      </c>
      <c r="B616" s="107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6">
        <v>20</v>
      </c>
      <c r="B617" s="107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6">
        <v>21</v>
      </c>
      <c r="B618" s="107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6">
        <v>22</v>
      </c>
      <c r="B619" s="107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6">
        <v>23</v>
      </c>
      <c r="B620" s="107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6">
        <v>24</v>
      </c>
      <c r="B621" s="107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6">
        <v>25</v>
      </c>
      <c r="B622" s="107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6">
        <v>26</v>
      </c>
      <c r="B623" s="107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6">
        <v>27</v>
      </c>
      <c r="B624" s="107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6">
        <v>28</v>
      </c>
      <c r="B625" s="107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6">
        <v>29</v>
      </c>
      <c r="B626" s="107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6">
        <v>30</v>
      </c>
      <c r="B627" s="107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6">
        <v>1</v>
      </c>
      <c r="B631" s="107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6">
        <v>2</v>
      </c>
      <c r="B632" s="107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6">
        <v>3</v>
      </c>
      <c r="B633" s="107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6">
        <v>4</v>
      </c>
      <c r="B634" s="107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6">
        <v>5</v>
      </c>
      <c r="B635" s="107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6">
        <v>6</v>
      </c>
      <c r="B636" s="107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6">
        <v>7</v>
      </c>
      <c r="B637" s="107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6">
        <v>8</v>
      </c>
      <c r="B638" s="107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6">
        <v>9</v>
      </c>
      <c r="B639" s="107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6">
        <v>10</v>
      </c>
      <c r="B640" s="107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6">
        <v>11</v>
      </c>
      <c r="B641" s="107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6">
        <v>12</v>
      </c>
      <c r="B642" s="107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6">
        <v>13</v>
      </c>
      <c r="B643" s="107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6">
        <v>14</v>
      </c>
      <c r="B644" s="107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6">
        <v>15</v>
      </c>
      <c r="B645" s="107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6">
        <v>16</v>
      </c>
      <c r="B646" s="107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6">
        <v>17</v>
      </c>
      <c r="B647" s="107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6">
        <v>18</v>
      </c>
      <c r="B648" s="107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6">
        <v>19</v>
      </c>
      <c r="B649" s="107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6">
        <v>20</v>
      </c>
      <c r="B650" s="107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6">
        <v>21</v>
      </c>
      <c r="B651" s="107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6">
        <v>22</v>
      </c>
      <c r="B652" s="107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6">
        <v>23</v>
      </c>
      <c r="B653" s="107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6">
        <v>24</v>
      </c>
      <c r="B654" s="107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6">
        <v>25</v>
      </c>
      <c r="B655" s="107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6">
        <v>26</v>
      </c>
      <c r="B656" s="107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6">
        <v>27</v>
      </c>
      <c r="B657" s="107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6">
        <v>28</v>
      </c>
      <c r="B658" s="107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6">
        <v>29</v>
      </c>
      <c r="B659" s="107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6">
        <v>30</v>
      </c>
      <c r="B660" s="107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6">
        <v>1</v>
      </c>
      <c r="B664" s="107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6">
        <v>2</v>
      </c>
      <c r="B665" s="107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6">
        <v>3</v>
      </c>
      <c r="B666" s="107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6">
        <v>4</v>
      </c>
      <c r="B667" s="107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6">
        <v>5</v>
      </c>
      <c r="B668" s="107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6">
        <v>6</v>
      </c>
      <c r="B669" s="107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6">
        <v>7</v>
      </c>
      <c r="B670" s="107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6">
        <v>8</v>
      </c>
      <c r="B671" s="107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6">
        <v>9</v>
      </c>
      <c r="B672" s="107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6">
        <v>10</v>
      </c>
      <c r="B673" s="107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6">
        <v>11</v>
      </c>
      <c r="B674" s="107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6">
        <v>12</v>
      </c>
      <c r="B675" s="107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6">
        <v>13</v>
      </c>
      <c r="B676" s="107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6">
        <v>14</v>
      </c>
      <c r="B677" s="107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6">
        <v>15</v>
      </c>
      <c r="B678" s="107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6">
        <v>16</v>
      </c>
      <c r="B679" s="107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6">
        <v>17</v>
      </c>
      <c r="B680" s="107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6">
        <v>18</v>
      </c>
      <c r="B681" s="107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6">
        <v>19</v>
      </c>
      <c r="B682" s="107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6">
        <v>20</v>
      </c>
      <c r="B683" s="107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6">
        <v>21</v>
      </c>
      <c r="B684" s="107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6">
        <v>22</v>
      </c>
      <c r="B685" s="107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6">
        <v>23</v>
      </c>
      <c r="B686" s="107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6">
        <v>24</v>
      </c>
      <c r="B687" s="107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6">
        <v>25</v>
      </c>
      <c r="B688" s="107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6">
        <v>26</v>
      </c>
      <c r="B689" s="107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6">
        <v>27</v>
      </c>
      <c r="B690" s="107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6">
        <v>28</v>
      </c>
      <c r="B691" s="107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6">
        <v>29</v>
      </c>
      <c r="B692" s="107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6">
        <v>30</v>
      </c>
      <c r="B693" s="107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6">
        <v>1</v>
      </c>
      <c r="B697" s="107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6">
        <v>2</v>
      </c>
      <c r="B698" s="107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6">
        <v>3</v>
      </c>
      <c r="B699" s="107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6">
        <v>4</v>
      </c>
      <c r="B700" s="107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6">
        <v>5</v>
      </c>
      <c r="B701" s="107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6">
        <v>6</v>
      </c>
      <c r="B702" s="107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6">
        <v>7</v>
      </c>
      <c r="B703" s="107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6">
        <v>8</v>
      </c>
      <c r="B704" s="107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6">
        <v>9</v>
      </c>
      <c r="B705" s="107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6">
        <v>10</v>
      </c>
      <c r="B706" s="107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6">
        <v>11</v>
      </c>
      <c r="B707" s="107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6">
        <v>12</v>
      </c>
      <c r="B708" s="107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6">
        <v>13</v>
      </c>
      <c r="B709" s="107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6">
        <v>14</v>
      </c>
      <c r="B710" s="107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6">
        <v>15</v>
      </c>
      <c r="B711" s="107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6">
        <v>16</v>
      </c>
      <c r="B712" s="107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6">
        <v>17</v>
      </c>
      <c r="B713" s="107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6">
        <v>18</v>
      </c>
      <c r="B714" s="107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6">
        <v>19</v>
      </c>
      <c r="B715" s="107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6">
        <v>20</v>
      </c>
      <c r="B716" s="107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6">
        <v>21</v>
      </c>
      <c r="B717" s="107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6">
        <v>22</v>
      </c>
      <c r="B718" s="107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6">
        <v>23</v>
      </c>
      <c r="B719" s="107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6">
        <v>24</v>
      </c>
      <c r="B720" s="107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6">
        <v>25</v>
      </c>
      <c r="B721" s="107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6">
        <v>26</v>
      </c>
      <c r="B722" s="107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6">
        <v>27</v>
      </c>
      <c r="B723" s="107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6">
        <v>28</v>
      </c>
      <c r="B724" s="107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6">
        <v>29</v>
      </c>
      <c r="B725" s="107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6">
        <v>30</v>
      </c>
      <c r="B726" s="107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6">
        <v>1</v>
      </c>
      <c r="B730" s="107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6">
        <v>2</v>
      </c>
      <c r="B731" s="107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6">
        <v>3</v>
      </c>
      <c r="B732" s="107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6">
        <v>4</v>
      </c>
      <c r="B733" s="107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6">
        <v>5</v>
      </c>
      <c r="B734" s="107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6">
        <v>6</v>
      </c>
      <c r="B735" s="107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6">
        <v>7</v>
      </c>
      <c r="B736" s="107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6">
        <v>8</v>
      </c>
      <c r="B737" s="107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6">
        <v>9</v>
      </c>
      <c r="B738" s="107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6">
        <v>10</v>
      </c>
      <c r="B739" s="107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6">
        <v>11</v>
      </c>
      <c r="B740" s="107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6">
        <v>12</v>
      </c>
      <c r="B741" s="107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6">
        <v>13</v>
      </c>
      <c r="B742" s="107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6">
        <v>14</v>
      </c>
      <c r="B743" s="107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6">
        <v>15</v>
      </c>
      <c r="B744" s="107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6">
        <v>16</v>
      </c>
      <c r="B745" s="107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6">
        <v>17</v>
      </c>
      <c r="B746" s="107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6">
        <v>18</v>
      </c>
      <c r="B747" s="107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6">
        <v>19</v>
      </c>
      <c r="B748" s="107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6">
        <v>20</v>
      </c>
      <c r="B749" s="107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6">
        <v>21</v>
      </c>
      <c r="B750" s="107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6">
        <v>22</v>
      </c>
      <c r="B751" s="107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6">
        <v>23</v>
      </c>
      <c r="B752" s="107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6">
        <v>24</v>
      </c>
      <c r="B753" s="107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6">
        <v>25</v>
      </c>
      <c r="B754" s="107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6">
        <v>26</v>
      </c>
      <c r="B755" s="107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6">
        <v>27</v>
      </c>
      <c r="B756" s="107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6">
        <v>28</v>
      </c>
      <c r="B757" s="107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6">
        <v>29</v>
      </c>
      <c r="B758" s="107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6">
        <v>30</v>
      </c>
      <c r="B759" s="107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6">
        <v>1</v>
      </c>
      <c r="B763" s="107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6">
        <v>2</v>
      </c>
      <c r="B764" s="107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6">
        <v>3</v>
      </c>
      <c r="B765" s="107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6">
        <v>4</v>
      </c>
      <c r="B766" s="107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6">
        <v>5</v>
      </c>
      <c r="B767" s="107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6">
        <v>6</v>
      </c>
      <c r="B768" s="107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6">
        <v>7</v>
      </c>
      <c r="B769" s="107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6">
        <v>8</v>
      </c>
      <c r="B770" s="107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6">
        <v>9</v>
      </c>
      <c r="B771" s="107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6">
        <v>10</v>
      </c>
      <c r="B772" s="107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6">
        <v>11</v>
      </c>
      <c r="B773" s="107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6">
        <v>12</v>
      </c>
      <c r="B774" s="107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6">
        <v>13</v>
      </c>
      <c r="B775" s="107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6">
        <v>14</v>
      </c>
      <c r="B776" s="107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6">
        <v>15</v>
      </c>
      <c r="B777" s="107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6">
        <v>16</v>
      </c>
      <c r="B778" s="107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6">
        <v>17</v>
      </c>
      <c r="B779" s="107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6">
        <v>18</v>
      </c>
      <c r="B780" s="107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6">
        <v>19</v>
      </c>
      <c r="B781" s="107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6">
        <v>20</v>
      </c>
      <c r="B782" s="107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6">
        <v>21</v>
      </c>
      <c r="B783" s="107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6">
        <v>22</v>
      </c>
      <c r="B784" s="107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6">
        <v>23</v>
      </c>
      <c r="B785" s="107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6">
        <v>24</v>
      </c>
      <c r="B786" s="107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6">
        <v>25</v>
      </c>
      <c r="B787" s="107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6">
        <v>26</v>
      </c>
      <c r="B788" s="107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6">
        <v>27</v>
      </c>
      <c r="B789" s="107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6">
        <v>28</v>
      </c>
      <c r="B790" s="107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6">
        <v>29</v>
      </c>
      <c r="B791" s="107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6">
        <v>30</v>
      </c>
      <c r="B792" s="107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6">
        <v>1</v>
      </c>
      <c r="B796" s="107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6">
        <v>2</v>
      </c>
      <c r="B797" s="107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6">
        <v>3</v>
      </c>
      <c r="B798" s="107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6">
        <v>4</v>
      </c>
      <c r="B799" s="107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6">
        <v>5</v>
      </c>
      <c r="B800" s="107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6">
        <v>6</v>
      </c>
      <c r="B801" s="107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6">
        <v>7</v>
      </c>
      <c r="B802" s="107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6">
        <v>8</v>
      </c>
      <c r="B803" s="107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6">
        <v>9</v>
      </c>
      <c r="B804" s="107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6">
        <v>10</v>
      </c>
      <c r="B805" s="107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6">
        <v>11</v>
      </c>
      <c r="B806" s="107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6">
        <v>12</v>
      </c>
      <c r="B807" s="107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6">
        <v>13</v>
      </c>
      <c r="B808" s="107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6">
        <v>14</v>
      </c>
      <c r="B809" s="107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6">
        <v>15</v>
      </c>
      <c r="B810" s="107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6">
        <v>16</v>
      </c>
      <c r="B811" s="107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6">
        <v>17</v>
      </c>
      <c r="B812" s="107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6">
        <v>18</v>
      </c>
      <c r="B813" s="107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6">
        <v>19</v>
      </c>
      <c r="B814" s="107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6">
        <v>20</v>
      </c>
      <c r="B815" s="107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6">
        <v>21</v>
      </c>
      <c r="B816" s="107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6">
        <v>22</v>
      </c>
      <c r="B817" s="107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6">
        <v>23</v>
      </c>
      <c r="B818" s="107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6">
        <v>24</v>
      </c>
      <c r="B819" s="107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6">
        <v>25</v>
      </c>
      <c r="B820" s="107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6">
        <v>26</v>
      </c>
      <c r="B821" s="107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6">
        <v>27</v>
      </c>
      <c r="B822" s="107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6">
        <v>28</v>
      </c>
      <c r="B823" s="107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6">
        <v>29</v>
      </c>
      <c r="B824" s="107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6">
        <v>30</v>
      </c>
      <c r="B825" s="107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6">
        <v>1</v>
      </c>
      <c r="B829" s="107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6">
        <v>2</v>
      </c>
      <c r="B830" s="107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6">
        <v>3</v>
      </c>
      <c r="B831" s="107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6">
        <v>4</v>
      </c>
      <c r="B832" s="107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6">
        <v>5</v>
      </c>
      <c r="B833" s="107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6">
        <v>6</v>
      </c>
      <c r="B834" s="107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6">
        <v>7</v>
      </c>
      <c r="B835" s="107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6">
        <v>8</v>
      </c>
      <c r="B836" s="107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6">
        <v>9</v>
      </c>
      <c r="B837" s="107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6">
        <v>10</v>
      </c>
      <c r="B838" s="107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6">
        <v>11</v>
      </c>
      <c r="B839" s="107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6">
        <v>12</v>
      </c>
      <c r="B840" s="107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6">
        <v>13</v>
      </c>
      <c r="B841" s="107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6">
        <v>14</v>
      </c>
      <c r="B842" s="107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6">
        <v>15</v>
      </c>
      <c r="B843" s="107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6">
        <v>16</v>
      </c>
      <c r="B844" s="107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6">
        <v>17</v>
      </c>
      <c r="B845" s="107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6">
        <v>18</v>
      </c>
      <c r="B846" s="107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6">
        <v>19</v>
      </c>
      <c r="B847" s="107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6">
        <v>20</v>
      </c>
      <c r="B848" s="107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6">
        <v>21</v>
      </c>
      <c r="B849" s="107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6">
        <v>22</v>
      </c>
      <c r="B850" s="107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6">
        <v>23</v>
      </c>
      <c r="B851" s="107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6">
        <v>24</v>
      </c>
      <c r="B852" s="107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6">
        <v>25</v>
      </c>
      <c r="B853" s="107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6">
        <v>26</v>
      </c>
      <c r="B854" s="107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6">
        <v>27</v>
      </c>
      <c r="B855" s="107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6">
        <v>28</v>
      </c>
      <c r="B856" s="107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6">
        <v>29</v>
      </c>
      <c r="B857" s="107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6">
        <v>30</v>
      </c>
      <c r="B858" s="107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6">
        <v>1</v>
      </c>
      <c r="B862" s="107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6">
        <v>2</v>
      </c>
      <c r="B863" s="107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6">
        <v>3</v>
      </c>
      <c r="B864" s="107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6">
        <v>4</v>
      </c>
      <c r="B865" s="107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6">
        <v>5</v>
      </c>
      <c r="B866" s="107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6">
        <v>6</v>
      </c>
      <c r="B867" s="107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6">
        <v>7</v>
      </c>
      <c r="B868" s="107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6">
        <v>8</v>
      </c>
      <c r="B869" s="107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6">
        <v>9</v>
      </c>
      <c r="B870" s="107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6">
        <v>10</v>
      </c>
      <c r="B871" s="107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6">
        <v>11</v>
      </c>
      <c r="B872" s="107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6">
        <v>12</v>
      </c>
      <c r="B873" s="107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6">
        <v>13</v>
      </c>
      <c r="B874" s="107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6">
        <v>14</v>
      </c>
      <c r="B875" s="107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6">
        <v>15</v>
      </c>
      <c r="B876" s="107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6">
        <v>16</v>
      </c>
      <c r="B877" s="107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6">
        <v>17</v>
      </c>
      <c r="B878" s="107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6">
        <v>18</v>
      </c>
      <c r="B879" s="107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6">
        <v>19</v>
      </c>
      <c r="B880" s="107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6">
        <v>20</v>
      </c>
      <c r="B881" s="107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6">
        <v>21</v>
      </c>
      <c r="B882" s="107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6">
        <v>22</v>
      </c>
      <c r="B883" s="107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6">
        <v>23</v>
      </c>
      <c r="B884" s="107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6">
        <v>24</v>
      </c>
      <c r="B885" s="107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6">
        <v>25</v>
      </c>
      <c r="B886" s="107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6">
        <v>26</v>
      </c>
      <c r="B887" s="107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6">
        <v>27</v>
      </c>
      <c r="B888" s="107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6">
        <v>28</v>
      </c>
      <c r="B889" s="107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6">
        <v>29</v>
      </c>
      <c r="B890" s="107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6">
        <v>30</v>
      </c>
      <c r="B891" s="107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6">
        <v>1</v>
      </c>
      <c r="B895" s="107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6">
        <v>2</v>
      </c>
      <c r="B896" s="107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6">
        <v>3</v>
      </c>
      <c r="B897" s="107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6">
        <v>4</v>
      </c>
      <c r="B898" s="107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6">
        <v>5</v>
      </c>
      <c r="B899" s="107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6">
        <v>6</v>
      </c>
      <c r="B900" s="107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6">
        <v>7</v>
      </c>
      <c r="B901" s="107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6">
        <v>8</v>
      </c>
      <c r="B902" s="107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6">
        <v>9</v>
      </c>
      <c r="B903" s="107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6">
        <v>10</v>
      </c>
      <c r="B904" s="107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6">
        <v>11</v>
      </c>
      <c r="B905" s="107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6">
        <v>12</v>
      </c>
      <c r="B906" s="107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6">
        <v>13</v>
      </c>
      <c r="B907" s="107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6">
        <v>14</v>
      </c>
      <c r="B908" s="107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6">
        <v>15</v>
      </c>
      <c r="B909" s="107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6">
        <v>16</v>
      </c>
      <c r="B910" s="107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6">
        <v>17</v>
      </c>
      <c r="B911" s="107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6">
        <v>18</v>
      </c>
      <c r="B912" s="107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6">
        <v>19</v>
      </c>
      <c r="B913" s="107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6">
        <v>20</v>
      </c>
      <c r="B914" s="107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6">
        <v>21</v>
      </c>
      <c r="B915" s="107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6">
        <v>22</v>
      </c>
      <c r="B916" s="107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6">
        <v>23</v>
      </c>
      <c r="B917" s="107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6">
        <v>24</v>
      </c>
      <c r="B918" s="107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6">
        <v>25</v>
      </c>
      <c r="B919" s="107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6">
        <v>26</v>
      </c>
      <c r="B920" s="107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6">
        <v>27</v>
      </c>
      <c r="B921" s="107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6">
        <v>28</v>
      </c>
      <c r="B922" s="107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6">
        <v>29</v>
      </c>
      <c r="B923" s="107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6">
        <v>30</v>
      </c>
      <c r="B924" s="107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6">
        <v>1</v>
      </c>
      <c r="B928" s="107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6">
        <v>2</v>
      </c>
      <c r="B929" s="107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6">
        <v>3</v>
      </c>
      <c r="B930" s="107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6">
        <v>4</v>
      </c>
      <c r="B931" s="107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6">
        <v>5</v>
      </c>
      <c r="B932" s="107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6">
        <v>6</v>
      </c>
      <c r="B933" s="107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6">
        <v>7</v>
      </c>
      <c r="B934" s="107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6">
        <v>8</v>
      </c>
      <c r="B935" s="107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6">
        <v>9</v>
      </c>
      <c r="B936" s="107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6">
        <v>10</v>
      </c>
      <c r="B937" s="107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6">
        <v>11</v>
      </c>
      <c r="B938" s="107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6">
        <v>12</v>
      </c>
      <c r="B939" s="107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6">
        <v>13</v>
      </c>
      <c r="B940" s="107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6">
        <v>14</v>
      </c>
      <c r="B941" s="107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6">
        <v>15</v>
      </c>
      <c r="B942" s="107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6">
        <v>16</v>
      </c>
      <c r="B943" s="107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6">
        <v>17</v>
      </c>
      <c r="B944" s="107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6">
        <v>18</v>
      </c>
      <c r="B945" s="107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6">
        <v>19</v>
      </c>
      <c r="B946" s="107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6">
        <v>20</v>
      </c>
      <c r="B947" s="107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6">
        <v>21</v>
      </c>
      <c r="B948" s="107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6">
        <v>22</v>
      </c>
      <c r="B949" s="107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6">
        <v>23</v>
      </c>
      <c r="B950" s="107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6">
        <v>24</v>
      </c>
      <c r="B951" s="107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6">
        <v>25</v>
      </c>
      <c r="B952" s="107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6">
        <v>26</v>
      </c>
      <c r="B953" s="107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6">
        <v>27</v>
      </c>
      <c r="B954" s="107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6">
        <v>28</v>
      </c>
      <c r="B955" s="107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6">
        <v>29</v>
      </c>
      <c r="B956" s="107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6">
        <v>30</v>
      </c>
      <c r="B957" s="107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6">
        <v>1</v>
      </c>
      <c r="B961" s="107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6">
        <v>2</v>
      </c>
      <c r="B962" s="107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6">
        <v>3</v>
      </c>
      <c r="B963" s="107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6">
        <v>4</v>
      </c>
      <c r="B964" s="107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6">
        <v>5</v>
      </c>
      <c r="B965" s="107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6">
        <v>6</v>
      </c>
      <c r="B966" s="107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6">
        <v>7</v>
      </c>
      <c r="B967" s="107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6">
        <v>8</v>
      </c>
      <c r="B968" s="107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6">
        <v>9</v>
      </c>
      <c r="B969" s="107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6">
        <v>10</v>
      </c>
      <c r="B970" s="107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6">
        <v>11</v>
      </c>
      <c r="B971" s="107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6">
        <v>12</v>
      </c>
      <c r="B972" s="107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6">
        <v>13</v>
      </c>
      <c r="B973" s="107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6">
        <v>14</v>
      </c>
      <c r="B974" s="107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6">
        <v>15</v>
      </c>
      <c r="B975" s="107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6">
        <v>16</v>
      </c>
      <c r="B976" s="107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6">
        <v>17</v>
      </c>
      <c r="B977" s="107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6">
        <v>18</v>
      </c>
      <c r="B978" s="107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6">
        <v>19</v>
      </c>
      <c r="B979" s="107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6">
        <v>20</v>
      </c>
      <c r="B980" s="107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6">
        <v>21</v>
      </c>
      <c r="B981" s="107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6">
        <v>22</v>
      </c>
      <c r="B982" s="107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6">
        <v>23</v>
      </c>
      <c r="B983" s="107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6">
        <v>24</v>
      </c>
      <c r="B984" s="107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6">
        <v>25</v>
      </c>
      <c r="B985" s="107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6">
        <v>26</v>
      </c>
      <c r="B986" s="107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6">
        <v>27</v>
      </c>
      <c r="B987" s="107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6">
        <v>28</v>
      </c>
      <c r="B988" s="107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6">
        <v>29</v>
      </c>
      <c r="B989" s="107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6">
        <v>30</v>
      </c>
      <c r="B990" s="107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6">
        <v>1</v>
      </c>
      <c r="B994" s="107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6">
        <v>2</v>
      </c>
      <c r="B995" s="107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6">
        <v>3</v>
      </c>
      <c r="B996" s="107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6">
        <v>4</v>
      </c>
      <c r="B997" s="107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6">
        <v>5</v>
      </c>
      <c r="B998" s="107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6">
        <v>6</v>
      </c>
      <c r="B999" s="107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6">
        <v>7</v>
      </c>
      <c r="B1000" s="107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6">
        <v>8</v>
      </c>
      <c r="B1001" s="107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6">
        <v>9</v>
      </c>
      <c r="B1002" s="107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6">
        <v>10</v>
      </c>
      <c r="B1003" s="107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6">
        <v>11</v>
      </c>
      <c r="B1004" s="107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6">
        <v>12</v>
      </c>
      <c r="B1005" s="107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6">
        <v>13</v>
      </c>
      <c r="B1006" s="107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6">
        <v>14</v>
      </c>
      <c r="B1007" s="107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6">
        <v>15</v>
      </c>
      <c r="B1008" s="107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6">
        <v>16</v>
      </c>
      <c r="B1009" s="107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6">
        <v>17</v>
      </c>
      <c r="B1010" s="107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6">
        <v>18</v>
      </c>
      <c r="B1011" s="107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6">
        <v>19</v>
      </c>
      <c r="B1012" s="107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6">
        <v>20</v>
      </c>
      <c r="B1013" s="107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6">
        <v>21</v>
      </c>
      <c r="B1014" s="107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6">
        <v>22</v>
      </c>
      <c r="B1015" s="107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6">
        <v>23</v>
      </c>
      <c r="B1016" s="107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6">
        <v>24</v>
      </c>
      <c r="B1017" s="107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6">
        <v>25</v>
      </c>
      <c r="B1018" s="107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6">
        <v>26</v>
      </c>
      <c r="B1019" s="107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6">
        <v>27</v>
      </c>
      <c r="B1020" s="107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6">
        <v>28</v>
      </c>
      <c r="B1021" s="107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6">
        <v>29</v>
      </c>
      <c r="B1022" s="107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6">
        <v>30</v>
      </c>
      <c r="B1023" s="107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6">
        <v>1</v>
      </c>
      <c r="B1027" s="107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6">
        <v>2</v>
      </c>
      <c r="B1028" s="107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6">
        <v>3</v>
      </c>
      <c r="B1029" s="107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6">
        <v>4</v>
      </c>
      <c r="B1030" s="107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6">
        <v>5</v>
      </c>
      <c r="B1031" s="107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6">
        <v>6</v>
      </c>
      <c r="B1032" s="107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6">
        <v>7</v>
      </c>
      <c r="B1033" s="107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6">
        <v>8</v>
      </c>
      <c r="B1034" s="107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6">
        <v>9</v>
      </c>
      <c r="B1035" s="107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6">
        <v>10</v>
      </c>
      <c r="B1036" s="107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6">
        <v>11</v>
      </c>
      <c r="B1037" s="107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6">
        <v>12</v>
      </c>
      <c r="B1038" s="107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6">
        <v>13</v>
      </c>
      <c r="B1039" s="107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6">
        <v>14</v>
      </c>
      <c r="B1040" s="107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6">
        <v>15</v>
      </c>
      <c r="B1041" s="107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6">
        <v>16</v>
      </c>
      <c r="B1042" s="107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6">
        <v>17</v>
      </c>
      <c r="B1043" s="107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6">
        <v>18</v>
      </c>
      <c r="B1044" s="107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6">
        <v>19</v>
      </c>
      <c r="B1045" s="107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6">
        <v>20</v>
      </c>
      <c r="B1046" s="107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6">
        <v>21</v>
      </c>
      <c r="B1047" s="107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6">
        <v>22</v>
      </c>
      <c r="B1048" s="107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6">
        <v>23</v>
      </c>
      <c r="B1049" s="107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6">
        <v>24</v>
      </c>
      <c r="B1050" s="107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6">
        <v>25</v>
      </c>
      <c r="B1051" s="107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6">
        <v>26</v>
      </c>
      <c r="B1052" s="107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6">
        <v>27</v>
      </c>
      <c r="B1053" s="107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6">
        <v>28</v>
      </c>
      <c r="B1054" s="107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6">
        <v>29</v>
      </c>
      <c r="B1055" s="107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6">
        <v>30</v>
      </c>
      <c r="B1056" s="107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6">
        <v>1</v>
      </c>
      <c r="B1060" s="107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6">
        <v>2</v>
      </c>
      <c r="B1061" s="107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6">
        <v>3</v>
      </c>
      <c r="B1062" s="107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6">
        <v>4</v>
      </c>
      <c r="B1063" s="107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6">
        <v>5</v>
      </c>
      <c r="B1064" s="107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6">
        <v>6</v>
      </c>
      <c r="B1065" s="107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6">
        <v>7</v>
      </c>
      <c r="B1066" s="107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6">
        <v>8</v>
      </c>
      <c r="B1067" s="107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6">
        <v>9</v>
      </c>
      <c r="B1068" s="107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6">
        <v>10</v>
      </c>
      <c r="B1069" s="107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6">
        <v>11</v>
      </c>
      <c r="B1070" s="107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6">
        <v>12</v>
      </c>
      <c r="B1071" s="107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6">
        <v>13</v>
      </c>
      <c r="B1072" s="107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6">
        <v>14</v>
      </c>
      <c r="B1073" s="107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6">
        <v>15</v>
      </c>
      <c r="B1074" s="107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6">
        <v>16</v>
      </c>
      <c r="B1075" s="107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6">
        <v>17</v>
      </c>
      <c r="B1076" s="107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6">
        <v>18</v>
      </c>
      <c r="B1077" s="107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6">
        <v>19</v>
      </c>
      <c r="B1078" s="107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6">
        <v>20</v>
      </c>
      <c r="B1079" s="107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6">
        <v>21</v>
      </c>
      <c r="B1080" s="107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6">
        <v>22</v>
      </c>
      <c r="B1081" s="107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6">
        <v>23</v>
      </c>
      <c r="B1082" s="107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6">
        <v>24</v>
      </c>
      <c r="B1083" s="107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6">
        <v>25</v>
      </c>
      <c r="B1084" s="107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6">
        <v>26</v>
      </c>
      <c r="B1085" s="107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6">
        <v>27</v>
      </c>
      <c r="B1086" s="107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6">
        <v>28</v>
      </c>
      <c r="B1087" s="107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6">
        <v>29</v>
      </c>
      <c r="B1088" s="107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6">
        <v>30</v>
      </c>
      <c r="B1089" s="107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6">
        <v>1</v>
      </c>
      <c r="B1093" s="107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6">
        <v>2</v>
      </c>
      <c r="B1094" s="107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6">
        <v>3</v>
      </c>
      <c r="B1095" s="107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6">
        <v>4</v>
      </c>
      <c r="B1096" s="107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6">
        <v>5</v>
      </c>
      <c r="B1097" s="107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6">
        <v>6</v>
      </c>
      <c r="B1098" s="107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6">
        <v>7</v>
      </c>
      <c r="B1099" s="107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6">
        <v>8</v>
      </c>
      <c r="B1100" s="107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6">
        <v>9</v>
      </c>
      <c r="B1101" s="107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6">
        <v>10</v>
      </c>
      <c r="B1102" s="107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6">
        <v>11</v>
      </c>
      <c r="B1103" s="107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6">
        <v>12</v>
      </c>
      <c r="B1104" s="107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6">
        <v>13</v>
      </c>
      <c r="B1105" s="107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6">
        <v>14</v>
      </c>
      <c r="B1106" s="107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6">
        <v>15</v>
      </c>
      <c r="B1107" s="107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6">
        <v>16</v>
      </c>
      <c r="B1108" s="107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6">
        <v>17</v>
      </c>
      <c r="B1109" s="107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6">
        <v>18</v>
      </c>
      <c r="B1110" s="107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6">
        <v>19</v>
      </c>
      <c r="B1111" s="107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6">
        <v>20</v>
      </c>
      <c r="B1112" s="107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6">
        <v>21</v>
      </c>
      <c r="B1113" s="107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6">
        <v>22</v>
      </c>
      <c r="B1114" s="107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6">
        <v>23</v>
      </c>
      <c r="B1115" s="107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6">
        <v>24</v>
      </c>
      <c r="B1116" s="107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6">
        <v>25</v>
      </c>
      <c r="B1117" s="107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6">
        <v>26</v>
      </c>
      <c r="B1118" s="107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6">
        <v>27</v>
      </c>
      <c r="B1119" s="107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6">
        <v>28</v>
      </c>
      <c r="B1120" s="107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6">
        <v>29</v>
      </c>
      <c r="B1121" s="107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6">
        <v>30</v>
      </c>
      <c r="B1122" s="107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6">
        <v>1</v>
      </c>
      <c r="B1126" s="107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6">
        <v>2</v>
      </c>
      <c r="B1127" s="107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6">
        <v>3</v>
      </c>
      <c r="B1128" s="107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6">
        <v>4</v>
      </c>
      <c r="B1129" s="107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6">
        <v>5</v>
      </c>
      <c r="B1130" s="107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6">
        <v>6</v>
      </c>
      <c r="B1131" s="107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6">
        <v>7</v>
      </c>
      <c r="B1132" s="107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6">
        <v>8</v>
      </c>
      <c r="B1133" s="107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6">
        <v>9</v>
      </c>
      <c r="B1134" s="107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6">
        <v>10</v>
      </c>
      <c r="B1135" s="107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6">
        <v>11</v>
      </c>
      <c r="B1136" s="107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6">
        <v>12</v>
      </c>
      <c r="B1137" s="107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6">
        <v>13</v>
      </c>
      <c r="B1138" s="107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6">
        <v>14</v>
      </c>
      <c r="B1139" s="107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6">
        <v>15</v>
      </c>
      <c r="B1140" s="107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6">
        <v>16</v>
      </c>
      <c r="B1141" s="107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6">
        <v>17</v>
      </c>
      <c r="B1142" s="107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6">
        <v>18</v>
      </c>
      <c r="B1143" s="107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6">
        <v>19</v>
      </c>
      <c r="B1144" s="107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6">
        <v>20</v>
      </c>
      <c r="B1145" s="107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6">
        <v>21</v>
      </c>
      <c r="B1146" s="107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6">
        <v>22</v>
      </c>
      <c r="B1147" s="107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6">
        <v>23</v>
      </c>
      <c r="B1148" s="107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6">
        <v>24</v>
      </c>
      <c r="B1149" s="107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6">
        <v>25</v>
      </c>
      <c r="B1150" s="107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6">
        <v>26</v>
      </c>
      <c r="B1151" s="107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6">
        <v>27</v>
      </c>
      <c r="B1152" s="107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6">
        <v>28</v>
      </c>
      <c r="B1153" s="107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6">
        <v>29</v>
      </c>
      <c r="B1154" s="107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6">
        <v>30</v>
      </c>
      <c r="B1155" s="107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6">
        <v>1</v>
      </c>
      <c r="B1159" s="107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6">
        <v>2</v>
      </c>
      <c r="B1160" s="107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6">
        <v>3</v>
      </c>
      <c r="B1161" s="107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6">
        <v>4</v>
      </c>
      <c r="B1162" s="107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6">
        <v>5</v>
      </c>
      <c r="B1163" s="107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6">
        <v>6</v>
      </c>
      <c r="B1164" s="107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6">
        <v>7</v>
      </c>
      <c r="B1165" s="107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6">
        <v>8</v>
      </c>
      <c r="B1166" s="107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6">
        <v>9</v>
      </c>
      <c r="B1167" s="107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6">
        <v>10</v>
      </c>
      <c r="B1168" s="107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6">
        <v>11</v>
      </c>
      <c r="B1169" s="107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6">
        <v>12</v>
      </c>
      <c r="B1170" s="107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6">
        <v>13</v>
      </c>
      <c r="B1171" s="107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6">
        <v>14</v>
      </c>
      <c r="B1172" s="107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6">
        <v>15</v>
      </c>
      <c r="B1173" s="107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6">
        <v>16</v>
      </c>
      <c r="B1174" s="107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6">
        <v>17</v>
      </c>
      <c r="B1175" s="107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6">
        <v>18</v>
      </c>
      <c r="B1176" s="107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6">
        <v>19</v>
      </c>
      <c r="B1177" s="107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6">
        <v>20</v>
      </c>
      <c r="B1178" s="107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6">
        <v>21</v>
      </c>
      <c r="B1179" s="107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6">
        <v>22</v>
      </c>
      <c r="B1180" s="107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6">
        <v>23</v>
      </c>
      <c r="B1181" s="107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6">
        <v>24</v>
      </c>
      <c r="B1182" s="107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6">
        <v>25</v>
      </c>
      <c r="B1183" s="107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6">
        <v>26</v>
      </c>
      <c r="B1184" s="107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6">
        <v>27</v>
      </c>
      <c r="B1185" s="107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6">
        <v>28</v>
      </c>
      <c r="B1186" s="107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6">
        <v>29</v>
      </c>
      <c r="B1187" s="107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6">
        <v>30</v>
      </c>
      <c r="B1188" s="107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6">
        <v>1</v>
      </c>
      <c r="B1192" s="107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6">
        <v>2</v>
      </c>
      <c r="B1193" s="107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6">
        <v>3</v>
      </c>
      <c r="B1194" s="107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6">
        <v>4</v>
      </c>
      <c r="B1195" s="107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6">
        <v>5</v>
      </c>
      <c r="B1196" s="107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6">
        <v>6</v>
      </c>
      <c r="B1197" s="107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6">
        <v>7</v>
      </c>
      <c r="B1198" s="107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6">
        <v>8</v>
      </c>
      <c r="B1199" s="107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6">
        <v>9</v>
      </c>
      <c r="B1200" s="107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6">
        <v>10</v>
      </c>
      <c r="B1201" s="107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6">
        <v>11</v>
      </c>
      <c r="B1202" s="107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6">
        <v>12</v>
      </c>
      <c r="B1203" s="107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6">
        <v>13</v>
      </c>
      <c r="B1204" s="107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6">
        <v>14</v>
      </c>
      <c r="B1205" s="107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6">
        <v>15</v>
      </c>
      <c r="B1206" s="107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6">
        <v>16</v>
      </c>
      <c r="B1207" s="107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6">
        <v>17</v>
      </c>
      <c r="B1208" s="107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6">
        <v>18</v>
      </c>
      <c r="B1209" s="107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6">
        <v>19</v>
      </c>
      <c r="B1210" s="107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6">
        <v>20</v>
      </c>
      <c r="B1211" s="107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6">
        <v>21</v>
      </c>
      <c r="B1212" s="107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6">
        <v>22</v>
      </c>
      <c r="B1213" s="107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6">
        <v>23</v>
      </c>
      <c r="B1214" s="107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6">
        <v>24</v>
      </c>
      <c r="B1215" s="107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6">
        <v>25</v>
      </c>
      <c r="B1216" s="107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6">
        <v>26</v>
      </c>
      <c r="B1217" s="107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6">
        <v>27</v>
      </c>
      <c r="B1218" s="107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6">
        <v>28</v>
      </c>
      <c r="B1219" s="107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6">
        <v>29</v>
      </c>
      <c r="B1220" s="107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6">
        <v>30</v>
      </c>
      <c r="B1221" s="107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6">
        <v>1</v>
      </c>
      <c r="B1225" s="107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6">
        <v>2</v>
      </c>
      <c r="B1226" s="107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6">
        <v>3</v>
      </c>
      <c r="B1227" s="107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6">
        <v>4</v>
      </c>
      <c r="B1228" s="107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6">
        <v>5</v>
      </c>
      <c r="B1229" s="107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6">
        <v>6</v>
      </c>
      <c r="B1230" s="107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6">
        <v>7</v>
      </c>
      <c r="B1231" s="107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6">
        <v>8</v>
      </c>
      <c r="B1232" s="107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6">
        <v>9</v>
      </c>
      <c r="B1233" s="107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6">
        <v>10</v>
      </c>
      <c r="B1234" s="107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6">
        <v>11</v>
      </c>
      <c r="B1235" s="107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6">
        <v>12</v>
      </c>
      <c r="B1236" s="107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6">
        <v>13</v>
      </c>
      <c r="B1237" s="107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6">
        <v>14</v>
      </c>
      <c r="B1238" s="107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6">
        <v>15</v>
      </c>
      <c r="B1239" s="107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6">
        <v>16</v>
      </c>
      <c r="B1240" s="107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6">
        <v>17</v>
      </c>
      <c r="B1241" s="107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6">
        <v>18</v>
      </c>
      <c r="B1242" s="107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6">
        <v>19</v>
      </c>
      <c r="B1243" s="107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6">
        <v>20</v>
      </c>
      <c r="B1244" s="107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6">
        <v>21</v>
      </c>
      <c r="B1245" s="107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6">
        <v>22</v>
      </c>
      <c r="B1246" s="107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6">
        <v>23</v>
      </c>
      <c r="B1247" s="107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6">
        <v>24</v>
      </c>
      <c r="B1248" s="107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6">
        <v>25</v>
      </c>
      <c r="B1249" s="107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6">
        <v>26</v>
      </c>
      <c r="B1250" s="107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6">
        <v>27</v>
      </c>
      <c r="B1251" s="107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6">
        <v>28</v>
      </c>
      <c r="B1252" s="107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6">
        <v>29</v>
      </c>
      <c r="B1253" s="107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6">
        <v>30</v>
      </c>
      <c r="B1254" s="107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6">
        <v>1</v>
      </c>
      <c r="B1258" s="107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6">
        <v>2</v>
      </c>
      <c r="B1259" s="107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6">
        <v>3</v>
      </c>
      <c r="B1260" s="107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6">
        <v>4</v>
      </c>
      <c r="B1261" s="107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6">
        <v>5</v>
      </c>
      <c r="B1262" s="107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6">
        <v>6</v>
      </c>
      <c r="B1263" s="107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6">
        <v>7</v>
      </c>
      <c r="B1264" s="107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6">
        <v>8</v>
      </c>
      <c r="B1265" s="107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6">
        <v>9</v>
      </c>
      <c r="B1266" s="107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6">
        <v>10</v>
      </c>
      <c r="B1267" s="107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6">
        <v>11</v>
      </c>
      <c r="B1268" s="107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6">
        <v>12</v>
      </c>
      <c r="B1269" s="107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6">
        <v>13</v>
      </c>
      <c r="B1270" s="107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6">
        <v>14</v>
      </c>
      <c r="B1271" s="107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6">
        <v>15</v>
      </c>
      <c r="B1272" s="107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6">
        <v>16</v>
      </c>
      <c r="B1273" s="107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6">
        <v>17</v>
      </c>
      <c r="B1274" s="107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6">
        <v>18</v>
      </c>
      <c r="B1275" s="107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6">
        <v>19</v>
      </c>
      <c r="B1276" s="107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6">
        <v>20</v>
      </c>
      <c r="B1277" s="107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6">
        <v>21</v>
      </c>
      <c r="B1278" s="107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6">
        <v>22</v>
      </c>
      <c r="B1279" s="107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6">
        <v>23</v>
      </c>
      <c r="B1280" s="107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6">
        <v>24</v>
      </c>
      <c r="B1281" s="107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6">
        <v>25</v>
      </c>
      <c r="B1282" s="107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6">
        <v>26</v>
      </c>
      <c r="B1283" s="107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6">
        <v>27</v>
      </c>
      <c r="B1284" s="107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6">
        <v>28</v>
      </c>
      <c r="B1285" s="107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6">
        <v>29</v>
      </c>
      <c r="B1286" s="107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6">
        <v>30</v>
      </c>
      <c r="B1287" s="107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6">
        <v>1</v>
      </c>
      <c r="B1291" s="107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6">
        <v>2</v>
      </c>
      <c r="B1292" s="107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6">
        <v>3</v>
      </c>
      <c r="B1293" s="107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6">
        <v>4</v>
      </c>
      <c r="B1294" s="107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6">
        <v>5</v>
      </c>
      <c r="B1295" s="107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6">
        <v>6</v>
      </c>
      <c r="B1296" s="107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6">
        <v>7</v>
      </c>
      <c r="B1297" s="107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6">
        <v>8</v>
      </c>
      <c r="B1298" s="107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6">
        <v>9</v>
      </c>
      <c r="B1299" s="107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6">
        <v>10</v>
      </c>
      <c r="B1300" s="107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6">
        <v>11</v>
      </c>
      <c r="B1301" s="107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6">
        <v>12</v>
      </c>
      <c r="B1302" s="107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6">
        <v>13</v>
      </c>
      <c r="B1303" s="107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6">
        <v>14</v>
      </c>
      <c r="B1304" s="107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6">
        <v>15</v>
      </c>
      <c r="B1305" s="107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6">
        <v>16</v>
      </c>
      <c r="B1306" s="107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6">
        <v>17</v>
      </c>
      <c r="B1307" s="107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6">
        <v>18</v>
      </c>
      <c r="B1308" s="107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6">
        <v>19</v>
      </c>
      <c r="B1309" s="107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6">
        <v>20</v>
      </c>
      <c r="B1310" s="107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6">
        <v>21</v>
      </c>
      <c r="B1311" s="107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6">
        <v>22</v>
      </c>
      <c r="B1312" s="107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6">
        <v>23</v>
      </c>
      <c r="B1313" s="107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6">
        <v>24</v>
      </c>
      <c r="B1314" s="107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6">
        <v>25</v>
      </c>
      <c r="B1315" s="107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6">
        <v>26</v>
      </c>
      <c r="B1316" s="107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6">
        <v>27</v>
      </c>
      <c r="B1317" s="107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6">
        <v>28</v>
      </c>
      <c r="B1318" s="107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6">
        <v>29</v>
      </c>
      <c r="B1319" s="107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6">
        <v>30</v>
      </c>
      <c r="B1320" s="107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2017-08-25T05:52:36Z</cp:lastPrinted>
  <dcterms:created xsi:type="dcterms:W3CDTF">2012-03-13T00:50:25Z</dcterms:created>
  <dcterms:modified xsi:type="dcterms:W3CDTF">2020-11-30T09:05:33Z</dcterms:modified>
</cp:coreProperties>
</file>