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<sst xmlns="http://schemas.openxmlformats.org/spreadsheetml/2006/main" count="2927" uniqueCount="650">
  <si>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</si>
  <si>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</si>
  <si>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</si>
  <si>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</si>
  <si>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</si>
  <si>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</si>
  <si>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</si>
  <si>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</si>
  <si>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</si>
  <si>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</si>
  <si>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</si>
  <si>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</si>
  <si>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</si>
  <si>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</si>
  <si>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</si>
  <si>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</si>
  <si>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</si>
  <si>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</si>
  <si>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</si>
  <si>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</si>
  <si>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</si>
  <si>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</si>
  <si>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</si>
  <si>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</si>
  <si>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</si>
  <si>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</si>
  <si>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</si>
  <si>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</si>
  <si>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</si>
  <si>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</si>
  <si>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</si>
  <si>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</si>
  <si>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</si>
  <si>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</si>
  <si>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</si>
  <si>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</si>
  <si>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</si>
  <si>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</si>
  <si>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</si>
  <si>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</si>
  <si>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</si>
  <si>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</si>
  <si>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</si>
  <si>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</si>
  <si>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</si>
  <si>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</si>
  <si>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</si>
  <si>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</si>
  <si>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</si>
  <si>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</si>
  <si>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</si>
  <si>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</si>
  <si>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</si>
  <si>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</si>
  <si>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</si>
  <si>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</si>
  <si>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</si>
  <si>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</si>
  <si>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</si>
  <si>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</si>
  <si>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</si>
  <si>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</si>
  <si>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</si>
  <si>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</si>
  <si>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</si>
  <si>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</si>
  <si>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</si>
  <si>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</si>
  <si>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</si>
  <si>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</si>
  <si>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</si>
  <si>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</si>
  <si>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</si>
  <si>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</si>
  <si>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</si>
  <si>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</si>
  <si>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</si>
  <si>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</si>
  <si>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</si>
  <si>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</si>
  <si>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</si>
  <si>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</si>
  <si>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</si>
  <si>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</si>
  <si>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</si>
  <si>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</si>
  <si>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</si>
  <si>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</si>
  <si>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</si>
  <si>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</si>
  <si>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</si>
  <si>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</si>
  <si>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</si>
  <si>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</si>
  <si>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</si>
  <si>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</si>
  <si>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</si>
  <si>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</si>
  <si>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</si>
  <si>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</si>
  <si>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</si>
  <si>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</si>
  <si>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</si>
  <si>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</si>
  <si>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</si>
  <si>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</si>
  <si>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</si>
  <si>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</si>
  <si>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</si>
  <si>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</si>
  <si>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</si>
  <si>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</si>
  <si>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</si>
  <si>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</si>
  <si>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</si>
  <si>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</si>
  <si>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</si>
  <si>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</si>
  <si>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</si>
  <si>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</si>
  <si>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</si>
  <si>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</si>
  <si>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</si>
  <si>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</si>
  <si>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</si>
  <si>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</si>
  <si>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</si>
  <si>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</si>
  <si>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</si>
  <si>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</si>
  <si>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</si>
  <si>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</si>
  <si>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</si>
  <si>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</si>
  <si>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</si>
  <si>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</si>
  <si>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</si>
  <si>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</si>
  <si>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</si>
  <si>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</si>
  <si>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</si>
  <si>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</si>
  <si>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</si>
  <si>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</si>
  <si>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</si>
  <si>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</si>
  <si>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</si>
  <si>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</si>
  <si>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</si>
  <si>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</si>
  <si>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</si>
  <si>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</si>
  <si>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</si>
  <si>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</si>
  <si>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</si>
  <si>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</si>
  <si>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</si>
  <si>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</si>
  <si>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</si>
  <si>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</si>
  <si>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</si>
  <si>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</si>
  <si>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</si>
  <si>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</si>
  <si>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</si>
  <si>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</si>
  <si>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</si>
  <si>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</si>
  <si>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</si>
  <si>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</si>
  <si>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</si>
  <si>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</si>
  <si>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</si>
  <si>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</si>
  <si>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</si>
  <si>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</si>
  <si>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</si>
  <si>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</si>
  <si>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</si>
  <si>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</si>
  <si>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</si>
  <si>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</si>
  <si>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</si>
  <si>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</si>
  <si>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</si>
  <si>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</si>
  <si>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</si>
  <si>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</si>
  <si>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</si>
  <si>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</si>
  <si>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</si>
  <si>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</si>
  <si>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</si>
  <si>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</si>
  <si>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</si>
  <si>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</si>
  <si>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</si>
  <si>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</si>
  <si>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</si>
  <si>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</si>
  <si>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</si>
  <si>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</si>
  <si>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</si>
  <si>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</si>
  <si>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</si>
  <si>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</si>
  <si>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</si>
  <si>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</si>
  <si>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</si>
  <si>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</si>
  <si>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</si>
  <si>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</si>
  <si>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</si>
  <si>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</si>
  <si>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</si>
  <si>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</si>
  <si>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</si>
  <si>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</si>
  <si>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</si>
  <si>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</si>
  <si>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</si>
  <si>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</si>
  <si>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</si>
  <si>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</si>
  <si>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</si>
  <si>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</si>
  <si>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</si>
  <si>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</si>
  <si>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</si>
  <si>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</si>
  <si>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</si>
  <si>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</si>
  <si>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</si>
  <si>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</si>
  <si>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</si>
  <si>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</si>
  <si>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</si>
  <si>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</si>
  <si>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</si>
  <si>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</si>
  <si>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</si>
  <si>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</si>
  <si>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</si>
  <si>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</si>
  <si>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</si>
  <si>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</si>
  <si>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</si>
  <si>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</si>
  <si>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</si>
  <si>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</si>
  <si>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</si>
  <si>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</si>
  <si>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</si>
  <si>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</si>
  <si>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</si>
  <si>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</si>
  <si>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</si>
  <si>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</si>
  <si>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</si>
  <si>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</si>
  <si>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</si>
  <si>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</si>
  <si>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</si>
  <si>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</si>
  <si>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</si>
  <si>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</si>
  <si>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</si>
  <si>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</si>
  <si>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</si>
  <si>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</si>
  <si>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</si>
  <si>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</si>
  <si>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</si>
  <si>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</si>
  <si>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</si>
  <si>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</si>
  <si>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</si>
  <si>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</si>
  <si>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</si>
  <si>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</si>
  <si>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</si>
  <si>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</si>
  <si>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</si>
  <si>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</si>
  <si>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</si>
  <si>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</si>
  <si>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</si>
  <si>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</si>
  <si>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</si>
  <si>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</si>
  <si>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</si>
  <si>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</si>
  <si>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</si>
  <si>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</si>
  <si>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</si>
  <si>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</si>
  <si>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</si>
  <si>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</si>
  <si>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</si>
  <si>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</si>
  <si>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</si>
  <si>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</si>
  <si>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</si>
  <si>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</si>
  <si>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</si>
  <si>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</si>
  <si>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</si>
  <si>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</si>
  <si>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</si>
  <si>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</si>
  <si>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</si>
  <si>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</si>
  <si>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</si>
  <si>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</si>
  <si>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</si>
  <si>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</si>
  <si>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</si>
  <si>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</si>
  <si>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</si>
  <si>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</si>
  <si>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</si>
  <si>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</si>
  <si>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</si>
  <si>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</si>
  <si>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</si>
  <si>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</si>
  <si>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</si>
  <si>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</si>
  <si>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</si>
  <si>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</si>
  <si>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</si>
  <si>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</si>
  <si>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</si>
  <si>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</si>
  <si>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</si>
  <si>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</si>
  <si>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</si>
  <si>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</si>
  <si>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</si>
  <si>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</si>
  <si>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</si>
  <si>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</si>
  <si>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</si>
  <si>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</si>
  <si>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</si>
  <si>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</si>
  <si>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</si>
  <si>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</si>
  <si>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</si>
  <si>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</si>
  <si>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</si>
  <si>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</si>
  <si>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</si>
  <si>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</si>
  <si>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</si>
  <si>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</si>
  <si>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</si>
  <si>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</si>
  <si>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</si>
  <si>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</si>
  <si>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</si>
  <si>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</si>
  <si>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</si>
  <si>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</si>
  <si>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</si>
  <si>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</si>
  <si>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</si>
  <si>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</si>
  <si>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</si>
  <si>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</si>
  <si>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</si>
  <si>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</si>
  <si>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</si>
  <si>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</si>
  <si>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</si>
  <si>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</si>
  <si>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</si>
  <si>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</si>
  <si>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</si>
  <si>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</si>
  <si>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</si>
  <si>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</si>
  <si>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</si>
  <si>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</si>
  <si>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</si>
  <si>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</si>
  <si>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</si>
  <si>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</si>
  <si>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</si>
  <si>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</si>
  <si>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</si>
  <si>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</si>
  <si>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</si>
  <si>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</si>
  <si>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</si>
  <si>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</si>
  <si>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</si>
  <si>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</si>
  <si>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</si>
  <si>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</si>
  <si>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</si>
  <si>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</si>
  <si>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</si>
  <si>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</si>
  <si>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</si>
  <si>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</si>
  <si>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</si>
  <si>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</si>
  <si>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</si>
  <si>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</si>
  <si>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</si>
  <si>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</si>
  <si>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</si>
  <si>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</si>
  <si>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</si>
  <si>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</si>
  <si>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</si>
  <si>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</si>
  <si>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</si>
  <si>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</si>
  <si>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</si>
  <si>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</si>
  <si>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</si>
  <si>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</si>
  <si>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</si>
  <si>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</si>
  <si>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</si>
  <si>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</si>
  <si>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</si>
  <si>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</si>
  <si>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</si>
  <si>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</si>
  <si>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</si>
  <si>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</si>
  <si>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</si>
  <si>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</si>
  <si>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</si>
  <si>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</si>
  <si>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</si>
  <si>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</si>
  <si>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</si>
  <si>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</si>
  <si>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</si>
  <si>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</si>
  <si>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</si>
  <si>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</si>
  <si>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</si>
  <si>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</si>
  <si>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</si>
  <si>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</si>
  <si>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</si>
  <si>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</si>
  <si>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</si>
  <si>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</si>
  <si>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</si>
  <si>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</si>
  <si>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</si>
  <si>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</si>
  <si>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</si>
  <si>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</si>
  <si>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</si>
  <si>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</si>
  <si>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</si>
  <si>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</si>
  <si>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</si>
  <si>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</si>
  <si>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</si>
  <si>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</si>
  <si>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</si>
  <si>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</si>
  <si>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</si>
  <si>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</si>
  <si>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</si>
  <si>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</si>
  <si>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</si>
  <si>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</si>
  <si>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</si>
  <si>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</si>
  <si>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</si>
  <si>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</si>
  <si>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</si>
  <si>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</si>
  <si>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</si>
  <si>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</si>
  <si>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</si>
  <si>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</si>
  <si>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</si>
  <si>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</si>
  <si>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</si>
  <si>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</si>
  <si>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</si>
  <si>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</si>
  <si>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</si>
  <si>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</si>
  <si>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</si>
  <si>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</si>
  <si>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</si>
  <si>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</si>
  <si>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</si>
  <si>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</si>
  <si>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</si>
  <si>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</si>
  <si>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</si>
  <si>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</si>
  <si>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</si>
  <si>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</si>
  <si>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</si>
  <si>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</si>
  <si>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</si>
  <si>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</si>
  <si>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</si>
  <si>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</si>
  <si>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</si>
  <si>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</si>
  <si>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</si>
  <si>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</si>
  <si>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</si>
  <si>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</si>
  <si>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</si>
  <si>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</si>
  <si>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</si>
  <si>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</si>
  <si>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</si>
  <si>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</si>
  <si>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</si>
  <si>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</si>
  <si>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</si>
  <si>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</si>
  <si>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</si>
  <si>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</si>
  <si>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</si>
  <si>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</si>
  <si>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</si>
  <si>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</si>
  <si>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</si>
  <si>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</si>
  <si>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</si>
  <si>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</si>
  <si>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</si>
  <si>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</si>
  <si>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</si>
  <si>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</si>
  <si>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</si>
  <si>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</si>
  <si>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</si>
  <si>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</si>
  <si>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</si>
  <si>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</si>
  <si>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</si>
  <si>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</si>
  <si>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回</t>
    <rPh sb="0" eb="1">
      <t>カイ</t>
    </rPh>
    <phoneticPr fontId="6"/>
  </si>
  <si>
    <t>予算額/開催回数</t>
    <rPh sb="0" eb="3">
      <t>ヨサンガク</t>
    </rPh>
    <rPh sb="4" eb="6">
      <t>カイサイ</t>
    </rPh>
    <rPh sb="6" eb="8">
      <t>カイスウ</t>
    </rPh>
    <phoneticPr fontId="6"/>
  </si>
  <si>
    <t>百万円</t>
    <rPh sb="0" eb="2">
      <t>ヒャクマン</t>
    </rPh>
    <rPh sb="2" eb="3">
      <t>エン</t>
    </rPh>
    <phoneticPr fontId="6"/>
  </si>
  <si>
    <t>招へい費</t>
    <rPh sb="0" eb="1">
      <t>ショウ</t>
    </rPh>
    <rPh sb="3" eb="4">
      <t>ヒ</t>
    </rPh>
    <phoneticPr fontId="26"/>
  </si>
  <si>
    <t>○</t>
  </si>
  <si>
    <t>対日直接投資拡大は、イノベーションや雇用創出を通じて、日本経済の成長力強化及び地域の活性化に貢献するものであり、国民・社会の重要関心事項。</t>
    <rPh sb="0" eb="2">
      <t>タイニチ</t>
    </rPh>
    <rPh sb="2" eb="4">
      <t>チョクセツ</t>
    </rPh>
    <rPh sb="4" eb="6">
      <t>トウシ</t>
    </rPh>
    <rPh sb="6" eb="8">
      <t>カクダイ</t>
    </rPh>
    <rPh sb="18" eb="20">
      <t>コヨウ</t>
    </rPh>
    <rPh sb="20" eb="22">
      <t>ソウシュツ</t>
    </rPh>
    <rPh sb="56" eb="58">
      <t>コクミン</t>
    </rPh>
    <rPh sb="59" eb="61">
      <t>シャカイ</t>
    </rPh>
    <rPh sb="62" eb="64">
      <t>ジュウヨウ</t>
    </rPh>
    <rPh sb="64" eb="66">
      <t>カンシン</t>
    </rPh>
    <rPh sb="66" eb="68">
      <t>ジコウ</t>
    </rPh>
    <phoneticPr fontId="6"/>
  </si>
  <si>
    <t>国内全体に関わるものであり、政府主導で取り組むべき課題。</t>
    <rPh sb="0" eb="2">
      <t>コクナイ</t>
    </rPh>
    <rPh sb="2" eb="4">
      <t>ゼンタイ</t>
    </rPh>
    <rPh sb="5" eb="6">
      <t>カカ</t>
    </rPh>
    <rPh sb="14" eb="16">
      <t>セイフ</t>
    </rPh>
    <rPh sb="16" eb="18">
      <t>シュドウ</t>
    </rPh>
    <rPh sb="19" eb="20">
      <t>ト</t>
    </rPh>
    <rPh sb="21" eb="22">
      <t>ク</t>
    </rPh>
    <rPh sb="25" eb="27">
      <t>カダイ</t>
    </rPh>
    <phoneticPr fontId="6"/>
  </si>
  <si>
    <t>対日投資の判断に関与する外国企業の幹部を訪日させて、我が国の投資環境を説明することは、政策目的を実現する上で効果的であり必要かつ適切。</t>
    <rPh sb="0" eb="2">
      <t>タイニチ</t>
    </rPh>
    <rPh sb="2" eb="4">
      <t>トウシ</t>
    </rPh>
    <rPh sb="5" eb="7">
      <t>ハンダン</t>
    </rPh>
    <rPh sb="8" eb="10">
      <t>カンヨ</t>
    </rPh>
    <rPh sb="12" eb="14">
      <t>ガイコク</t>
    </rPh>
    <rPh sb="14" eb="16">
      <t>キギョウ</t>
    </rPh>
    <rPh sb="17" eb="19">
      <t>カンブ</t>
    </rPh>
    <rPh sb="20" eb="22">
      <t>ホウニチ</t>
    </rPh>
    <rPh sb="26" eb="27">
      <t>ワ</t>
    </rPh>
    <rPh sb="28" eb="29">
      <t>クニ</t>
    </rPh>
    <rPh sb="30" eb="32">
      <t>トウシ</t>
    </rPh>
    <rPh sb="32" eb="34">
      <t>カンキョウ</t>
    </rPh>
    <rPh sb="35" eb="37">
      <t>セツメイ</t>
    </rPh>
    <rPh sb="43" eb="45">
      <t>セイサク</t>
    </rPh>
    <rPh sb="45" eb="47">
      <t>モクテキ</t>
    </rPh>
    <rPh sb="48" eb="50">
      <t>ジツゲン</t>
    </rPh>
    <rPh sb="52" eb="53">
      <t>ウエ</t>
    </rPh>
    <rPh sb="54" eb="57">
      <t>コウカテキ</t>
    </rPh>
    <rPh sb="60" eb="62">
      <t>ヒツヨウ</t>
    </rPh>
    <rPh sb="64" eb="66">
      <t>テキセツ</t>
    </rPh>
    <phoneticPr fontId="6"/>
  </si>
  <si>
    <t>‐</t>
  </si>
  <si>
    <t>【一般競争入札】</t>
    <rPh sb="1" eb="3">
      <t>イッパン</t>
    </rPh>
    <rPh sb="3" eb="5">
      <t>キョウソウ</t>
    </rPh>
    <rPh sb="5" eb="7">
      <t>ニュウサツ</t>
    </rPh>
    <phoneticPr fontId="6"/>
  </si>
  <si>
    <t>［</t>
    <phoneticPr fontId="26"/>
  </si>
  <si>
    <t>］</t>
    <phoneticPr fontId="26"/>
  </si>
  <si>
    <t>【合見積による随意契約】</t>
    <rPh sb="1" eb="2">
      <t>ア</t>
    </rPh>
    <rPh sb="2" eb="4">
      <t>ミツ</t>
    </rPh>
    <rPh sb="7" eb="9">
      <t>ズイイ</t>
    </rPh>
    <rPh sb="9" eb="11">
      <t>ケイヤク</t>
    </rPh>
    <phoneticPr fontId="6"/>
  </si>
  <si>
    <t>外務省</t>
    <rPh sb="0" eb="3">
      <t>ガイムショウ</t>
    </rPh>
    <phoneticPr fontId="6"/>
  </si>
  <si>
    <t>室長　正本　謙一</t>
    <rPh sb="0" eb="2">
      <t>シツチョウ</t>
    </rPh>
    <rPh sb="3" eb="4">
      <t>マサ</t>
    </rPh>
    <rPh sb="4" eb="5">
      <t>モト</t>
    </rPh>
    <rPh sb="6" eb="8">
      <t>ケンイチ</t>
    </rPh>
    <phoneticPr fontId="6"/>
  </si>
  <si>
    <t>-</t>
    <phoneticPr fontId="6"/>
  </si>
  <si>
    <t>-</t>
    <phoneticPr fontId="6"/>
  </si>
  <si>
    <t>セミナー開催費</t>
    <rPh sb="4" eb="7">
      <t>カイサイヒ</t>
    </rPh>
    <phoneticPr fontId="26"/>
  </si>
  <si>
    <t>人数</t>
    <rPh sb="0" eb="2">
      <t>ニンズウ</t>
    </rPh>
    <phoneticPr fontId="6"/>
  </si>
  <si>
    <t>－</t>
    <phoneticPr fontId="6"/>
  </si>
  <si>
    <t>9.8（百万円）/1（回）</t>
    <phoneticPr fontId="6"/>
  </si>
  <si>
    <t>-</t>
    <phoneticPr fontId="6"/>
  </si>
  <si>
    <t>－</t>
    <phoneticPr fontId="6"/>
  </si>
  <si>
    <t>新28-0007</t>
    <rPh sb="0" eb="1">
      <t>シン</t>
    </rPh>
    <phoneticPr fontId="6"/>
  </si>
  <si>
    <t>△</t>
  </si>
  <si>
    <t>無</t>
  </si>
  <si>
    <t>【随意契約】</t>
    <rPh sb="1" eb="3">
      <t>ズイイ</t>
    </rPh>
    <rPh sb="3" eb="5">
      <t>ケイヤク</t>
    </rPh>
    <phoneticPr fontId="6"/>
  </si>
  <si>
    <t>Ａ．藤田観光株式会社　ホテル椿山荘東京</t>
    <rPh sb="2" eb="4">
      <t>フジタ</t>
    </rPh>
    <rPh sb="4" eb="6">
      <t>カンコウ</t>
    </rPh>
    <rPh sb="6" eb="8">
      <t>カブシキ</t>
    </rPh>
    <rPh sb="8" eb="10">
      <t>カイシャ</t>
    </rPh>
    <rPh sb="14" eb="17">
      <t>チンザンソウ</t>
    </rPh>
    <rPh sb="17" eb="19">
      <t>トウキョウ</t>
    </rPh>
    <phoneticPr fontId="6"/>
  </si>
  <si>
    <t>対日直接投資フォーラム　レセプション開催</t>
    <rPh sb="0" eb="2">
      <t>タイニチ</t>
    </rPh>
    <rPh sb="2" eb="4">
      <t>チョクセツ</t>
    </rPh>
    <rPh sb="4" eb="6">
      <t>トウシ</t>
    </rPh>
    <rPh sb="18" eb="20">
      <t>カイサイ</t>
    </rPh>
    <phoneticPr fontId="26"/>
  </si>
  <si>
    <t>Ｂ．株式会社クリエイティブ・ネットワーク</t>
    <rPh sb="2" eb="4">
      <t>カブシキ</t>
    </rPh>
    <rPh sb="4" eb="6">
      <t>カイシャ</t>
    </rPh>
    <phoneticPr fontId="6"/>
  </si>
  <si>
    <t>藤田観光株式会社　ホテル椿山荘東京</t>
    <phoneticPr fontId="6"/>
  </si>
  <si>
    <t>株式会社クリエイティブ・ネットワーク</t>
    <phoneticPr fontId="6"/>
  </si>
  <si>
    <t>対日直接投資フォーラム　レセプション逐次通訳</t>
    <rPh sb="0" eb="2">
      <t>タイニチ</t>
    </rPh>
    <rPh sb="2" eb="4">
      <t>チョクセツ</t>
    </rPh>
    <rPh sb="4" eb="6">
      <t>トウシ</t>
    </rPh>
    <rPh sb="18" eb="20">
      <t>チクジ</t>
    </rPh>
    <rPh sb="20" eb="22">
      <t>ツウヤク</t>
    </rPh>
    <phoneticPr fontId="26"/>
  </si>
  <si>
    <t>レセプション開催</t>
    <rPh sb="6" eb="8">
      <t>カイサイ</t>
    </rPh>
    <phoneticPr fontId="6"/>
  </si>
  <si>
    <t>レセプション逐次通訳</t>
    <rPh sb="6" eb="8">
      <t>チクジ</t>
    </rPh>
    <rPh sb="8" eb="10">
      <t>ツウヤク</t>
    </rPh>
    <phoneticPr fontId="6"/>
  </si>
  <si>
    <t>０．００６百万円</t>
    <rPh sb="5" eb="7">
      <t>ヒャクマン</t>
    </rPh>
    <rPh sb="7" eb="8">
      <t>エン</t>
    </rPh>
    <phoneticPr fontId="6"/>
  </si>
  <si>
    <t>Ｃ．株式会社霞ヶ関東海倶楽部</t>
    <rPh sb="2" eb="4">
      <t>カブシキ</t>
    </rPh>
    <rPh sb="4" eb="6">
      <t>カイシャ</t>
    </rPh>
    <rPh sb="6" eb="9">
      <t>カスミガセキ</t>
    </rPh>
    <rPh sb="9" eb="11">
      <t>トウカイ</t>
    </rPh>
    <rPh sb="11" eb="14">
      <t>クラブ</t>
    </rPh>
    <phoneticPr fontId="6"/>
  </si>
  <si>
    <t>日米欧ビジネス・セミナー開催</t>
    <rPh sb="0" eb="2">
      <t>ニチベイ</t>
    </rPh>
    <rPh sb="2" eb="3">
      <t>オウ</t>
    </rPh>
    <rPh sb="12" eb="14">
      <t>カイサイ</t>
    </rPh>
    <phoneticPr fontId="26"/>
  </si>
  <si>
    <t>Ｄ．近畿日本ツーリスト(株)</t>
    <rPh sb="2" eb="4">
      <t>キンキ</t>
    </rPh>
    <rPh sb="4" eb="6">
      <t>ニホン</t>
    </rPh>
    <rPh sb="11" eb="14">
      <t>カブ</t>
    </rPh>
    <phoneticPr fontId="6"/>
  </si>
  <si>
    <t>Ｅ．在外公館での手配</t>
    <rPh sb="2" eb="4">
      <t>ザイガイ</t>
    </rPh>
    <rPh sb="4" eb="6">
      <t>コウカン</t>
    </rPh>
    <rPh sb="8" eb="10">
      <t>テハイ</t>
    </rPh>
    <phoneticPr fontId="6"/>
  </si>
  <si>
    <t>日米欧ビジネス・セミナーへのスピカー招聘　航空賃</t>
    <rPh sb="0" eb="2">
      <t>ニチベイ</t>
    </rPh>
    <rPh sb="2" eb="3">
      <t>オウ</t>
    </rPh>
    <rPh sb="18" eb="20">
      <t>ショウヘイ</t>
    </rPh>
    <rPh sb="21" eb="23">
      <t>コウクウ</t>
    </rPh>
    <rPh sb="23" eb="24">
      <t>チン</t>
    </rPh>
    <phoneticPr fontId="26"/>
  </si>
  <si>
    <t>株式会社霞ヶ関東海倶楽部</t>
    <phoneticPr fontId="6"/>
  </si>
  <si>
    <t>近畿日本ツーリスト(株)</t>
    <phoneticPr fontId="6"/>
  </si>
  <si>
    <t>航空賃</t>
    <rPh sb="0" eb="2">
      <t>コウクウ</t>
    </rPh>
    <rPh sb="2" eb="3">
      <t>チン</t>
    </rPh>
    <phoneticPr fontId="6"/>
  </si>
  <si>
    <t>在米大</t>
    <rPh sb="0" eb="1">
      <t>ザイ</t>
    </rPh>
    <rPh sb="1" eb="2">
      <t>ベイ</t>
    </rPh>
    <rPh sb="2" eb="3">
      <t>タイ</t>
    </rPh>
    <phoneticPr fontId="6"/>
  </si>
  <si>
    <t>航空券手配</t>
    <rPh sb="0" eb="3">
      <t>コウクウケン</t>
    </rPh>
    <rPh sb="3" eb="5">
      <t>テハイ</t>
    </rPh>
    <phoneticPr fontId="6"/>
  </si>
  <si>
    <t>逐次通訳</t>
    <rPh sb="0" eb="2">
      <t>チクジ</t>
    </rPh>
    <rPh sb="2" eb="4">
      <t>ツウヤク</t>
    </rPh>
    <phoneticPr fontId="6"/>
  </si>
  <si>
    <t>セミナー開催</t>
    <rPh sb="4" eb="6">
      <t>カイサイ</t>
    </rPh>
    <phoneticPr fontId="6"/>
  </si>
  <si>
    <t>被招聘者の接遇業務</t>
    <rPh sb="0" eb="1">
      <t>ヒ</t>
    </rPh>
    <rPh sb="1" eb="3">
      <t>ショウヘイ</t>
    </rPh>
    <rPh sb="3" eb="4">
      <t>シャ</t>
    </rPh>
    <rPh sb="5" eb="7">
      <t>セツグウ</t>
    </rPh>
    <rPh sb="7" eb="9">
      <t>ギョウム</t>
    </rPh>
    <phoneticPr fontId="6"/>
  </si>
  <si>
    <t>日米欧ビジネス・セミナーへのスピカー招聘　接遇経費</t>
    <rPh sb="0" eb="2">
      <t>ニチベイ</t>
    </rPh>
    <rPh sb="2" eb="3">
      <t>オウ</t>
    </rPh>
    <rPh sb="18" eb="20">
      <t>ショウヘイ</t>
    </rPh>
    <rPh sb="21" eb="23">
      <t>セツグウ</t>
    </rPh>
    <rPh sb="23" eb="25">
      <t>ケイヒ</t>
    </rPh>
    <phoneticPr fontId="26"/>
  </si>
  <si>
    <t>－</t>
    <phoneticPr fontId="6"/>
  </si>
  <si>
    <t>　必要最小減の項目に限定して発注するなど効率的な事業となるよう努力した。</t>
    <rPh sb="1" eb="3">
      <t>ヒツヨウ</t>
    </rPh>
    <rPh sb="3" eb="6">
      <t>サイショウゲン</t>
    </rPh>
    <rPh sb="7" eb="9">
      <t>コウモク</t>
    </rPh>
    <rPh sb="10" eb="12">
      <t>ゲンテイ</t>
    </rPh>
    <rPh sb="14" eb="16">
      <t>ハッチュウ</t>
    </rPh>
    <rPh sb="20" eb="23">
      <t>コウリツテキ</t>
    </rPh>
    <rPh sb="24" eb="26">
      <t>ジギョウ</t>
    </rPh>
    <rPh sb="31" eb="33">
      <t>ドリョク</t>
    </rPh>
    <phoneticPr fontId="6"/>
  </si>
  <si>
    <t>　見積もり合わせによりコスト削減に努めた。会場設営は事務官対応とし業者への発注を削減した。</t>
    <rPh sb="1" eb="3">
      <t>ミツ</t>
    </rPh>
    <rPh sb="5" eb="6">
      <t>ア</t>
    </rPh>
    <rPh sb="14" eb="16">
      <t>サクゲン</t>
    </rPh>
    <rPh sb="17" eb="18">
      <t>ツト</t>
    </rPh>
    <rPh sb="21" eb="23">
      <t>カイジョウ</t>
    </rPh>
    <rPh sb="23" eb="25">
      <t>セツエイ</t>
    </rPh>
    <rPh sb="26" eb="29">
      <t>ジムカン</t>
    </rPh>
    <rPh sb="29" eb="31">
      <t>タイオウ</t>
    </rPh>
    <rPh sb="33" eb="35">
      <t>ギョウシャ</t>
    </rPh>
    <rPh sb="37" eb="39">
      <t>ハッチュウ</t>
    </rPh>
    <rPh sb="40" eb="42">
      <t>サクゲン</t>
    </rPh>
    <phoneticPr fontId="6"/>
  </si>
  <si>
    <t>６．５百万円</t>
    <rPh sb="3" eb="5">
      <t>ヒャクマン</t>
    </rPh>
    <rPh sb="5" eb="6">
      <t>エン</t>
    </rPh>
    <phoneticPr fontId="6"/>
  </si>
  <si>
    <t>１百万円</t>
    <rPh sb="1" eb="3">
      <t>ヒャクマン</t>
    </rPh>
    <rPh sb="3" eb="4">
      <t>エン</t>
    </rPh>
    <phoneticPr fontId="6"/>
  </si>
  <si>
    <t>２．３百万円</t>
    <rPh sb="3" eb="5">
      <t>ヒャクマン</t>
    </rPh>
    <rPh sb="5" eb="6">
      <t>エン</t>
    </rPh>
    <phoneticPr fontId="6"/>
  </si>
  <si>
    <t>１．８万円</t>
    <rPh sb="4" eb="5">
      <t>エン</t>
    </rPh>
    <phoneticPr fontId="6"/>
  </si>
  <si>
    <t>１．４百万円</t>
    <rPh sb="3" eb="5">
      <t>ヒャクマン</t>
    </rPh>
    <rPh sb="5" eb="6">
      <t>エン</t>
    </rPh>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</si>
  <si>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</si>
  <si>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</si>
  <si>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</si>
  <si>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</si>
  <si>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</si>
  <si>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</si>
  <si>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</si>
  <si>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</si>
  <si>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</si>
  <si>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</si>
  <si>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</si>
  <si>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</si>
  <si>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</si>
  <si>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</si>
  <si>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</si>
  <si>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</si>
  <si>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</si>
  <si>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</si>
  <si>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</si>
  <si>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</si>
  <si>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6"/>
  </si>
  <si>
    <t>一定の直接投資を行った外国有力企業幹部や対日直接投資残高の大きい国の経済界に発信力を有する有識者等を、我が国で開催する「対日直接投資サミット」に招へいし、更なる投資に向けた課題や改善要望について聴取するとともに、国内経済界関係者とのネットワーク構築を図り、日本での更なる投資機会の発掘に向けて、情報交換・意見交換を行う。</t>
    <rPh sb="0" eb="2">
      <t>イッテイ</t>
    </rPh>
    <rPh sb="13" eb="15">
      <t>ユウリョク</t>
    </rPh>
    <rPh sb="17" eb="19">
      <t>カンブ</t>
    </rPh>
    <rPh sb="20" eb="22">
      <t>タイニチ</t>
    </rPh>
    <rPh sb="22" eb="24">
      <t>チョクセツ</t>
    </rPh>
    <rPh sb="24" eb="26">
      <t>トウシ</t>
    </rPh>
    <rPh sb="26" eb="28">
      <t>ザンダカ</t>
    </rPh>
    <rPh sb="29" eb="30">
      <t>オオ</t>
    </rPh>
    <rPh sb="32" eb="33">
      <t>クニ</t>
    </rPh>
    <rPh sb="34" eb="37">
      <t>ケイザイカイ</t>
    </rPh>
    <rPh sb="38" eb="40">
      <t>ハッシン</t>
    </rPh>
    <rPh sb="40" eb="41">
      <t>リョク</t>
    </rPh>
    <rPh sb="42" eb="43">
      <t>ユウ</t>
    </rPh>
    <rPh sb="45" eb="48">
      <t>ユウシキシャ</t>
    </rPh>
    <rPh sb="48" eb="49">
      <t>トウ</t>
    </rPh>
    <rPh sb="55" eb="57">
      <t>カイサイ</t>
    </rPh>
    <rPh sb="60" eb="62">
      <t>タイニチ</t>
    </rPh>
    <rPh sb="62" eb="64">
      <t>チョクセツ</t>
    </rPh>
    <rPh sb="64" eb="66">
      <t>トウシ</t>
    </rPh>
    <rPh sb="97" eb="99">
      <t>チョウシュ</t>
    </rPh>
    <rPh sb="106" eb="108">
      <t>コクナイ</t>
    </rPh>
    <rPh sb="108" eb="111">
      <t>ケイザイカイ</t>
    </rPh>
    <rPh sb="111" eb="114">
      <t>カンケイシャ</t>
    </rPh>
    <rPh sb="122" eb="124">
      <t>コウチク</t>
    </rPh>
    <rPh sb="125" eb="126">
      <t>ハカ</t>
    </rPh>
    <rPh sb="128" eb="130">
      <t>ニホン</t>
    </rPh>
    <rPh sb="132" eb="133">
      <t>サラ</t>
    </rPh>
    <rPh sb="135" eb="137">
      <t>トウシ</t>
    </rPh>
    <rPh sb="137" eb="139">
      <t>キカイ</t>
    </rPh>
    <rPh sb="140" eb="142">
      <t>ハックツ</t>
    </rPh>
    <rPh sb="143" eb="144">
      <t>ム</t>
    </rPh>
    <rPh sb="147" eb="149">
      <t>ジョウホウ</t>
    </rPh>
    <rPh sb="149" eb="151">
      <t>コウカン</t>
    </rPh>
    <rPh sb="152" eb="154">
      <t>イケン</t>
    </rPh>
    <rPh sb="154" eb="156">
      <t>コウカン</t>
    </rPh>
    <rPh sb="157" eb="158">
      <t>オコナ</t>
    </rPh>
    <phoneticPr fontId="6"/>
  </si>
  <si>
    <t>「日米欧ビジネス・セミナー」での講演者・パネリスト等共催者を除く人数を記入（http://www.mofa.go.jp/mofaj/files/000242160.pdf)</t>
    <rPh sb="1" eb="2">
      <t>ニチ</t>
    </rPh>
    <rPh sb="2" eb="3">
      <t>ベイ</t>
    </rPh>
    <rPh sb="3" eb="4">
      <t>オウ</t>
    </rPh>
    <rPh sb="16" eb="19">
      <t>コウエンシャ</t>
    </rPh>
    <rPh sb="25" eb="26">
      <t>トウ</t>
    </rPh>
    <rPh sb="32" eb="34">
      <t>ニンズウ</t>
    </rPh>
    <rPh sb="35" eb="37">
      <t>キニュウ</t>
    </rPh>
    <phoneticPr fontId="6"/>
  </si>
  <si>
    <t>概ね当初の見込みに見合った実績となった。</t>
    <rPh sb="0" eb="1">
      <t>オオム</t>
    </rPh>
    <rPh sb="2" eb="4">
      <t>トウショ</t>
    </rPh>
    <rPh sb="5" eb="7">
      <t>ミコ</t>
    </rPh>
    <rPh sb="9" eb="11">
      <t>ミア</t>
    </rPh>
    <rPh sb="13" eb="15">
      <t>ジッセキ</t>
    </rPh>
    <phoneticPr fontId="6"/>
  </si>
  <si>
    <t>10名程度の外国企業の幹部や有識者のパネリストを得る。</t>
    <rPh sb="2" eb="3">
      <t>メイ</t>
    </rPh>
    <rPh sb="3" eb="5">
      <t>テイド</t>
    </rPh>
    <rPh sb="6" eb="8">
      <t>ガイコク</t>
    </rPh>
    <rPh sb="8" eb="10">
      <t>キギョウ</t>
    </rPh>
    <rPh sb="11" eb="13">
      <t>カンブ</t>
    </rPh>
    <rPh sb="14" eb="17">
      <t>ユウシキシャ</t>
    </rPh>
    <rPh sb="24" eb="25">
      <t>エ</t>
    </rPh>
    <phoneticPr fontId="6"/>
  </si>
  <si>
    <t>対日直接投資サミットへの外国企業の幹部や有識者のパネリスト数</t>
    <rPh sb="0" eb="2">
      <t>タイニチ</t>
    </rPh>
    <rPh sb="2" eb="4">
      <t>チョクセツ</t>
    </rPh>
    <rPh sb="4" eb="6">
      <t>トウシ</t>
    </rPh>
    <rPh sb="29" eb="30">
      <t>スウ</t>
    </rPh>
    <phoneticPr fontId="6"/>
  </si>
  <si>
    <t>対日直接投資サミット開催経費</t>
    <rPh sb="0" eb="2">
      <t>タイニチ</t>
    </rPh>
    <rPh sb="2" eb="4">
      <t>チョクセツ</t>
    </rPh>
    <rPh sb="4" eb="6">
      <t>トウシ</t>
    </rPh>
    <rPh sb="10" eb="12">
      <t>カイサイ</t>
    </rPh>
    <rPh sb="12" eb="14">
      <t>ケイヒ</t>
    </rPh>
    <phoneticPr fontId="6"/>
  </si>
  <si>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6"/>
  </si>
  <si>
    <t>平成30年度に対日直接投資セミナーを開催する。</t>
    <rPh sb="0" eb="2">
      <t>ヘイセイ</t>
    </rPh>
    <rPh sb="4" eb="5">
      <t>ネン</t>
    </rPh>
    <rPh sb="5" eb="6">
      <t>ド</t>
    </rPh>
    <rPh sb="7" eb="9">
      <t>タイニチ</t>
    </rPh>
    <rPh sb="9" eb="11">
      <t>チョクセツ</t>
    </rPh>
    <rPh sb="11" eb="13">
      <t>トウシ</t>
    </rPh>
    <rPh sb="18" eb="20">
      <t>カイサイ</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</si>
  <si>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</si>
  <si>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phoneticPr fontId="6"/>
  </si>
  <si>
    <t>基本目標Ⅱ 分野別外交</t>
    <phoneticPr fontId="6"/>
  </si>
  <si>
    <t>施策Ⅱ-２ 国際経済に関する取組
3　経済安全保障の強化</t>
    <phoneticPr fontId="6"/>
  </si>
  <si>
    <t>日米欧ビジネスセミナーのスピーカー（被招へい者）については、３者に見積もり依頼したが２者から辞退されてしまったため、結果的に一者との随意契約となった。</t>
    <rPh sb="0" eb="3">
      <t>ニチベイオウ</t>
    </rPh>
    <rPh sb="18" eb="19">
      <t>ヒ</t>
    </rPh>
    <rPh sb="19" eb="20">
      <t>ショウ</t>
    </rPh>
    <rPh sb="22" eb="23">
      <t>シャ</t>
    </rPh>
    <rPh sb="31" eb="32">
      <t>シャ</t>
    </rPh>
    <rPh sb="33" eb="35">
      <t>ミツ</t>
    </rPh>
    <rPh sb="37" eb="39">
      <t>イライ</t>
    </rPh>
    <rPh sb="43" eb="44">
      <t>シャ</t>
    </rPh>
    <rPh sb="46" eb="48">
      <t>ジタイ</t>
    </rPh>
    <rPh sb="58" eb="60">
      <t>ケッカ</t>
    </rPh>
    <rPh sb="60" eb="61">
      <t>テキ</t>
    </rPh>
    <rPh sb="62" eb="63">
      <t>イッ</t>
    </rPh>
    <rPh sb="63" eb="64">
      <t>シャ</t>
    </rPh>
    <rPh sb="66" eb="68">
      <t>ズイイ</t>
    </rPh>
    <rPh sb="68" eb="70">
      <t>ケイヤク</t>
    </rPh>
    <phoneticPr fontId="6"/>
  </si>
  <si>
    <t>　費用対効果の観点から、効率性を確保して実施。妥当と思料する。</t>
    <rPh sb="1" eb="3">
      <t>ヒヨウ</t>
    </rPh>
    <rPh sb="3" eb="6">
      <t>タイコウカ</t>
    </rPh>
    <rPh sb="7" eb="9">
      <t>カンテン</t>
    </rPh>
    <rPh sb="12" eb="15">
      <t>コウリツセイ</t>
    </rPh>
    <rPh sb="16" eb="18">
      <t>カクホ</t>
    </rPh>
    <rPh sb="20" eb="22">
      <t>ジッシ</t>
    </rPh>
    <rPh sb="23" eb="25">
      <t>ダトウ</t>
    </rPh>
    <rPh sb="26" eb="28">
      <t>シリョウ</t>
    </rPh>
    <phoneticPr fontId="6"/>
  </si>
  <si>
    <t>主催事業に加え、民間主催事業を他府省とともに共催したことから、当初見込みを上回った。</t>
    <rPh sb="0" eb="2">
      <t>シュサイ</t>
    </rPh>
    <rPh sb="2" eb="4">
      <t>ジギョウ</t>
    </rPh>
    <rPh sb="5" eb="6">
      <t>クワ</t>
    </rPh>
    <rPh sb="8" eb="10">
      <t>ミンカン</t>
    </rPh>
    <rPh sb="10" eb="12">
      <t>シュサイ</t>
    </rPh>
    <rPh sb="12" eb="14">
      <t>ジギョウ</t>
    </rPh>
    <rPh sb="15" eb="16">
      <t>タ</t>
    </rPh>
    <rPh sb="16" eb="18">
      <t>フショウ</t>
    </rPh>
    <rPh sb="22" eb="24">
      <t>キョウサイ</t>
    </rPh>
    <rPh sb="31" eb="33">
      <t>トウショ</t>
    </rPh>
    <rPh sb="33" eb="35">
      <t>ミコ</t>
    </rPh>
    <rPh sb="37" eb="38">
      <t>ウワ</t>
    </rPh>
    <rPh sb="38" eb="39">
      <t>マワ</t>
    </rPh>
    <phoneticPr fontId="6"/>
  </si>
  <si>
    <t>国内関係府省や経済界とも連携したセミナーの開催を通じて、直接投資先として日本の魅力、メリット等を効果的に発信することが出来た。</t>
    <phoneticPr fontId="6"/>
  </si>
  <si>
    <t>さらに効果的な発信につなげるべく、開催形式、聴衆、テーマ等につき官民の関係先と一層の連携に努める。</t>
    <phoneticPr fontId="6"/>
  </si>
  <si>
    <t>対日直接投資促進のために、外国企業による投資案件の発掘・誘致活動を推進するとともに、外国企業経営者の意見の吸い上げや外国企業のニーズを踏まえ、更なる投資に向けた課題を探っていくことで、国内投資環境を整備・改善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42" eb="44">
      <t>ガイコク</t>
    </rPh>
    <rPh sb="44" eb="46">
      <t>キギョウ</t>
    </rPh>
    <rPh sb="46" eb="49">
      <t>ケイエイシャ</t>
    </rPh>
    <rPh sb="50" eb="52">
      <t>イケン</t>
    </rPh>
    <rPh sb="53" eb="54">
      <t>ス</t>
    </rPh>
    <rPh sb="55" eb="56">
      <t>ア</t>
    </rPh>
    <rPh sb="58" eb="60">
      <t>ガイコク</t>
    </rPh>
    <rPh sb="60" eb="62">
      <t>キギョウ</t>
    </rPh>
    <rPh sb="67" eb="68">
      <t>フ</t>
    </rPh>
    <rPh sb="71" eb="72">
      <t>サラ</t>
    </rPh>
    <rPh sb="74" eb="76">
      <t>トウシ</t>
    </rPh>
    <rPh sb="77" eb="78">
      <t>ム</t>
    </rPh>
    <rPh sb="80" eb="82">
      <t>カダイ</t>
    </rPh>
    <rPh sb="83" eb="84">
      <t>サグ</t>
    </rPh>
    <rPh sb="92" eb="94">
      <t>コクナイ</t>
    </rPh>
    <rPh sb="94" eb="96">
      <t>トウシ</t>
    </rPh>
    <rPh sb="96" eb="98">
      <t>カンキョウ</t>
    </rPh>
    <rPh sb="99" eb="101">
      <t>セイビ</t>
    </rPh>
    <rPh sb="102" eb="104">
      <t>カイゼン</t>
    </rPh>
    <phoneticPr fontId="6"/>
  </si>
  <si>
    <t>平成２8年度末にセミナーを開催予定であったため、同種のイベントは一定の期間をおいて開催することが効果的と判断し平成２９年度は皆減。平成30年度はセミナー開催経費を要求する。</t>
    <rPh sb="0" eb="2">
      <t>ヘイセイ</t>
    </rPh>
    <rPh sb="4" eb="6">
      <t>ネンド</t>
    </rPh>
    <rPh sb="6" eb="7">
      <t>マツ</t>
    </rPh>
    <rPh sb="13" eb="15">
      <t>カイサイ</t>
    </rPh>
    <rPh sb="15" eb="17">
      <t>ヨテイ</t>
    </rPh>
    <rPh sb="24" eb="26">
      <t>ドウシュ</t>
    </rPh>
    <rPh sb="32" eb="34">
      <t>イッテイ</t>
    </rPh>
    <rPh sb="35" eb="37">
      <t>キカン</t>
    </rPh>
    <rPh sb="41" eb="43">
      <t>カイサイ</t>
    </rPh>
    <rPh sb="48" eb="51">
      <t>コウカテキ</t>
    </rPh>
    <rPh sb="52" eb="54">
      <t>ハンダン</t>
    </rPh>
    <rPh sb="55" eb="57">
      <t>ヘイセイ</t>
    </rPh>
    <rPh sb="59" eb="61">
      <t>ネンド</t>
    </rPh>
    <rPh sb="62" eb="63">
      <t>ミナ</t>
    </rPh>
    <rPh sb="63" eb="64">
      <t>ヘ</t>
    </rPh>
    <rPh sb="65" eb="67">
      <t>ヘイセイ</t>
    </rPh>
    <rPh sb="69" eb="71">
      <t>ネンド</t>
    </rPh>
    <rPh sb="76" eb="78">
      <t>カイサイ</t>
    </rPh>
    <rPh sb="78" eb="80">
      <t>ケイヒ</t>
    </rPh>
    <rPh sb="81" eb="83">
      <t>ヨウキュウ</t>
    </rPh>
    <phoneticPr fontId="6"/>
  </si>
  <si>
    <t>執行等改善</t>
  </si>
  <si>
    <t>可能な範囲で効率化を図ることとし、前回よりも予算要求額を抑えた。</t>
    <rPh sb="0" eb="1">
      <t>カノウ</t>
    </rPh>
    <rPh sb="2" eb="4">
      <t>ハンイ</t>
    </rPh>
    <rPh sb="5" eb="8">
      <t>コウリツカ</t>
    </rPh>
    <rPh sb="9" eb="10">
      <t>ハカ</t>
    </rPh>
    <rPh sb="16" eb="18">
      <t>ゼンカイ</t>
    </rPh>
    <rPh sb="21" eb="23">
      <t>ヨサン</t>
    </rPh>
    <rPh sb="23" eb="26">
      <t>ヨウキュウガク</t>
    </rPh>
    <rPh sb="27" eb="28">
      <t>オサ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</si>
</sst>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9" fillId="0" borderId="0" xfId="1" applyFont="1" applyFill="1" applyBorder="1" applyAlignme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2" fillId="0" borderId="33" xfId="3" applyFont="1" applyFill="1" applyBorder="1" applyAlignment="1" applyProtection="1">
      <alignment horizontal="center" vertical="center" wrapText="1" shrinkToFit="1"/>
      <protection locked="0"/>
    </xf>
    <xf numFmtId="0" fontId="31" fillId="0" borderId="25"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5" xfId="4" applyFont="1" applyFill="1" applyBorder="1" applyAlignment="1" applyProtection="1">
      <alignment horizontal="center" vertical="center"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4" applyFont="1" applyBorder="1" applyAlignment="1" applyProtection="1">
      <alignment horizontal="center" vertical="center"/>
      <protection locked="0"/>
    </xf>
    <xf numFmtId="0" fontId="31"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2"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32" fillId="0" borderId="40" xfId="1" applyFont="1" applyFill="1" applyBorder="1" applyAlignment="1" applyProtection="1">
      <alignment horizontal="center" vertical="center" wrapText="1"/>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protection locked="0"/>
    </xf>
    <xf numFmtId="0" fontId="32" fillId="0" borderId="17" xfId="1" applyFont="1" applyFill="1" applyBorder="1" applyAlignment="1" applyProtection="1">
      <alignment horizontal="center" vertical="center"/>
      <protection locked="0"/>
    </xf>
    <xf numFmtId="0" fontId="32" fillId="0" borderId="18"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4" applyFont="1" applyFill="1" applyBorder="1" applyAlignment="1" applyProtection="1">
      <alignment horizontal="center" vertical="top"/>
      <protection locked="0"/>
    </xf>
    <xf numFmtId="0" fontId="4" fillId="0" borderId="71" xfId="4" applyFont="1" applyFill="1" applyBorder="1" applyAlignment="1" applyProtection="1">
      <alignment horizontal="center" vertical="top"/>
      <protection locked="0"/>
    </xf>
    <xf numFmtId="0" fontId="4" fillId="0" borderId="93" xfId="4" applyFont="1" applyFill="1" applyBorder="1" applyAlignment="1" applyProtection="1">
      <alignment horizontal="center" vertical="top"/>
      <protection locked="0"/>
    </xf>
    <xf numFmtId="0" fontId="0" fillId="0" borderId="175"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4">
    <cellStyle name="パーセント 2" xfId="7"/>
    <cellStyle name="桁区切り 2" xfId="8"/>
    <cellStyle name="標準" xfId="0" builtinId="0"/>
    <cellStyle name="標準 2" xfId="4"/>
    <cellStyle name="標準 3" xfId="5"/>
    <cellStyle name="標準 3 2" xfId="6"/>
    <cellStyle name="標準 3 2 2" xfId="9"/>
    <cellStyle name="標準 3 3" xfId="10"/>
    <cellStyle name="標準 4" xfId="11"/>
    <cellStyle name="標準 5" xfId="12"/>
    <cellStyle name="標準 6" xfId="13"/>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9525</xdr:colOff>
      <xdr:row>742</xdr:row>
      <xdr:rowOff>11206</xdr:rowOff>
    </xdr:from>
    <xdr:to>
      <xdr:col>27</xdr:col>
      <xdr:colOff>11206</xdr:colOff>
      <xdr:row>762</xdr:row>
      <xdr:rowOff>28575</xdr:rowOff>
    </xdr:to>
    <xdr:cxnSp macro="">
      <xdr:nvCxnSpPr>
        <xdr:cNvPr id="2" name="直線コネクタ 1"/>
        <xdr:cNvCxnSpPr/>
      </xdr:nvCxnSpPr>
      <xdr:spPr>
        <a:xfrm flipH="1">
          <a:off x="5410200" y="42768931"/>
          <a:ext cx="1681" cy="7065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746</xdr:row>
      <xdr:rowOff>336176</xdr:rowOff>
    </xdr:from>
    <xdr:to>
      <xdr:col>31</xdr:col>
      <xdr:colOff>0</xdr:colOff>
      <xdr:row>747</xdr:row>
      <xdr:rowOff>0</xdr:rowOff>
    </xdr:to>
    <xdr:cxnSp macro="">
      <xdr:nvCxnSpPr>
        <xdr:cNvPr id="3" name="直線コネクタ 2"/>
        <xdr:cNvCxnSpPr/>
      </xdr:nvCxnSpPr>
      <xdr:spPr>
        <a:xfrm>
          <a:off x="5411881" y="33140276"/>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4" name="直線コネクタ 3"/>
        <xdr:cNvCxnSpPr/>
      </xdr:nvCxnSpPr>
      <xdr:spPr>
        <a:xfrm flipV="1">
          <a:off x="5402355" y="3202305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11206</xdr:rowOff>
    </xdr:from>
    <xdr:to>
      <xdr:col>30</xdr:col>
      <xdr:colOff>190500</xdr:colOff>
      <xdr:row>752</xdr:row>
      <xdr:rowOff>11206</xdr:rowOff>
    </xdr:to>
    <xdr:cxnSp macro="">
      <xdr:nvCxnSpPr>
        <xdr:cNvPr id="5" name="直線コネクタ 4"/>
        <xdr:cNvCxnSpPr/>
      </xdr:nvCxnSpPr>
      <xdr:spPr>
        <a:xfrm>
          <a:off x="5400675" y="34520281"/>
          <a:ext cx="79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757</xdr:row>
      <xdr:rowOff>0</xdr:rowOff>
    </xdr:from>
    <xdr:to>
      <xdr:col>31</xdr:col>
      <xdr:colOff>0</xdr:colOff>
      <xdr:row>757</xdr:row>
      <xdr:rowOff>11206</xdr:rowOff>
    </xdr:to>
    <xdr:cxnSp macro="">
      <xdr:nvCxnSpPr>
        <xdr:cNvPr id="6" name="直線コネクタ 5"/>
        <xdr:cNvCxnSpPr/>
      </xdr:nvCxnSpPr>
      <xdr:spPr>
        <a:xfrm>
          <a:off x="5411881" y="357473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762</xdr:row>
      <xdr:rowOff>0</xdr:rowOff>
    </xdr:from>
    <xdr:to>
      <xdr:col>31</xdr:col>
      <xdr:colOff>19050</xdr:colOff>
      <xdr:row>762</xdr:row>
      <xdr:rowOff>15128</xdr:rowOff>
    </xdr:to>
    <xdr:cxnSp macro="">
      <xdr:nvCxnSpPr>
        <xdr:cNvPr id="7" name="直線コネクタ 6"/>
        <xdr:cNvCxnSpPr/>
      </xdr:nvCxnSpPr>
      <xdr:spPr>
        <a:xfrm>
          <a:off x="5400675" y="49806225"/>
          <a:ext cx="819150" cy="151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755</xdr:row>
      <xdr:rowOff>11205</xdr:rowOff>
    </xdr:from>
    <xdr:to>
      <xdr:col>27</xdr:col>
      <xdr:colOff>22412</xdr:colOff>
      <xdr:row>755</xdr:row>
      <xdr:rowOff>11205</xdr:rowOff>
    </xdr:to>
    <xdr:cxnSp macro="">
      <xdr:nvCxnSpPr>
        <xdr:cNvPr id="8" name="直線コネクタ 7"/>
        <xdr:cNvCxnSpPr/>
      </xdr:nvCxnSpPr>
      <xdr:spPr>
        <a:xfrm>
          <a:off x="4634194" y="35263230"/>
          <a:ext cx="788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82</v>
      </c>
      <c r="AT2" s="976"/>
      <c r="AU2" s="976"/>
      <c r="AV2" s="52" t="str">
        <f>IF(AW2="", "", "-")</f>
        <v/>
      </c>
      <c r="AW2" s="948"/>
      <c r="AX2" s="948"/>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546</v>
      </c>
      <c r="AK3" s="907"/>
      <c r="AL3" s="907"/>
      <c r="AM3" s="907"/>
      <c r="AN3" s="907"/>
      <c r="AO3" s="907"/>
      <c r="AP3" s="907"/>
      <c r="AQ3" s="907"/>
      <c r="AR3" s="907"/>
      <c r="AS3" s="907"/>
      <c r="AT3" s="907"/>
      <c r="AU3" s="907"/>
      <c r="AV3" s="907"/>
      <c r="AW3" s="907"/>
      <c r="AX3" s="24" t="s">
        <v>66</v>
      </c>
    </row>
    <row r="4" spans="1:50" ht="24.75" customHeight="1" x14ac:dyDescent="0.15">
      <c r="A4" s="735" t="s">
        <v>26</v>
      </c>
      <c r="B4" s="736"/>
      <c r="C4" s="736"/>
      <c r="D4" s="736"/>
      <c r="E4" s="736"/>
      <c r="F4" s="736"/>
      <c r="G4" s="712" t="s">
        <v>634</v>
      </c>
      <c r="H4" s="713"/>
      <c r="I4" s="713"/>
      <c r="J4" s="713"/>
      <c r="K4" s="713"/>
      <c r="L4" s="713"/>
      <c r="M4" s="713"/>
      <c r="N4" s="713"/>
      <c r="O4" s="713"/>
      <c r="P4" s="713"/>
      <c r="Q4" s="713"/>
      <c r="R4" s="713"/>
      <c r="S4" s="713"/>
      <c r="T4" s="713"/>
      <c r="U4" s="713"/>
      <c r="V4" s="713"/>
      <c r="W4" s="713"/>
      <c r="X4" s="714"/>
      <c r="Y4" s="715" t="s">
        <v>1</v>
      </c>
      <c r="Z4" s="716"/>
      <c r="AA4" s="716"/>
      <c r="AB4" s="716"/>
      <c r="AC4" s="716"/>
      <c r="AD4" s="717"/>
      <c r="AE4" s="718" t="s">
        <v>547</v>
      </c>
      <c r="AF4" s="718"/>
      <c r="AG4" s="718"/>
      <c r="AH4" s="718"/>
      <c r="AI4" s="718"/>
      <c r="AJ4" s="718"/>
      <c r="AK4" s="718"/>
      <c r="AL4" s="718"/>
      <c r="AM4" s="718"/>
      <c r="AN4" s="718"/>
      <c r="AO4" s="718"/>
      <c r="AP4" s="719"/>
      <c r="AQ4" s="720" t="s">
        <v>2</v>
      </c>
      <c r="AR4" s="716"/>
      <c r="AS4" s="716"/>
      <c r="AT4" s="716"/>
      <c r="AU4" s="716"/>
      <c r="AV4" s="716"/>
      <c r="AW4" s="716"/>
      <c r="AX4" s="721"/>
    </row>
    <row r="5" spans="1:50" ht="30" customHeight="1" x14ac:dyDescent="0.15">
      <c r="A5" s="722" t="s">
        <v>68</v>
      </c>
      <c r="B5" s="723"/>
      <c r="C5" s="723"/>
      <c r="D5" s="723"/>
      <c r="E5" s="723"/>
      <c r="F5" s="724"/>
      <c r="G5" s="877" t="s">
        <v>76</v>
      </c>
      <c r="H5" s="878"/>
      <c r="I5" s="878"/>
      <c r="J5" s="878"/>
      <c r="K5" s="878"/>
      <c r="L5" s="878"/>
      <c r="M5" s="879" t="s">
        <v>67</v>
      </c>
      <c r="N5" s="880"/>
      <c r="O5" s="880"/>
      <c r="P5" s="880"/>
      <c r="Q5" s="880"/>
      <c r="R5" s="881"/>
      <c r="S5" s="882" t="s">
        <v>132</v>
      </c>
      <c r="T5" s="878"/>
      <c r="U5" s="878"/>
      <c r="V5" s="878"/>
      <c r="W5" s="878"/>
      <c r="X5" s="883"/>
      <c r="Y5" s="728" t="s">
        <v>3</v>
      </c>
      <c r="Z5" s="555"/>
      <c r="AA5" s="555"/>
      <c r="AB5" s="555"/>
      <c r="AC5" s="555"/>
      <c r="AD5" s="556"/>
      <c r="AE5" s="729" t="s">
        <v>548</v>
      </c>
      <c r="AF5" s="730"/>
      <c r="AG5" s="730"/>
      <c r="AH5" s="730"/>
      <c r="AI5" s="730"/>
      <c r="AJ5" s="730"/>
      <c r="AK5" s="730"/>
      <c r="AL5" s="730"/>
      <c r="AM5" s="730"/>
      <c r="AN5" s="730"/>
      <c r="AO5" s="730"/>
      <c r="AP5" s="731"/>
      <c r="AQ5" s="732" t="s">
        <v>564</v>
      </c>
      <c r="AR5" s="733"/>
      <c r="AS5" s="733"/>
      <c r="AT5" s="733"/>
      <c r="AU5" s="733"/>
      <c r="AV5" s="733"/>
      <c r="AW5" s="733"/>
      <c r="AX5" s="734"/>
    </row>
    <row r="6" spans="1:50" ht="39" customHeight="1" x14ac:dyDescent="0.15">
      <c r="A6" s="737" t="s">
        <v>4</v>
      </c>
      <c r="B6" s="738"/>
      <c r="C6" s="738"/>
      <c r="D6" s="738"/>
      <c r="E6" s="738"/>
      <c r="F6" s="73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635</v>
      </c>
      <c r="H7" s="516"/>
      <c r="I7" s="516"/>
      <c r="J7" s="516"/>
      <c r="K7" s="516"/>
      <c r="L7" s="516"/>
      <c r="M7" s="516"/>
      <c r="N7" s="516"/>
      <c r="O7" s="516"/>
      <c r="P7" s="516"/>
      <c r="Q7" s="516"/>
      <c r="R7" s="516"/>
      <c r="S7" s="516"/>
      <c r="T7" s="516"/>
      <c r="U7" s="516"/>
      <c r="V7" s="516"/>
      <c r="W7" s="516"/>
      <c r="X7" s="517"/>
      <c r="Y7" s="959" t="s">
        <v>5</v>
      </c>
      <c r="Z7" s="478"/>
      <c r="AA7" s="478"/>
      <c r="AB7" s="478"/>
      <c r="AC7" s="478"/>
      <c r="AD7" s="960"/>
      <c r="AE7" s="949" t="s">
        <v>628</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2" t="s">
        <v>391</v>
      </c>
      <c r="B8" s="513"/>
      <c r="C8" s="513"/>
      <c r="D8" s="513"/>
      <c r="E8" s="513"/>
      <c r="F8" s="514"/>
      <c r="G8" s="977" t="str">
        <f>入力規則等!A26</f>
        <v>-</v>
      </c>
      <c r="H8" s="754"/>
      <c r="I8" s="754"/>
      <c r="J8" s="754"/>
      <c r="K8" s="754"/>
      <c r="L8" s="754"/>
      <c r="M8" s="754"/>
      <c r="N8" s="754"/>
      <c r="O8" s="754"/>
      <c r="P8" s="754"/>
      <c r="Q8" s="754"/>
      <c r="R8" s="754"/>
      <c r="S8" s="754"/>
      <c r="T8" s="754"/>
      <c r="U8" s="754"/>
      <c r="V8" s="754"/>
      <c r="W8" s="754"/>
      <c r="X8" s="978"/>
      <c r="Y8" s="884" t="s">
        <v>392</v>
      </c>
      <c r="Z8" s="885"/>
      <c r="AA8" s="885"/>
      <c r="AB8" s="885"/>
      <c r="AC8" s="885"/>
      <c r="AD8" s="88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7" t="s">
        <v>24</v>
      </c>
      <c r="B9" s="888"/>
      <c r="C9" s="888"/>
      <c r="D9" s="888"/>
      <c r="E9" s="888"/>
      <c r="F9" s="888"/>
      <c r="G9" s="889" t="s">
        <v>549</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66.75" customHeight="1" x14ac:dyDescent="0.15">
      <c r="A10" s="688" t="s">
        <v>31</v>
      </c>
      <c r="B10" s="689"/>
      <c r="C10" s="689"/>
      <c r="D10" s="689"/>
      <c r="E10" s="689"/>
      <c r="F10" s="689"/>
      <c r="G10" s="780" t="s">
        <v>629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8" t="s">
        <v>6</v>
      </c>
      <c r="B11" s="689"/>
      <c r="C11" s="689"/>
      <c r="D11" s="689"/>
      <c r="E11" s="689"/>
      <c r="F11" s="69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2" t="s">
        <v>25</v>
      </c>
      <c r="B12" s="993"/>
      <c r="C12" s="993"/>
      <c r="D12" s="993"/>
      <c r="E12" s="993"/>
      <c r="F12" s="994"/>
      <c r="G12" s="788"/>
      <c r="H12" s="789"/>
      <c r="I12" s="789"/>
      <c r="J12" s="789"/>
      <c r="K12" s="789"/>
      <c r="L12" s="789"/>
      <c r="M12" s="789"/>
      <c r="N12" s="789"/>
      <c r="O12" s="789"/>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6"/>
    </row>
    <row r="13" spans="1:50" ht="21" customHeight="1" x14ac:dyDescent="0.15">
      <c r="A13" s="644"/>
      <c r="B13" s="645"/>
      <c r="C13" s="645"/>
      <c r="D13" s="645"/>
      <c r="E13" s="645"/>
      <c r="F13" s="646"/>
      <c r="G13" s="757" t="s">
        <v>7</v>
      </c>
      <c r="H13" s="758"/>
      <c r="I13" s="796" t="s">
        <v>8</v>
      </c>
      <c r="J13" s="797"/>
      <c r="K13" s="797"/>
      <c r="L13" s="797"/>
      <c r="M13" s="797"/>
      <c r="N13" s="797"/>
      <c r="O13" s="798"/>
      <c r="P13" s="685">
        <v>0</v>
      </c>
      <c r="Q13" s="686"/>
      <c r="R13" s="686"/>
      <c r="S13" s="686"/>
      <c r="T13" s="686"/>
      <c r="U13" s="686"/>
      <c r="V13" s="687"/>
      <c r="W13" s="685">
        <v>0</v>
      </c>
      <c r="X13" s="686"/>
      <c r="Y13" s="686"/>
      <c r="Z13" s="686"/>
      <c r="AA13" s="686"/>
      <c r="AB13" s="686"/>
      <c r="AC13" s="687"/>
      <c r="AD13" s="685">
        <v>9.8000000000000007</v>
      </c>
      <c r="AE13" s="686"/>
      <c r="AF13" s="686"/>
      <c r="AG13" s="686"/>
      <c r="AH13" s="686"/>
      <c r="AI13" s="686"/>
      <c r="AJ13" s="687"/>
      <c r="AK13" s="685">
        <v>0</v>
      </c>
      <c r="AL13" s="686"/>
      <c r="AM13" s="686"/>
      <c r="AN13" s="686"/>
      <c r="AO13" s="686"/>
      <c r="AP13" s="686"/>
      <c r="AQ13" s="687"/>
      <c r="AR13" s="956">
        <v>3.6</v>
      </c>
      <c r="AS13" s="957"/>
      <c r="AT13" s="957"/>
      <c r="AU13" s="957"/>
      <c r="AV13" s="957"/>
      <c r="AW13" s="957"/>
      <c r="AX13" s="958"/>
    </row>
    <row r="14" spans="1:50" ht="21" customHeight="1" x14ac:dyDescent="0.15">
      <c r="A14" s="644"/>
      <c r="B14" s="645"/>
      <c r="C14" s="645"/>
      <c r="D14" s="645"/>
      <c r="E14" s="645"/>
      <c r="F14" s="646"/>
      <c r="G14" s="759"/>
      <c r="H14" s="760"/>
      <c r="I14" s="745" t="s">
        <v>9</v>
      </c>
      <c r="J14" s="791"/>
      <c r="K14" s="791"/>
      <c r="L14" s="791"/>
      <c r="M14" s="791"/>
      <c r="N14" s="791"/>
      <c r="O14" s="792"/>
      <c r="P14" s="685">
        <v>0</v>
      </c>
      <c r="Q14" s="686"/>
      <c r="R14" s="686"/>
      <c r="S14" s="686"/>
      <c r="T14" s="686"/>
      <c r="U14" s="686"/>
      <c r="V14" s="687"/>
      <c r="W14" s="685">
        <v>0</v>
      </c>
      <c r="X14" s="686"/>
      <c r="Y14" s="686"/>
      <c r="Z14" s="686"/>
      <c r="AA14" s="686"/>
      <c r="AB14" s="686"/>
      <c r="AC14" s="687"/>
      <c r="AD14" s="685">
        <v>0</v>
      </c>
      <c r="AE14" s="686"/>
      <c r="AF14" s="686"/>
      <c r="AG14" s="686"/>
      <c r="AH14" s="686"/>
      <c r="AI14" s="686"/>
      <c r="AJ14" s="687"/>
      <c r="AK14" s="685">
        <v>0</v>
      </c>
      <c r="AL14" s="686"/>
      <c r="AM14" s="686"/>
      <c r="AN14" s="686"/>
      <c r="AO14" s="686"/>
      <c r="AP14" s="686"/>
      <c r="AQ14" s="687"/>
      <c r="AR14" s="826"/>
      <c r="AS14" s="826"/>
      <c r="AT14" s="826"/>
      <c r="AU14" s="826"/>
      <c r="AV14" s="826"/>
      <c r="AW14" s="826"/>
      <c r="AX14" s="827"/>
    </row>
    <row r="15" spans="1:50" ht="21" customHeight="1" x14ac:dyDescent="0.15">
      <c r="A15" s="644"/>
      <c r="B15" s="645"/>
      <c r="C15" s="645"/>
      <c r="D15" s="645"/>
      <c r="E15" s="645"/>
      <c r="F15" s="646"/>
      <c r="G15" s="759"/>
      <c r="H15" s="760"/>
      <c r="I15" s="745" t="s">
        <v>52</v>
      </c>
      <c r="J15" s="746"/>
      <c r="K15" s="746"/>
      <c r="L15" s="746"/>
      <c r="M15" s="746"/>
      <c r="N15" s="746"/>
      <c r="O15" s="747"/>
      <c r="P15" s="685">
        <v>0</v>
      </c>
      <c r="Q15" s="686"/>
      <c r="R15" s="686"/>
      <c r="S15" s="686"/>
      <c r="T15" s="686"/>
      <c r="U15" s="686"/>
      <c r="V15" s="687"/>
      <c r="W15" s="685">
        <v>0</v>
      </c>
      <c r="X15" s="686"/>
      <c r="Y15" s="686"/>
      <c r="Z15" s="686"/>
      <c r="AA15" s="686"/>
      <c r="AB15" s="686"/>
      <c r="AC15" s="687"/>
      <c r="AD15" s="685">
        <v>0</v>
      </c>
      <c r="AE15" s="686"/>
      <c r="AF15" s="686"/>
      <c r="AG15" s="686"/>
      <c r="AH15" s="686"/>
      <c r="AI15" s="686"/>
      <c r="AJ15" s="687"/>
      <c r="AK15" s="685">
        <v>0</v>
      </c>
      <c r="AL15" s="686"/>
      <c r="AM15" s="686"/>
      <c r="AN15" s="686"/>
      <c r="AO15" s="686"/>
      <c r="AP15" s="686"/>
      <c r="AQ15" s="687"/>
      <c r="AR15" s="685" t="s">
        <v>565</v>
      </c>
      <c r="AS15" s="686"/>
      <c r="AT15" s="686"/>
      <c r="AU15" s="686"/>
      <c r="AV15" s="686"/>
      <c r="AW15" s="686"/>
      <c r="AX15" s="790"/>
    </row>
    <row r="16" spans="1:50" ht="21" customHeight="1" x14ac:dyDescent="0.15">
      <c r="A16" s="644"/>
      <c r="B16" s="645"/>
      <c r="C16" s="645"/>
      <c r="D16" s="645"/>
      <c r="E16" s="645"/>
      <c r="F16" s="646"/>
      <c r="G16" s="759"/>
      <c r="H16" s="760"/>
      <c r="I16" s="745" t="s">
        <v>53</v>
      </c>
      <c r="J16" s="746"/>
      <c r="K16" s="746"/>
      <c r="L16" s="746"/>
      <c r="M16" s="746"/>
      <c r="N16" s="746"/>
      <c r="O16" s="747"/>
      <c r="P16" s="685">
        <v>0</v>
      </c>
      <c r="Q16" s="686"/>
      <c r="R16" s="686"/>
      <c r="S16" s="686"/>
      <c r="T16" s="686"/>
      <c r="U16" s="686"/>
      <c r="V16" s="687"/>
      <c r="W16" s="685">
        <v>0</v>
      </c>
      <c r="X16" s="686"/>
      <c r="Y16" s="686"/>
      <c r="Z16" s="686"/>
      <c r="AA16" s="686"/>
      <c r="AB16" s="686"/>
      <c r="AC16" s="687"/>
      <c r="AD16" s="685">
        <v>0</v>
      </c>
      <c r="AE16" s="686"/>
      <c r="AF16" s="686"/>
      <c r="AG16" s="686"/>
      <c r="AH16" s="686"/>
      <c r="AI16" s="686"/>
      <c r="AJ16" s="687"/>
      <c r="AK16" s="685">
        <v>0</v>
      </c>
      <c r="AL16" s="686"/>
      <c r="AM16" s="686"/>
      <c r="AN16" s="686"/>
      <c r="AO16" s="686"/>
      <c r="AP16" s="686"/>
      <c r="AQ16" s="687"/>
      <c r="AR16" s="783"/>
      <c r="AS16" s="784"/>
      <c r="AT16" s="784"/>
      <c r="AU16" s="784"/>
      <c r="AV16" s="784"/>
      <c r="AW16" s="784"/>
      <c r="AX16" s="785"/>
    </row>
    <row r="17" spans="1:50" ht="24.75" customHeight="1" x14ac:dyDescent="0.15">
      <c r="A17" s="644"/>
      <c r="B17" s="645"/>
      <c r="C17" s="645"/>
      <c r="D17" s="645"/>
      <c r="E17" s="645"/>
      <c r="F17" s="646"/>
      <c r="G17" s="759"/>
      <c r="H17" s="760"/>
      <c r="I17" s="745" t="s">
        <v>51</v>
      </c>
      <c r="J17" s="791"/>
      <c r="K17" s="791"/>
      <c r="L17" s="791"/>
      <c r="M17" s="791"/>
      <c r="N17" s="791"/>
      <c r="O17" s="792"/>
      <c r="P17" s="685">
        <v>0</v>
      </c>
      <c r="Q17" s="686"/>
      <c r="R17" s="686"/>
      <c r="S17" s="686"/>
      <c r="T17" s="686"/>
      <c r="U17" s="686"/>
      <c r="V17" s="687"/>
      <c r="W17" s="685">
        <v>0</v>
      </c>
      <c r="X17" s="686"/>
      <c r="Y17" s="686"/>
      <c r="Z17" s="686"/>
      <c r="AA17" s="686"/>
      <c r="AB17" s="686"/>
      <c r="AC17" s="687"/>
      <c r="AD17" s="685">
        <v>0</v>
      </c>
      <c r="AE17" s="686"/>
      <c r="AF17" s="686"/>
      <c r="AG17" s="686"/>
      <c r="AH17" s="686"/>
      <c r="AI17" s="686"/>
      <c r="AJ17" s="687"/>
      <c r="AK17" s="685">
        <v>0</v>
      </c>
      <c r="AL17" s="686"/>
      <c r="AM17" s="686"/>
      <c r="AN17" s="686"/>
      <c r="AO17" s="686"/>
      <c r="AP17" s="686"/>
      <c r="AQ17" s="687"/>
      <c r="AR17" s="954"/>
      <c r="AS17" s="954"/>
      <c r="AT17" s="954"/>
      <c r="AU17" s="954"/>
      <c r="AV17" s="954"/>
      <c r="AW17" s="954"/>
      <c r="AX17" s="955"/>
    </row>
    <row r="18" spans="1:50" ht="24.75" customHeight="1" x14ac:dyDescent="0.15">
      <c r="A18" s="644"/>
      <c r="B18" s="645"/>
      <c r="C18" s="645"/>
      <c r="D18" s="645"/>
      <c r="E18" s="645"/>
      <c r="F18" s="646"/>
      <c r="G18" s="761"/>
      <c r="H18" s="762"/>
      <c r="I18" s="750" t="s">
        <v>21</v>
      </c>
      <c r="J18" s="751"/>
      <c r="K18" s="751"/>
      <c r="L18" s="751"/>
      <c r="M18" s="751"/>
      <c r="N18" s="751"/>
      <c r="O18" s="752"/>
      <c r="P18" s="916">
        <f>SUM(P13:V17)</f>
        <v>0</v>
      </c>
      <c r="Q18" s="917"/>
      <c r="R18" s="917"/>
      <c r="S18" s="917"/>
      <c r="T18" s="917"/>
      <c r="U18" s="917"/>
      <c r="V18" s="918"/>
      <c r="W18" s="916">
        <f>SUM(W13:AC17)</f>
        <v>0</v>
      </c>
      <c r="X18" s="917"/>
      <c r="Y18" s="917"/>
      <c r="Z18" s="917"/>
      <c r="AA18" s="917"/>
      <c r="AB18" s="917"/>
      <c r="AC18" s="918"/>
      <c r="AD18" s="916">
        <f>SUM(AD13:AJ17)</f>
        <v>9.8000000000000007</v>
      </c>
      <c r="AE18" s="917"/>
      <c r="AF18" s="917"/>
      <c r="AG18" s="917"/>
      <c r="AH18" s="917"/>
      <c r="AI18" s="917"/>
      <c r="AJ18" s="918"/>
      <c r="AK18" s="916">
        <f>SUM(AK13:AQ17)</f>
        <v>0</v>
      </c>
      <c r="AL18" s="917"/>
      <c r="AM18" s="917"/>
      <c r="AN18" s="917"/>
      <c r="AO18" s="917"/>
      <c r="AP18" s="917"/>
      <c r="AQ18" s="918"/>
      <c r="AR18" s="916">
        <f>SUM(AR13:AX17)</f>
        <v>3.6</v>
      </c>
      <c r="AS18" s="917"/>
      <c r="AT18" s="917"/>
      <c r="AU18" s="917"/>
      <c r="AV18" s="917"/>
      <c r="AW18" s="917"/>
      <c r="AX18" s="919"/>
    </row>
    <row r="19" spans="1:50" ht="24.75" customHeight="1" x14ac:dyDescent="0.15">
      <c r="A19" s="644"/>
      <c r="B19" s="645"/>
      <c r="C19" s="645"/>
      <c r="D19" s="645"/>
      <c r="E19" s="645"/>
      <c r="F19" s="646"/>
      <c r="G19" s="914" t="s">
        <v>10</v>
      </c>
      <c r="H19" s="915"/>
      <c r="I19" s="915"/>
      <c r="J19" s="915"/>
      <c r="K19" s="915"/>
      <c r="L19" s="915"/>
      <c r="M19" s="915"/>
      <c r="N19" s="915"/>
      <c r="O19" s="915"/>
      <c r="P19" s="685">
        <v>0</v>
      </c>
      <c r="Q19" s="686"/>
      <c r="R19" s="686"/>
      <c r="S19" s="686"/>
      <c r="T19" s="686"/>
      <c r="U19" s="686"/>
      <c r="V19" s="687"/>
      <c r="W19" s="685">
        <v>0</v>
      </c>
      <c r="X19" s="686"/>
      <c r="Y19" s="686"/>
      <c r="Z19" s="686"/>
      <c r="AA19" s="686"/>
      <c r="AB19" s="686"/>
      <c r="AC19" s="687"/>
      <c r="AD19" s="685">
        <v>6.5</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14" t="s">
        <v>11</v>
      </c>
      <c r="H20" s="915"/>
      <c r="I20" s="915"/>
      <c r="J20" s="915"/>
      <c r="K20" s="915"/>
      <c r="L20" s="915"/>
      <c r="M20" s="915"/>
      <c r="N20" s="915"/>
      <c r="O20" s="915"/>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0.66326530612244894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7"/>
      <c r="B21" s="888"/>
      <c r="C21" s="888"/>
      <c r="D21" s="888"/>
      <c r="E21" s="888"/>
      <c r="F21" s="995"/>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0.66326530612244894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16" t="s">
        <v>485</v>
      </c>
      <c r="B22" s="1017"/>
      <c r="C22" s="1017"/>
      <c r="D22" s="1017"/>
      <c r="E22" s="1017"/>
      <c r="F22" s="1018"/>
      <c r="G22" s="1000" t="s">
        <v>483</v>
      </c>
      <c r="H22" s="244"/>
      <c r="I22" s="244"/>
      <c r="J22" s="244"/>
      <c r="K22" s="244"/>
      <c r="L22" s="244"/>
      <c r="M22" s="244"/>
      <c r="N22" s="244"/>
      <c r="O22" s="245"/>
      <c r="P22" s="980" t="s">
        <v>482</v>
      </c>
      <c r="Q22" s="244"/>
      <c r="R22" s="244"/>
      <c r="S22" s="244"/>
      <c r="T22" s="244"/>
      <c r="U22" s="244"/>
      <c r="V22" s="245"/>
      <c r="W22" s="980" t="s">
        <v>481</v>
      </c>
      <c r="X22" s="244"/>
      <c r="Y22" s="244"/>
      <c r="Z22" s="244"/>
      <c r="AA22" s="244"/>
      <c r="AB22" s="244"/>
      <c r="AC22" s="245"/>
      <c r="AD22" s="980" t="s">
        <v>480</v>
      </c>
      <c r="AE22" s="244"/>
      <c r="AF22" s="244"/>
      <c r="AG22" s="244"/>
      <c r="AH22" s="244"/>
      <c r="AI22" s="244"/>
      <c r="AJ22" s="244"/>
      <c r="AK22" s="244"/>
      <c r="AL22" s="244"/>
      <c r="AM22" s="244"/>
      <c r="AN22" s="244"/>
      <c r="AO22" s="244"/>
      <c r="AP22" s="244"/>
      <c r="AQ22" s="244"/>
      <c r="AR22" s="244"/>
      <c r="AS22" s="244"/>
      <c r="AT22" s="244"/>
      <c r="AU22" s="244"/>
      <c r="AV22" s="244"/>
      <c r="AW22" s="244"/>
      <c r="AX22" s="1025"/>
    </row>
    <row r="23" spans="1:50" ht="25.5" customHeight="1" x14ac:dyDescent="0.15">
      <c r="A23" s="1019"/>
      <c r="B23" s="1020"/>
      <c r="C23" s="1020"/>
      <c r="D23" s="1020"/>
      <c r="E23" s="1020"/>
      <c r="F23" s="1021"/>
      <c r="G23" s="1001" t="s">
        <v>553</v>
      </c>
      <c r="H23" s="1002"/>
      <c r="I23" s="1002"/>
      <c r="J23" s="1002"/>
      <c r="K23" s="1002"/>
      <c r="L23" s="1002"/>
      <c r="M23" s="1002"/>
      <c r="N23" s="1002"/>
      <c r="O23" s="1003"/>
      <c r="P23" s="956">
        <v>0</v>
      </c>
      <c r="Q23" s="957"/>
      <c r="R23" s="957"/>
      <c r="S23" s="957"/>
      <c r="T23" s="957"/>
      <c r="U23" s="957"/>
      <c r="V23" s="979"/>
      <c r="W23" s="956">
        <v>2</v>
      </c>
      <c r="X23" s="957"/>
      <c r="Y23" s="957"/>
      <c r="Z23" s="957"/>
      <c r="AA23" s="957"/>
      <c r="AB23" s="957"/>
      <c r="AC23" s="979"/>
      <c r="AD23" s="1026" t="s">
        <v>647</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4" t="s">
        <v>567</v>
      </c>
      <c r="H24" s="1005"/>
      <c r="I24" s="1005"/>
      <c r="J24" s="1005"/>
      <c r="K24" s="1005"/>
      <c r="L24" s="1005"/>
      <c r="M24" s="1005"/>
      <c r="N24" s="1005"/>
      <c r="O24" s="1006"/>
      <c r="P24" s="685">
        <v>0</v>
      </c>
      <c r="Q24" s="686"/>
      <c r="R24" s="686"/>
      <c r="S24" s="686"/>
      <c r="T24" s="686"/>
      <c r="U24" s="686"/>
      <c r="V24" s="687"/>
      <c r="W24" s="685">
        <v>1.6</v>
      </c>
      <c r="X24" s="686"/>
      <c r="Y24" s="686"/>
      <c r="Z24" s="686"/>
      <c r="AA24" s="686"/>
      <c r="AB24" s="686"/>
      <c r="AC24" s="687"/>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x14ac:dyDescent="0.15">
      <c r="A25" s="1019"/>
      <c r="B25" s="1020"/>
      <c r="C25" s="1020"/>
      <c r="D25" s="1020"/>
      <c r="E25" s="1020"/>
      <c r="F25" s="1021"/>
      <c r="G25" s="1007"/>
      <c r="H25" s="1008"/>
      <c r="I25" s="1008"/>
      <c r="J25" s="1008"/>
      <c r="K25" s="1008"/>
      <c r="L25" s="1008"/>
      <c r="M25" s="1008"/>
      <c r="N25" s="1008"/>
      <c r="O25" s="1009"/>
      <c r="P25" s="685"/>
      <c r="Q25" s="686"/>
      <c r="R25" s="686"/>
      <c r="S25" s="686"/>
      <c r="T25" s="686"/>
      <c r="U25" s="686"/>
      <c r="V25" s="687"/>
      <c r="W25" s="685"/>
      <c r="X25" s="686"/>
      <c r="Y25" s="686"/>
      <c r="Z25" s="686"/>
      <c r="AA25" s="686"/>
      <c r="AB25" s="686"/>
      <c r="AC25" s="687"/>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hidden="1" customHeight="1" x14ac:dyDescent="0.15">
      <c r="A26" s="1019"/>
      <c r="B26" s="1020"/>
      <c r="C26" s="1020"/>
      <c r="D26" s="1020"/>
      <c r="E26" s="1020"/>
      <c r="F26" s="1021"/>
      <c r="G26" s="1007"/>
      <c r="H26" s="1008"/>
      <c r="I26" s="1008"/>
      <c r="J26" s="1008"/>
      <c r="K26" s="1008"/>
      <c r="L26" s="1008"/>
      <c r="M26" s="1008"/>
      <c r="N26" s="1008"/>
      <c r="O26" s="1009"/>
      <c r="P26" s="685"/>
      <c r="Q26" s="686"/>
      <c r="R26" s="686"/>
      <c r="S26" s="686"/>
      <c r="T26" s="686"/>
      <c r="U26" s="686"/>
      <c r="V26" s="687"/>
      <c r="W26" s="685"/>
      <c r="X26" s="686"/>
      <c r="Y26" s="686"/>
      <c r="Z26" s="686"/>
      <c r="AA26" s="686"/>
      <c r="AB26" s="686"/>
      <c r="AC26" s="687"/>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hidden="1" customHeight="1" x14ac:dyDescent="0.15">
      <c r="A27" s="1019"/>
      <c r="B27" s="1020"/>
      <c r="C27" s="1020"/>
      <c r="D27" s="1020"/>
      <c r="E27" s="1020"/>
      <c r="F27" s="1021"/>
      <c r="G27" s="1007"/>
      <c r="H27" s="1008"/>
      <c r="I27" s="1008"/>
      <c r="J27" s="1008"/>
      <c r="K27" s="1008"/>
      <c r="L27" s="1008"/>
      <c r="M27" s="1008"/>
      <c r="N27" s="1008"/>
      <c r="O27" s="1009"/>
      <c r="P27" s="685"/>
      <c r="Q27" s="686"/>
      <c r="R27" s="686"/>
      <c r="S27" s="686"/>
      <c r="T27" s="686"/>
      <c r="U27" s="686"/>
      <c r="V27" s="687"/>
      <c r="W27" s="685"/>
      <c r="X27" s="686"/>
      <c r="Y27" s="686"/>
      <c r="Z27" s="686"/>
      <c r="AA27" s="686"/>
      <c r="AB27" s="686"/>
      <c r="AC27" s="687"/>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488</v>
      </c>
      <c r="H28" s="1011"/>
      <c r="I28" s="1011"/>
      <c r="J28" s="1011"/>
      <c r="K28" s="1011"/>
      <c r="L28" s="1011"/>
      <c r="M28" s="1011"/>
      <c r="N28" s="1011"/>
      <c r="O28" s="1012"/>
      <c r="P28" s="916">
        <f>P29-SUM(P23:P27)</f>
        <v>0</v>
      </c>
      <c r="Q28" s="917"/>
      <c r="R28" s="917"/>
      <c r="S28" s="917"/>
      <c r="T28" s="917"/>
      <c r="U28" s="917"/>
      <c r="V28" s="918"/>
      <c r="W28" s="916">
        <f>W29-SUM(W23:W27)</f>
        <v>0</v>
      </c>
      <c r="X28" s="917"/>
      <c r="Y28" s="917"/>
      <c r="Z28" s="917"/>
      <c r="AA28" s="917"/>
      <c r="AB28" s="917"/>
      <c r="AC28" s="918"/>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484</v>
      </c>
      <c r="H29" s="1014"/>
      <c r="I29" s="1014"/>
      <c r="J29" s="1014"/>
      <c r="K29" s="1014"/>
      <c r="L29" s="1014"/>
      <c r="M29" s="1014"/>
      <c r="N29" s="1014"/>
      <c r="O29" s="1015"/>
      <c r="P29" s="971">
        <f>AK13</f>
        <v>0</v>
      </c>
      <c r="Q29" s="972"/>
      <c r="R29" s="972"/>
      <c r="S29" s="972"/>
      <c r="T29" s="972"/>
      <c r="U29" s="972"/>
      <c r="V29" s="973"/>
      <c r="W29" s="971">
        <f>AR13</f>
        <v>3.6</v>
      </c>
      <c r="X29" s="972"/>
      <c r="Y29" s="972"/>
      <c r="Z29" s="972"/>
      <c r="AA29" s="972"/>
      <c r="AB29" s="972"/>
      <c r="AC29" s="973"/>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99" t="s">
        <v>501</v>
      </c>
      <c r="B30" s="900"/>
      <c r="C30" s="900"/>
      <c r="D30" s="900"/>
      <c r="E30" s="900"/>
      <c r="F30" s="901"/>
      <c r="G30" s="805" t="s">
        <v>266</v>
      </c>
      <c r="H30" s="806"/>
      <c r="I30" s="806"/>
      <c r="J30" s="806"/>
      <c r="K30" s="806"/>
      <c r="L30" s="806"/>
      <c r="M30" s="806"/>
      <c r="N30" s="806"/>
      <c r="O30" s="807"/>
      <c r="P30" s="895" t="s">
        <v>60</v>
      </c>
      <c r="Q30" s="806"/>
      <c r="R30" s="806"/>
      <c r="S30" s="806"/>
      <c r="T30" s="806"/>
      <c r="U30" s="806"/>
      <c r="V30" s="806"/>
      <c r="W30" s="806"/>
      <c r="X30" s="807"/>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799" t="s">
        <v>356</v>
      </c>
      <c r="AR30" s="800"/>
      <c r="AS30" s="800"/>
      <c r="AT30" s="801"/>
      <c r="AU30" s="806" t="s">
        <v>254</v>
      </c>
      <c r="AV30" s="806"/>
      <c r="AW30" s="806"/>
      <c r="AX30" s="95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11">
        <v>30</v>
      </c>
      <c r="AR31" s="188"/>
      <c r="AS31" s="132" t="s">
        <v>357</v>
      </c>
      <c r="AT31" s="133"/>
      <c r="AU31" s="187"/>
      <c r="AV31" s="187"/>
      <c r="AW31" s="430" t="s">
        <v>301</v>
      </c>
      <c r="AX31" s="431"/>
    </row>
    <row r="32" spans="1:50" ht="23.25" customHeight="1" x14ac:dyDescent="0.15">
      <c r="A32" s="435"/>
      <c r="B32" s="433"/>
      <c r="C32" s="433"/>
      <c r="D32" s="433"/>
      <c r="E32" s="433"/>
      <c r="F32" s="434"/>
      <c r="G32" s="582" t="s">
        <v>632</v>
      </c>
      <c r="H32" s="583"/>
      <c r="I32" s="583"/>
      <c r="J32" s="583"/>
      <c r="K32" s="583"/>
      <c r="L32" s="583"/>
      <c r="M32" s="583"/>
      <c r="N32" s="583"/>
      <c r="O32" s="584"/>
      <c r="P32" s="124" t="s">
        <v>633</v>
      </c>
      <c r="Q32" s="101"/>
      <c r="R32" s="101"/>
      <c r="S32" s="101"/>
      <c r="T32" s="101"/>
      <c r="U32" s="101"/>
      <c r="V32" s="101"/>
      <c r="W32" s="101"/>
      <c r="X32" s="102"/>
      <c r="Y32" s="498" t="s">
        <v>13</v>
      </c>
      <c r="Z32" s="545"/>
      <c r="AA32" s="546"/>
      <c r="AB32" s="483" t="s">
        <v>569</v>
      </c>
      <c r="AC32" s="483"/>
      <c r="AD32" s="483"/>
      <c r="AE32" s="240" t="s">
        <v>565</v>
      </c>
      <c r="AF32" s="241"/>
      <c r="AG32" s="241"/>
      <c r="AH32" s="241"/>
      <c r="AI32" s="240" t="s">
        <v>565</v>
      </c>
      <c r="AJ32" s="241"/>
      <c r="AK32" s="241"/>
      <c r="AL32" s="241"/>
      <c r="AM32" s="240">
        <v>13</v>
      </c>
      <c r="AN32" s="241"/>
      <c r="AO32" s="241"/>
      <c r="AP32" s="241"/>
      <c r="AQ32" s="360"/>
      <c r="AR32" s="195"/>
      <c r="AS32" s="195"/>
      <c r="AT32" s="361"/>
      <c r="AU32" s="241"/>
      <c r="AV32" s="241"/>
      <c r="AW32" s="241"/>
      <c r="AX32" s="243"/>
    </row>
    <row r="33" spans="1:50" ht="23.25" customHeight="1" x14ac:dyDescent="0.15">
      <c r="A33" s="436"/>
      <c r="B33" s="437"/>
      <c r="C33" s="437"/>
      <c r="D33" s="437"/>
      <c r="E33" s="437"/>
      <c r="F33" s="438"/>
      <c r="G33" s="585"/>
      <c r="H33" s="586"/>
      <c r="I33" s="586"/>
      <c r="J33" s="586"/>
      <c r="K33" s="586"/>
      <c r="L33" s="586"/>
      <c r="M33" s="586"/>
      <c r="N33" s="586"/>
      <c r="O33" s="587"/>
      <c r="P33" s="135"/>
      <c r="Q33" s="104"/>
      <c r="R33" s="104"/>
      <c r="S33" s="104"/>
      <c r="T33" s="104"/>
      <c r="U33" s="104"/>
      <c r="V33" s="104"/>
      <c r="W33" s="104"/>
      <c r="X33" s="105"/>
      <c r="Y33" s="420" t="s">
        <v>55</v>
      </c>
      <c r="Z33" s="421"/>
      <c r="AA33" s="422"/>
      <c r="AB33" s="537" t="s">
        <v>568</v>
      </c>
      <c r="AC33" s="537"/>
      <c r="AD33" s="537"/>
      <c r="AE33" s="240" t="s">
        <v>566</v>
      </c>
      <c r="AF33" s="241"/>
      <c r="AG33" s="241"/>
      <c r="AH33" s="241"/>
      <c r="AI33" s="240" t="s">
        <v>565</v>
      </c>
      <c r="AJ33" s="241"/>
      <c r="AK33" s="241"/>
      <c r="AL33" s="241"/>
      <c r="AM33" s="240">
        <v>10</v>
      </c>
      <c r="AN33" s="241"/>
      <c r="AO33" s="241"/>
      <c r="AP33" s="241"/>
      <c r="AQ33" s="360">
        <v>10</v>
      </c>
      <c r="AR33" s="195"/>
      <c r="AS33" s="195"/>
      <c r="AT33" s="361"/>
      <c r="AU33" s="241"/>
      <c r="AV33" s="241"/>
      <c r="AW33" s="241"/>
      <c r="AX33" s="243"/>
    </row>
    <row r="34" spans="1:50" ht="23.25" customHeight="1" x14ac:dyDescent="0.15">
      <c r="A34" s="435"/>
      <c r="B34" s="433"/>
      <c r="C34" s="433"/>
      <c r="D34" s="433"/>
      <c r="E34" s="433"/>
      <c r="F34" s="434"/>
      <c r="G34" s="588"/>
      <c r="H34" s="589"/>
      <c r="I34" s="589"/>
      <c r="J34" s="589"/>
      <c r="K34" s="589"/>
      <c r="L34" s="589"/>
      <c r="M34" s="589"/>
      <c r="N34" s="589"/>
      <c r="O34" s="590"/>
      <c r="P34" s="126"/>
      <c r="Q34" s="107"/>
      <c r="R34" s="107"/>
      <c r="S34" s="107"/>
      <c r="T34" s="107"/>
      <c r="U34" s="107"/>
      <c r="V34" s="107"/>
      <c r="W34" s="107"/>
      <c r="X34" s="108"/>
      <c r="Y34" s="420" t="s">
        <v>14</v>
      </c>
      <c r="Z34" s="421"/>
      <c r="AA34" s="422"/>
      <c r="AB34" s="571" t="s">
        <v>302</v>
      </c>
      <c r="AC34" s="571"/>
      <c r="AD34" s="571"/>
      <c r="AE34" s="240" t="s">
        <v>565</v>
      </c>
      <c r="AF34" s="241"/>
      <c r="AG34" s="241"/>
      <c r="AH34" s="241"/>
      <c r="AI34" s="240" t="s">
        <v>565</v>
      </c>
      <c r="AJ34" s="241"/>
      <c r="AK34" s="241"/>
      <c r="AL34" s="241"/>
      <c r="AM34" s="240">
        <v>130</v>
      </c>
      <c r="AN34" s="241"/>
      <c r="AO34" s="241"/>
      <c r="AP34" s="241"/>
      <c r="AQ34" s="360"/>
      <c r="AR34" s="195"/>
      <c r="AS34" s="195"/>
      <c r="AT34" s="361"/>
      <c r="AU34" s="241"/>
      <c r="AV34" s="241"/>
      <c r="AW34" s="241"/>
      <c r="AX34" s="243"/>
    </row>
    <row r="35" spans="1:50" ht="23.25" customHeight="1" x14ac:dyDescent="0.15">
      <c r="A35" s="226" t="s">
        <v>539</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2" t="s">
        <v>501</v>
      </c>
      <c r="B37" s="803"/>
      <c r="C37" s="803"/>
      <c r="D37" s="803"/>
      <c r="E37" s="803"/>
      <c r="F37" s="804"/>
      <c r="G37" s="448" t="s">
        <v>266</v>
      </c>
      <c r="H37" s="449"/>
      <c r="I37" s="449"/>
      <c r="J37" s="449"/>
      <c r="K37" s="449"/>
      <c r="L37" s="449"/>
      <c r="M37" s="449"/>
      <c r="N37" s="449"/>
      <c r="O37" s="450"/>
      <c r="P37" s="786" t="s">
        <v>60</v>
      </c>
      <c r="Q37" s="449"/>
      <c r="R37" s="449"/>
      <c r="S37" s="449"/>
      <c r="T37" s="449"/>
      <c r="U37" s="449"/>
      <c r="V37" s="449"/>
      <c r="W37" s="449"/>
      <c r="X37" s="450"/>
      <c r="Y37" s="595"/>
      <c r="Z37" s="596"/>
      <c r="AA37" s="597"/>
      <c r="AB37" s="793" t="s">
        <v>12</v>
      </c>
      <c r="AC37" s="794"/>
      <c r="AD37" s="795"/>
      <c r="AE37" s="787" t="s">
        <v>358</v>
      </c>
      <c r="AF37" s="787"/>
      <c r="AG37" s="787"/>
      <c r="AH37" s="787"/>
      <c r="AI37" s="787" t="s">
        <v>359</v>
      </c>
      <c r="AJ37" s="787"/>
      <c r="AK37" s="787"/>
      <c r="AL37" s="787"/>
      <c r="AM37" s="787" t="s">
        <v>365</v>
      </c>
      <c r="AN37" s="787"/>
      <c r="AO37" s="787"/>
      <c r="AP37" s="793"/>
      <c r="AQ37" s="181" t="s">
        <v>356</v>
      </c>
      <c r="AR37" s="173"/>
      <c r="AS37" s="173"/>
      <c r="AT37" s="174"/>
      <c r="AU37" s="449" t="s">
        <v>254</v>
      </c>
      <c r="AV37" s="449"/>
      <c r="AW37" s="449"/>
      <c r="AX37" s="947"/>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11"/>
      <c r="AR38" s="188"/>
      <c r="AS38" s="132" t="s">
        <v>357</v>
      </c>
      <c r="AT38" s="133"/>
      <c r="AU38" s="187"/>
      <c r="AV38" s="187"/>
      <c r="AW38" s="430" t="s">
        <v>301</v>
      </c>
      <c r="AX38" s="431"/>
    </row>
    <row r="39" spans="1:50" ht="23.25" hidden="1" customHeight="1" x14ac:dyDescent="0.15">
      <c r="A39" s="435"/>
      <c r="B39" s="433"/>
      <c r="C39" s="433"/>
      <c r="D39" s="433"/>
      <c r="E39" s="433"/>
      <c r="F39" s="434"/>
      <c r="G39" s="582"/>
      <c r="H39" s="583"/>
      <c r="I39" s="583"/>
      <c r="J39" s="583"/>
      <c r="K39" s="583"/>
      <c r="L39" s="583"/>
      <c r="M39" s="583"/>
      <c r="N39" s="583"/>
      <c r="O39" s="584"/>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85"/>
      <c r="H40" s="586"/>
      <c r="I40" s="586"/>
      <c r="J40" s="586"/>
      <c r="K40" s="586"/>
      <c r="L40" s="586"/>
      <c r="M40" s="586"/>
      <c r="N40" s="586"/>
      <c r="O40" s="587"/>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8"/>
      <c r="H41" s="589"/>
      <c r="I41" s="589"/>
      <c r="J41" s="589"/>
      <c r="K41" s="589"/>
      <c r="L41" s="589"/>
      <c r="M41" s="589"/>
      <c r="N41" s="589"/>
      <c r="O41" s="590"/>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2" t="s">
        <v>501</v>
      </c>
      <c r="B44" s="803"/>
      <c r="C44" s="803"/>
      <c r="D44" s="803"/>
      <c r="E44" s="803"/>
      <c r="F44" s="804"/>
      <c r="G44" s="448" t="s">
        <v>266</v>
      </c>
      <c r="H44" s="449"/>
      <c r="I44" s="449"/>
      <c r="J44" s="449"/>
      <c r="K44" s="449"/>
      <c r="L44" s="449"/>
      <c r="M44" s="449"/>
      <c r="N44" s="449"/>
      <c r="O44" s="450"/>
      <c r="P44" s="786" t="s">
        <v>60</v>
      </c>
      <c r="Q44" s="449"/>
      <c r="R44" s="449"/>
      <c r="S44" s="449"/>
      <c r="T44" s="449"/>
      <c r="U44" s="449"/>
      <c r="V44" s="449"/>
      <c r="W44" s="449"/>
      <c r="X44" s="450"/>
      <c r="Y44" s="595"/>
      <c r="Z44" s="596"/>
      <c r="AA44" s="597"/>
      <c r="AB44" s="793" t="s">
        <v>12</v>
      </c>
      <c r="AC44" s="794"/>
      <c r="AD44" s="795"/>
      <c r="AE44" s="787" t="s">
        <v>358</v>
      </c>
      <c r="AF44" s="787"/>
      <c r="AG44" s="787"/>
      <c r="AH44" s="787"/>
      <c r="AI44" s="787" t="s">
        <v>359</v>
      </c>
      <c r="AJ44" s="787"/>
      <c r="AK44" s="787"/>
      <c r="AL44" s="787"/>
      <c r="AM44" s="787" t="s">
        <v>365</v>
      </c>
      <c r="AN44" s="787"/>
      <c r="AO44" s="787"/>
      <c r="AP44" s="793"/>
      <c r="AQ44" s="181" t="s">
        <v>356</v>
      </c>
      <c r="AR44" s="173"/>
      <c r="AS44" s="173"/>
      <c r="AT44" s="174"/>
      <c r="AU44" s="449" t="s">
        <v>254</v>
      </c>
      <c r="AV44" s="449"/>
      <c r="AW44" s="449"/>
      <c r="AX44" s="947"/>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11"/>
      <c r="AR45" s="188"/>
      <c r="AS45" s="132" t="s">
        <v>357</v>
      </c>
      <c r="AT45" s="133"/>
      <c r="AU45" s="187"/>
      <c r="AV45" s="187"/>
      <c r="AW45" s="430" t="s">
        <v>301</v>
      </c>
      <c r="AX45" s="431"/>
    </row>
    <row r="46" spans="1:50" ht="23.25" hidden="1" customHeight="1" x14ac:dyDescent="0.15">
      <c r="A46" s="435"/>
      <c r="B46" s="433"/>
      <c r="C46" s="433"/>
      <c r="D46" s="433"/>
      <c r="E46" s="433"/>
      <c r="F46" s="434"/>
      <c r="G46" s="582"/>
      <c r="H46" s="583"/>
      <c r="I46" s="583"/>
      <c r="J46" s="583"/>
      <c r="K46" s="583"/>
      <c r="L46" s="583"/>
      <c r="M46" s="583"/>
      <c r="N46" s="583"/>
      <c r="O46" s="584"/>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85"/>
      <c r="H47" s="586"/>
      <c r="I47" s="586"/>
      <c r="J47" s="586"/>
      <c r="K47" s="586"/>
      <c r="L47" s="586"/>
      <c r="M47" s="586"/>
      <c r="N47" s="586"/>
      <c r="O47" s="587"/>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8"/>
      <c r="H48" s="589"/>
      <c r="I48" s="589"/>
      <c r="J48" s="589"/>
      <c r="K48" s="589"/>
      <c r="L48" s="589"/>
      <c r="M48" s="589"/>
      <c r="N48" s="589"/>
      <c r="O48" s="590"/>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11"/>
      <c r="AR52" s="188"/>
      <c r="AS52" s="132" t="s">
        <v>357</v>
      </c>
      <c r="AT52" s="133"/>
      <c r="AU52" s="187"/>
      <c r="AV52" s="187"/>
      <c r="AW52" s="430" t="s">
        <v>301</v>
      </c>
      <c r="AX52" s="431"/>
    </row>
    <row r="53" spans="1:50" ht="23.25" hidden="1" customHeight="1" x14ac:dyDescent="0.15">
      <c r="A53" s="435"/>
      <c r="B53" s="433"/>
      <c r="C53" s="433"/>
      <c r="D53" s="433"/>
      <c r="E53" s="433"/>
      <c r="F53" s="434"/>
      <c r="G53" s="582"/>
      <c r="H53" s="583"/>
      <c r="I53" s="583"/>
      <c r="J53" s="583"/>
      <c r="K53" s="583"/>
      <c r="L53" s="583"/>
      <c r="M53" s="583"/>
      <c r="N53" s="583"/>
      <c r="O53" s="584"/>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85"/>
      <c r="H54" s="586"/>
      <c r="I54" s="586"/>
      <c r="J54" s="586"/>
      <c r="K54" s="586"/>
      <c r="L54" s="586"/>
      <c r="M54" s="586"/>
      <c r="N54" s="586"/>
      <c r="O54" s="587"/>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8"/>
      <c r="H55" s="589"/>
      <c r="I55" s="589"/>
      <c r="J55" s="589"/>
      <c r="K55" s="589"/>
      <c r="L55" s="589"/>
      <c r="M55" s="589"/>
      <c r="N55" s="589"/>
      <c r="O55" s="590"/>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11"/>
      <c r="AR59" s="188"/>
      <c r="AS59" s="132" t="s">
        <v>357</v>
      </c>
      <c r="AT59" s="133"/>
      <c r="AU59" s="187"/>
      <c r="AV59" s="187"/>
      <c r="AW59" s="430" t="s">
        <v>301</v>
      </c>
      <c r="AX59" s="431"/>
    </row>
    <row r="60" spans="1:50" ht="23.25" hidden="1" customHeight="1" x14ac:dyDescent="0.15">
      <c r="A60" s="435"/>
      <c r="B60" s="433"/>
      <c r="C60" s="433"/>
      <c r="D60" s="433"/>
      <c r="E60" s="433"/>
      <c r="F60" s="434"/>
      <c r="G60" s="582"/>
      <c r="H60" s="583"/>
      <c r="I60" s="583"/>
      <c r="J60" s="583"/>
      <c r="K60" s="583"/>
      <c r="L60" s="583"/>
      <c r="M60" s="583"/>
      <c r="N60" s="583"/>
      <c r="O60" s="584"/>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85"/>
      <c r="H61" s="586"/>
      <c r="I61" s="586"/>
      <c r="J61" s="586"/>
      <c r="K61" s="586"/>
      <c r="L61" s="586"/>
      <c r="M61" s="586"/>
      <c r="N61" s="586"/>
      <c r="O61" s="587"/>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8"/>
      <c r="H62" s="589"/>
      <c r="I62" s="589"/>
      <c r="J62" s="589"/>
      <c r="K62" s="589"/>
      <c r="L62" s="589"/>
      <c r="M62" s="589"/>
      <c r="N62" s="589"/>
      <c r="O62" s="590"/>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600"/>
      <c r="H73" s="129" t="s">
        <v>266</v>
      </c>
      <c r="I73" s="129"/>
      <c r="J73" s="129"/>
      <c r="K73" s="129"/>
      <c r="L73" s="129"/>
      <c r="M73" s="129"/>
      <c r="N73" s="129"/>
      <c r="O73" s="130"/>
      <c r="P73" s="160" t="s">
        <v>60</v>
      </c>
      <c r="Q73" s="129"/>
      <c r="R73" s="129"/>
      <c r="S73" s="129"/>
      <c r="T73" s="129"/>
      <c r="U73" s="129"/>
      <c r="V73" s="129"/>
      <c r="W73" s="129"/>
      <c r="X73" s="130"/>
      <c r="Y73" s="602"/>
      <c r="Z73" s="603"/>
      <c r="AA73" s="604"/>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601"/>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11"/>
      <c r="AR74" s="188"/>
      <c r="AS74" s="132" t="s">
        <v>357</v>
      </c>
      <c r="AT74" s="133"/>
      <c r="AU74" s="611"/>
      <c r="AV74" s="188"/>
      <c r="AW74" s="132" t="s">
        <v>301</v>
      </c>
      <c r="AX74" s="171"/>
    </row>
    <row r="75" spans="1:50" ht="23.25" hidden="1" customHeight="1" x14ac:dyDescent="0.15">
      <c r="A75" s="526"/>
      <c r="B75" s="527"/>
      <c r="C75" s="527"/>
      <c r="D75" s="527"/>
      <c r="E75" s="527"/>
      <c r="F75" s="528"/>
      <c r="G75" s="636"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8"/>
      <c r="H77" s="107"/>
      <c r="I77" s="107"/>
      <c r="J77" s="107"/>
      <c r="K77" s="107"/>
      <c r="L77" s="107"/>
      <c r="M77" s="107"/>
      <c r="N77" s="107"/>
      <c r="O77" s="108"/>
      <c r="P77" s="104"/>
      <c r="Q77" s="104"/>
      <c r="R77" s="104"/>
      <c r="S77" s="104"/>
      <c r="T77" s="104"/>
      <c r="U77" s="104"/>
      <c r="V77" s="104"/>
      <c r="W77" s="104"/>
      <c r="X77" s="105"/>
      <c r="Y77" s="160" t="s">
        <v>14</v>
      </c>
      <c r="Z77" s="129"/>
      <c r="AA77" s="130"/>
      <c r="AB77" s="591" t="s">
        <v>15</v>
      </c>
      <c r="AC77" s="591"/>
      <c r="AD77" s="591"/>
      <c r="AE77" s="928"/>
      <c r="AF77" s="929"/>
      <c r="AG77" s="929"/>
      <c r="AH77" s="929"/>
      <c r="AI77" s="928"/>
      <c r="AJ77" s="929"/>
      <c r="AK77" s="929"/>
      <c r="AL77" s="929"/>
      <c r="AM77" s="928"/>
      <c r="AN77" s="929"/>
      <c r="AO77" s="929"/>
      <c r="AP77" s="929"/>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8"/>
      <c r="I78" s="609"/>
      <c r="J78" s="609"/>
      <c r="K78" s="609"/>
      <c r="L78" s="609"/>
      <c r="M78" s="609"/>
      <c r="N78" s="609"/>
      <c r="O78" s="610"/>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496</v>
      </c>
      <c r="AP79" s="306"/>
      <c r="AQ79" s="306"/>
      <c r="AR79" s="90" t="s">
        <v>494</v>
      </c>
      <c r="AS79" s="305"/>
      <c r="AT79" s="306"/>
      <c r="AU79" s="306"/>
      <c r="AV79" s="306"/>
      <c r="AW79" s="306"/>
      <c r="AX79" s="996"/>
    </row>
    <row r="80" spans="1:50" ht="18.75" hidden="1" customHeight="1" x14ac:dyDescent="0.15">
      <c r="A80" s="902"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3"/>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3"/>
      <c r="B82" s="541"/>
      <c r="C82" s="463"/>
      <c r="D82" s="463"/>
      <c r="E82" s="463"/>
      <c r="F82" s="464"/>
      <c r="G82" s="706"/>
      <c r="H82" s="706"/>
      <c r="I82" s="706"/>
      <c r="J82" s="706"/>
      <c r="K82" s="706"/>
      <c r="L82" s="706"/>
      <c r="M82" s="706"/>
      <c r="N82" s="706"/>
      <c r="O82" s="706"/>
      <c r="P82" s="706"/>
      <c r="Q82" s="706"/>
      <c r="R82" s="706"/>
      <c r="S82" s="706"/>
      <c r="T82" s="706"/>
      <c r="U82" s="706"/>
      <c r="V82" s="706"/>
      <c r="W82" s="706"/>
      <c r="X82" s="706"/>
      <c r="Y82" s="706"/>
      <c r="Z82" s="706"/>
      <c r="AA82" s="707"/>
      <c r="AB82" s="92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3"/>
    </row>
    <row r="83" spans="1:60" ht="22.5" hidden="1" customHeight="1" x14ac:dyDescent="0.15">
      <c r="A83" s="903"/>
      <c r="B83" s="541"/>
      <c r="C83" s="463"/>
      <c r="D83" s="463"/>
      <c r="E83" s="463"/>
      <c r="F83" s="464"/>
      <c r="G83" s="708"/>
      <c r="H83" s="708"/>
      <c r="I83" s="708"/>
      <c r="J83" s="708"/>
      <c r="K83" s="708"/>
      <c r="L83" s="708"/>
      <c r="M83" s="708"/>
      <c r="N83" s="708"/>
      <c r="O83" s="708"/>
      <c r="P83" s="708"/>
      <c r="Q83" s="708"/>
      <c r="R83" s="708"/>
      <c r="S83" s="708"/>
      <c r="T83" s="708"/>
      <c r="U83" s="708"/>
      <c r="V83" s="708"/>
      <c r="W83" s="708"/>
      <c r="X83" s="708"/>
      <c r="Y83" s="708"/>
      <c r="Z83" s="708"/>
      <c r="AA83" s="709"/>
      <c r="AB83" s="92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5"/>
    </row>
    <row r="84" spans="1:60" ht="19.5" hidden="1" customHeight="1" x14ac:dyDescent="0.15">
      <c r="A84" s="903"/>
      <c r="B84" s="542"/>
      <c r="C84" s="543"/>
      <c r="D84" s="543"/>
      <c r="E84" s="543"/>
      <c r="F84" s="544"/>
      <c r="G84" s="710"/>
      <c r="H84" s="710"/>
      <c r="I84" s="710"/>
      <c r="J84" s="710"/>
      <c r="K84" s="710"/>
      <c r="L84" s="710"/>
      <c r="M84" s="710"/>
      <c r="N84" s="710"/>
      <c r="O84" s="710"/>
      <c r="P84" s="710"/>
      <c r="Q84" s="710"/>
      <c r="R84" s="710"/>
      <c r="S84" s="710"/>
      <c r="T84" s="710"/>
      <c r="U84" s="710"/>
      <c r="V84" s="710"/>
      <c r="W84" s="710"/>
      <c r="X84" s="710"/>
      <c r="Y84" s="710"/>
      <c r="Z84" s="710"/>
      <c r="AA84" s="711"/>
      <c r="AB84" s="92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7"/>
    </row>
    <row r="85" spans="1:60" ht="18.75" hidden="1" customHeight="1" x14ac:dyDescent="0.15">
      <c r="A85" s="903"/>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903"/>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903"/>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9" t="s">
        <v>63</v>
      </c>
      <c r="Z87" s="580"/>
      <c r="AA87" s="581"/>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903"/>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903"/>
      <c r="B89" s="543"/>
      <c r="C89" s="543"/>
      <c r="D89" s="543"/>
      <c r="E89" s="543"/>
      <c r="F89" s="544"/>
      <c r="G89" s="106"/>
      <c r="H89" s="107"/>
      <c r="I89" s="107"/>
      <c r="J89" s="107"/>
      <c r="K89" s="107"/>
      <c r="L89" s="107"/>
      <c r="M89" s="107"/>
      <c r="N89" s="107"/>
      <c r="O89" s="108"/>
      <c r="P89" s="210"/>
      <c r="Q89" s="210"/>
      <c r="R89" s="210"/>
      <c r="S89" s="210"/>
      <c r="T89" s="210"/>
      <c r="U89" s="210"/>
      <c r="V89" s="210"/>
      <c r="W89" s="210"/>
      <c r="X89" s="578"/>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903"/>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903"/>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903"/>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9" t="s">
        <v>63</v>
      </c>
      <c r="Z92" s="580"/>
      <c r="AA92" s="581"/>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903"/>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903"/>
      <c r="B94" s="543"/>
      <c r="C94" s="543"/>
      <c r="D94" s="543"/>
      <c r="E94" s="543"/>
      <c r="F94" s="544"/>
      <c r="G94" s="106"/>
      <c r="H94" s="107"/>
      <c r="I94" s="107"/>
      <c r="J94" s="107"/>
      <c r="K94" s="107"/>
      <c r="L94" s="107"/>
      <c r="M94" s="107"/>
      <c r="N94" s="107"/>
      <c r="O94" s="108"/>
      <c r="P94" s="210"/>
      <c r="Q94" s="210"/>
      <c r="R94" s="210"/>
      <c r="S94" s="210"/>
      <c r="T94" s="210"/>
      <c r="U94" s="210"/>
      <c r="V94" s="210"/>
      <c r="W94" s="210"/>
      <c r="X94" s="578"/>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903"/>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903"/>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903"/>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9" t="s">
        <v>63</v>
      </c>
      <c r="Z97" s="580"/>
      <c r="AA97" s="581"/>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903"/>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92"/>
      <c r="AC98" s="593"/>
      <c r="AD98" s="594"/>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04"/>
      <c r="B99" s="465"/>
      <c r="C99" s="465"/>
      <c r="D99" s="465"/>
      <c r="E99" s="465"/>
      <c r="F99" s="466"/>
      <c r="G99" s="598"/>
      <c r="H99" s="217"/>
      <c r="I99" s="217"/>
      <c r="J99" s="217"/>
      <c r="K99" s="217"/>
      <c r="L99" s="217"/>
      <c r="M99" s="217"/>
      <c r="N99" s="217"/>
      <c r="O99" s="599"/>
      <c r="P99" s="535"/>
      <c r="Q99" s="535"/>
      <c r="R99" s="535"/>
      <c r="S99" s="535"/>
      <c r="T99" s="535"/>
      <c r="U99" s="535"/>
      <c r="V99" s="535"/>
      <c r="W99" s="535"/>
      <c r="X99" s="536"/>
      <c r="Y99" s="933" t="s">
        <v>14</v>
      </c>
      <c r="Z99" s="934"/>
      <c r="AA99" s="935"/>
      <c r="AB99" s="930" t="s">
        <v>15</v>
      </c>
      <c r="AC99" s="931"/>
      <c r="AD99" s="932"/>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92"/>
      <c r="Z100" s="893"/>
      <c r="AA100" s="894"/>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572" t="s">
        <v>636</v>
      </c>
      <c r="H101" s="573"/>
      <c r="I101" s="573"/>
      <c r="J101" s="573"/>
      <c r="K101" s="573"/>
      <c r="L101" s="573"/>
      <c r="M101" s="573"/>
      <c r="N101" s="573"/>
      <c r="O101" s="573"/>
      <c r="P101" s="573"/>
      <c r="Q101" s="573"/>
      <c r="R101" s="573"/>
      <c r="S101" s="573"/>
      <c r="T101" s="573"/>
      <c r="U101" s="573"/>
      <c r="V101" s="573"/>
      <c r="W101" s="573"/>
      <c r="X101" s="574"/>
      <c r="Y101" s="554" t="s">
        <v>56</v>
      </c>
      <c r="Z101" s="555"/>
      <c r="AA101" s="556"/>
      <c r="AB101" s="483" t="s">
        <v>550</v>
      </c>
      <c r="AC101" s="483"/>
      <c r="AD101" s="483"/>
      <c r="AE101" s="240" t="s">
        <v>566</v>
      </c>
      <c r="AF101" s="241"/>
      <c r="AG101" s="241"/>
      <c r="AH101" s="242"/>
      <c r="AI101" s="240" t="s">
        <v>565</v>
      </c>
      <c r="AJ101" s="241"/>
      <c r="AK101" s="241"/>
      <c r="AL101" s="242"/>
      <c r="AM101" s="240">
        <v>2</v>
      </c>
      <c r="AN101" s="241"/>
      <c r="AO101" s="241"/>
      <c r="AP101" s="242"/>
      <c r="AQ101" s="240" t="s">
        <v>565</v>
      </c>
      <c r="AR101" s="241"/>
      <c r="AS101" s="241"/>
      <c r="AT101" s="242"/>
      <c r="AU101" s="240" t="s">
        <v>566</v>
      </c>
      <c r="AV101" s="241"/>
      <c r="AW101" s="241"/>
      <c r="AX101" s="242"/>
    </row>
    <row r="102" spans="1:60" ht="23.25" customHeight="1" x14ac:dyDescent="0.15">
      <c r="A102" s="460"/>
      <c r="B102" s="461"/>
      <c r="C102" s="461"/>
      <c r="D102" s="461"/>
      <c r="E102" s="461"/>
      <c r="F102" s="462"/>
      <c r="G102" s="575"/>
      <c r="H102" s="576"/>
      <c r="I102" s="576"/>
      <c r="J102" s="576"/>
      <c r="K102" s="576"/>
      <c r="L102" s="576"/>
      <c r="M102" s="576"/>
      <c r="N102" s="576"/>
      <c r="O102" s="576"/>
      <c r="P102" s="576"/>
      <c r="Q102" s="576"/>
      <c r="R102" s="576"/>
      <c r="S102" s="576"/>
      <c r="T102" s="576"/>
      <c r="U102" s="576"/>
      <c r="V102" s="576"/>
      <c r="W102" s="576"/>
      <c r="X102" s="577"/>
      <c r="Y102" s="480" t="s">
        <v>57</v>
      </c>
      <c r="Z102" s="481"/>
      <c r="AA102" s="482"/>
      <c r="AB102" s="483" t="s">
        <v>550</v>
      </c>
      <c r="AC102" s="483"/>
      <c r="AD102" s="483"/>
      <c r="AE102" s="453" t="s">
        <v>566</v>
      </c>
      <c r="AF102" s="453"/>
      <c r="AG102" s="453"/>
      <c r="AH102" s="453"/>
      <c r="AI102" s="453" t="s">
        <v>565</v>
      </c>
      <c r="AJ102" s="453"/>
      <c r="AK102" s="453"/>
      <c r="AL102" s="453"/>
      <c r="AM102" s="453">
        <v>1</v>
      </c>
      <c r="AN102" s="453"/>
      <c r="AO102" s="453"/>
      <c r="AP102" s="453"/>
      <c r="AQ102" s="238" t="s">
        <v>565</v>
      </c>
      <c r="AR102" s="239"/>
      <c r="AS102" s="239"/>
      <c r="AT102" s="335"/>
      <c r="AU102" s="238">
        <v>1</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61" t="s">
        <v>504</v>
      </c>
      <c r="AR112" s="962"/>
      <c r="AS112" s="962"/>
      <c r="AT112" s="963"/>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816" t="s">
        <v>551</v>
      </c>
      <c r="H116" s="817"/>
      <c r="I116" s="817"/>
      <c r="J116" s="817"/>
      <c r="K116" s="817"/>
      <c r="L116" s="817"/>
      <c r="M116" s="817"/>
      <c r="N116" s="817"/>
      <c r="O116" s="817"/>
      <c r="P116" s="817"/>
      <c r="Q116" s="817"/>
      <c r="R116" s="817"/>
      <c r="S116" s="817"/>
      <c r="T116" s="817"/>
      <c r="U116" s="817"/>
      <c r="V116" s="817"/>
      <c r="W116" s="817"/>
      <c r="X116" s="818"/>
      <c r="Y116" s="417" t="s">
        <v>16</v>
      </c>
      <c r="Z116" s="418"/>
      <c r="AA116" s="419"/>
      <c r="AB116" s="484" t="s">
        <v>552</v>
      </c>
      <c r="AC116" s="485"/>
      <c r="AD116" s="486"/>
      <c r="AE116" s="453" t="s">
        <v>566</v>
      </c>
      <c r="AF116" s="453"/>
      <c r="AG116" s="453"/>
      <c r="AH116" s="453"/>
      <c r="AI116" s="453" t="s">
        <v>565</v>
      </c>
      <c r="AJ116" s="453"/>
      <c r="AK116" s="453"/>
      <c r="AL116" s="453"/>
      <c r="AM116" s="453">
        <v>9.8000000000000007</v>
      </c>
      <c r="AN116" s="453"/>
      <c r="AO116" s="453"/>
      <c r="AP116" s="453"/>
      <c r="AQ116" s="240" t="s">
        <v>565</v>
      </c>
      <c r="AR116" s="241"/>
      <c r="AS116" s="241"/>
      <c r="AT116" s="241"/>
      <c r="AU116" s="241"/>
      <c r="AV116" s="241"/>
      <c r="AW116" s="241"/>
      <c r="AX116" s="243"/>
    </row>
    <row r="117" spans="1:50" ht="46.5" customHeight="1" thickBot="1" x14ac:dyDescent="0.2">
      <c r="A117" s="477"/>
      <c r="B117" s="478"/>
      <c r="C117" s="478"/>
      <c r="D117" s="478"/>
      <c r="E117" s="478"/>
      <c r="F117" s="479"/>
      <c r="G117" s="819"/>
      <c r="H117" s="820"/>
      <c r="I117" s="820"/>
      <c r="J117" s="820"/>
      <c r="K117" s="820"/>
      <c r="L117" s="820"/>
      <c r="M117" s="820"/>
      <c r="N117" s="820"/>
      <c r="O117" s="820"/>
      <c r="P117" s="820"/>
      <c r="Q117" s="820"/>
      <c r="R117" s="820"/>
      <c r="S117" s="820"/>
      <c r="T117" s="820"/>
      <c r="U117" s="820"/>
      <c r="V117" s="820"/>
      <c r="W117" s="820"/>
      <c r="X117" s="821"/>
      <c r="Y117" s="498" t="s">
        <v>50</v>
      </c>
      <c r="Z117" s="481"/>
      <c r="AA117" s="482"/>
      <c r="AB117" s="499" t="s">
        <v>551</v>
      </c>
      <c r="AC117" s="500"/>
      <c r="AD117" s="501"/>
      <c r="AE117" s="549" t="s">
        <v>571</v>
      </c>
      <c r="AF117" s="549"/>
      <c r="AG117" s="549"/>
      <c r="AH117" s="549"/>
      <c r="AI117" s="549" t="s">
        <v>571</v>
      </c>
      <c r="AJ117" s="549"/>
      <c r="AK117" s="549"/>
      <c r="AL117" s="549"/>
      <c r="AM117" s="549" t="s">
        <v>570</v>
      </c>
      <c r="AN117" s="549"/>
      <c r="AO117" s="549"/>
      <c r="AP117" s="549"/>
      <c r="AQ117" s="549" t="s">
        <v>571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67"/>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8"/>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3"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4"/>
      <c r="Z127" s="965"/>
      <c r="AA127" s="966"/>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639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640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614</v>
      </c>
      <c r="AR133" s="187"/>
      <c r="AS133" s="132" t="s">
        <v>357</v>
      </c>
      <c r="AT133" s="133"/>
      <c r="AU133" s="188" t="s">
        <v>614</v>
      </c>
      <c r="AV133" s="188"/>
      <c r="AW133" s="132" t="s">
        <v>301</v>
      </c>
      <c r="AX133" s="171"/>
    </row>
    <row r="134" spans="1:50" x14ac:dyDescent="0.15">
      <c r="A134" s="145"/>
      <c r="B134" s="141"/>
      <c r="C134" s="140"/>
      <c r="D134" s="141"/>
      <c r="E134" s="140"/>
      <c r="F134" s="214"/>
      <c r="G134" s="100" t="s">
        <v>608</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610</v>
      </c>
      <c r="AC134" s="193"/>
      <c r="AD134" s="193"/>
      <c r="AE134" s="194" t="s">
        <v>612</v>
      </c>
      <c r="AF134" s="195"/>
      <c r="AG134" s="195"/>
      <c r="AH134" s="195"/>
      <c r="AI134" s="194" t="s">
        <v>612</v>
      </c>
      <c r="AJ134" s="195"/>
      <c r="AK134" s="195"/>
      <c r="AL134" s="195"/>
      <c r="AM134" s="194" t="s">
        <v>613</v>
      </c>
      <c r="AN134" s="195"/>
      <c r="AO134" s="195"/>
      <c r="AP134" s="195"/>
      <c r="AQ134" s="194" t="s">
        <v>614</v>
      </c>
      <c r="AR134" s="195"/>
      <c r="AS134" s="195"/>
      <c r="AT134" s="195"/>
      <c r="AU134" s="194" t="s">
        <v>615</v>
      </c>
      <c r="AV134" s="195"/>
      <c r="AW134" s="195"/>
      <c r="AX134" s="196"/>
    </row>
    <row r="135" spans="1:50"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610</v>
      </c>
      <c r="AC135" s="201"/>
      <c r="AD135" s="201"/>
      <c r="AE135" s="194" t="s">
        <v>612</v>
      </c>
      <c r="AF135" s="195"/>
      <c r="AG135" s="195"/>
      <c r="AH135" s="195"/>
      <c r="AI135" s="194" t="s">
        <v>612</v>
      </c>
      <c r="AJ135" s="195"/>
      <c r="AK135" s="195"/>
      <c r="AL135" s="195"/>
      <c r="AM135" s="194" t="s">
        <v>614</v>
      </c>
      <c r="AN135" s="195"/>
      <c r="AO135" s="195"/>
      <c r="AP135" s="195"/>
      <c r="AQ135" s="194" t="s">
        <v>614</v>
      </c>
      <c r="AR135" s="195"/>
      <c r="AS135" s="195"/>
      <c r="AT135" s="195"/>
      <c r="AU135" s="194" t="s">
        <v>614</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609</v>
      </c>
      <c r="H154" s="101"/>
      <c r="I154" s="101"/>
      <c r="J154" s="101"/>
      <c r="K154" s="101"/>
      <c r="L154" s="101"/>
      <c r="M154" s="101"/>
      <c r="N154" s="101"/>
      <c r="O154" s="101"/>
      <c r="P154" s="102"/>
      <c r="Q154" s="124" t="s">
        <v>610</v>
      </c>
      <c r="R154" s="101"/>
      <c r="S154" s="101"/>
      <c r="T154" s="101"/>
      <c r="U154" s="101"/>
      <c r="V154" s="101"/>
      <c r="W154" s="101"/>
      <c r="X154" s="101"/>
      <c r="Y154" s="101"/>
      <c r="Z154" s="101"/>
      <c r="AA154" s="134"/>
      <c r="AB154" s="148" t="s">
        <v>610</v>
      </c>
      <c r="AC154" s="149"/>
      <c r="AD154" s="149"/>
      <c r="AE154" s="154" t="s">
        <v>616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616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646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9"/>
      <c r="E430" s="208" t="s">
        <v>390</v>
      </c>
      <c r="F430" s="209"/>
      <c r="G430" s="936" t="s">
        <v>386</v>
      </c>
      <c r="H430" s="122"/>
      <c r="I430" s="122"/>
      <c r="J430" s="937" t="s">
        <v>611</v>
      </c>
      <c r="K430" s="938"/>
      <c r="L430" s="938"/>
      <c r="M430" s="938"/>
      <c r="N430" s="938"/>
      <c r="O430" s="938"/>
      <c r="P430" s="938"/>
      <c r="Q430" s="938"/>
      <c r="R430" s="938"/>
      <c r="S430" s="938"/>
      <c r="T430" s="939"/>
      <c r="U430" s="609" t="s">
        <v>610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0"/>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614</v>
      </c>
      <c r="AF432" s="188"/>
      <c r="AG432" s="132" t="s">
        <v>357</v>
      </c>
      <c r="AH432" s="133"/>
      <c r="AI432" s="183"/>
      <c r="AJ432" s="183"/>
      <c r="AK432" s="183"/>
      <c r="AL432" s="161"/>
      <c r="AM432" s="183"/>
      <c r="AN432" s="183"/>
      <c r="AO432" s="183"/>
      <c r="AP432" s="161"/>
      <c r="AQ432" s="611" t="s">
        <v>612</v>
      </c>
      <c r="AR432" s="188"/>
      <c r="AS432" s="132" t="s">
        <v>357</v>
      </c>
      <c r="AT432" s="133"/>
      <c r="AU432" s="188" t="s">
        <v>620</v>
      </c>
      <c r="AV432" s="188"/>
      <c r="AW432" s="132" t="s">
        <v>301</v>
      </c>
      <c r="AX432" s="171"/>
    </row>
    <row r="433" spans="1:50" ht="23.25" customHeight="1" x14ac:dyDescent="0.15">
      <c r="A433" s="145"/>
      <c r="B433" s="141"/>
      <c r="C433" s="140"/>
      <c r="D433" s="141"/>
      <c r="E433" s="362"/>
      <c r="F433" s="363"/>
      <c r="G433" s="100" t="s">
        <v>610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617</v>
      </c>
      <c r="AC433" s="201"/>
      <c r="AD433" s="201"/>
      <c r="AE433" s="360" t="s">
        <v>614</v>
      </c>
      <c r="AF433" s="195"/>
      <c r="AG433" s="195"/>
      <c r="AH433" s="195"/>
      <c r="AI433" s="360" t="s">
        <v>618</v>
      </c>
      <c r="AJ433" s="195"/>
      <c r="AK433" s="195"/>
      <c r="AL433" s="195"/>
      <c r="AM433" s="360" t="s">
        <v>618</v>
      </c>
      <c r="AN433" s="195"/>
      <c r="AO433" s="195"/>
      <c r="AP433" s="361"/>
      <c r="AQ433" s="360" t="s">
        <v>612</v>
      </c>
      <c r="AR433" s="195"/>
      <c r="AS433" s="195"/>
      <c r="AT433" s="361"/>
      <c r="AU433" s="195" t="s">
        <v>620</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610</v>
      </c>
      <c r="AC434" s="193"/>
      <c r="AD434" s="193"/>
      <c r="AE434" s="360" t="s">
        <v>618</v>
      </c>
      <c r="AF434" s="195"/>
      <c r="AG434" s="195"/>
      <c r="AH434" s="361"/>
      <c r="AI434" s="360" t="s">
        <v>619</v>
      </c>
      <c r="AJ434" s="195"/>
      <c r="AK434" s="195"/>
      <c r="AL434" s="195"/>
      <c r="AM434" s="360" t="s">
        <v>614</v>
      </c>
      <c r="AN434" s="195"/>
      <c r="AO434" s="195"/>
      <c r="AP434" s="361"/>
      <c r="AQ434" s="360" t="s">
        <v>614</v>
      </c>
      <c r="AR434" s="195"/>
      <c r="AS434" s="195"/>
      <c r="AT434" s="361"/>
      <c r="AU434" s="195" t="s">
        <v>620</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1" t="s">
        <v>302</v>
      </c>
      <c r="AC435" s="591"/>
      <c r="AD435" s="591"/>
      <c r="AE435" s="360" t="s">
        <v>618</v>
      </c>
      <c r="AF435" s="195"/>
      <c r="AG435" s="195"/>
      <c r="AH435" s="361"/>
      <c r="AI435" s="360" t="s">
        <v>619</v>
      </c>
      <c r="AJ435" s="195"/>
      <c r="AK435" s="195"/>
      <c r="AL435" s="195"/>
      <c r="AM435" s="360" t="s">
        <v>614</v>
      </c>
      <c r="AN435" s="195"/>
      <c r="AO435" s="195"/>
      <c r="AP435" s="361"/>
      <c r="AQ435" s="360" t="s">
        <v>618</v>
      </c>
      <c r="AR435" s="195"/>
      <c r="AS435" s="195"/>
      <c r="AT435" s="361"/>
      <c r="AU435" s="195" t="s">
        <v>620</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1"/>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1" t="s">
        <v>302</v>
      </c>
      <c r="AC440" s="591"/>
      <c r="AD440" s="591"/>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1"/>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1" t="s">
        <v>302</v>
      </c>
      <c r="AC445" s="591"/>
      <c r="AD445" s="591"/>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1"/>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1" t="s">
        <v>302</v>
      </c>
      <c r="AC450" s="591"/>
      <c r="AD450" s="591"/>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1"/>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1" t="s">
        <v>302</v>
      </c>
      <c r="AC455" s="591"/>
      <c r="AD455" s="591"/>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620</v>
      </c>
      <c r="AF457" s="188"/>
      <c r="AG457" s="132" t="s">
        <v>357</v>
      </c>
      <c r="AH457" s="133"/>
      <c r="AI457" s="183"/>
      <c r="AJ457" s="183"/>
      <c r="AK457" s="183"/>
      <c r="AL457" s="161"/>
      <c r="AM457" s="183"/>
      <c r="AN457" s="183"/>
      <c r="AO457" s="183"/>
      <c r="AP457" s="161"/>
      <c r="AQ457" s="611" t="s">
        <v>623</v>
      </c>
      <c r="AR457" s="188"/>
      <c r="AS457" s="132" t="s">
        <v>357</v>
      </c>
      <c r="AT457" s="133"/>
      <c r="AU457" s="188" t="s">
        <v>623</v>
      </c>
      <c r="AV457" s="188"/>
      <c r="AW457" s="132" t="s">
        <v>301</v>
      </c>
      <c r="AX457" s="171"/>
    </row>
    <row r="458" spans="1:50" ht="23.25" customHeight="1" x14ac:dyDescent="0.15">
      <c r="A458" s="145"/>
      <c r="B458" s="141"/>
      <c r="C458" s="140"/>
      <c r="D458" s="141"/>
      <c r="E458" s="362"/>
      <c r="F458" s="363"/>
      <c r="G458" s="100" t="s">
        <v>610</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621</v>
      </c>
      <c r="AC458" s="201"/>
      <c r="AD458" s="201"/>
      <c r="AE458" s="360" t="s">
        <v>618</v>
      </c>
      <c r="AF458" s="195"/>
      <c r="AG458" s="195"/>
      <c r="AH458" s="195"/>
      <c r="AI458" s="360" t="s">
        <v>618</v>
      </c>
      <c r="AJ458" s="195"/>
      <c r="AK458" s="195"/>
      <c r="AL458" s="195"/>
      <c r="AM458" s="360" t="s">
        <v>623</v>
      </c>
      <c r="AN458" s="195"/>
      <c r="AO458" s="195"/>
      <c r="AP458" s="361"/>
      <c r="AQ458" s="360" t="s">
        <v>623</v>
      </c>
      <c r="AR458" s="195"/>
      <c r="AS458" s="195"/>
      <c r="AT458" s="361"/>
      <c r="AU458" s="195" t="s">
        <v>613</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622</v>
      </c>
      <c r="AC459" s="193"/>
      <c r="AD459" s="193"/>
      <c r="AE459" s="360" t="s">
        <v>613</v>
      </c>
      <c r="AF459" s="195"/>
      <c r="AG459" s="195"/>
      <c r="AH459" s="361"/>
      <c r="AI459" s="360" t="s">
        <v>620</v>
      </c>
      <c r="AJ459" s="195"/>
      <c r="AK459" s="195"/>
      <c r="AL459" s="195"/>
      <c r="AM459" s="360" t="s">
        <v>623</v>
      </c>
      <c r="AN459" s="195"/>
      <c r="AO459" s="195"/>
      <c r="AP459" s="361"/>
      <c r="AQ459" s="360" t="s">
        <v>613</v>
      </c>
      <c r="AR459" s="195"/>
      <c r="AS459" s="195"/>
      <c r="AT459" s="361"/>
      <c r="AU459" s="195" t="s">
        <v>623</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1" t="s">
        <v>15</v>
      </c>
      <c r="AC460" s="591"/>
      <c r="AD460" s="591"/>
      <c r="AE460" s="360" t="s">
        <v>618</v>
      </c>
      <c r="AF460" s="195"/>
      <c r="AG460" s="195"/>
      <c r="AH460" s="361"/>
      <c r="AI460" s="360" t="s">
        <v>623</v>
      </c>
      <c r="AJ460" s="195"/>
      <c r="AK460" s="195"/>
      <c r="AL460" s="195"/>
      <c r="AM460" s="360" t="s">
        <v>620</v>
      </c>
      <c r="AN460" s="195"/>
      <c r="AO460" s="195"/>
      <c r="AP460" s="361"/>
      <c r="AQ460" s="360" t="s">
        <v>623</v>
      </c>
      <c r="AR460" s="195"/>
      <c r="AS460" s="195"/>
      <c r="AT460" s="361"/>
      <c r="AU460" s="195" t="s">
        <v>623</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1"/>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1" t="s">
        <v>15</v>
      </c>
      <c r="AC465" s="591"/>
      <c r="AD465" s="591"/>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1"/>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1" t="s">
        <v>15</v>
      </c>
      <c r="AC470" s="591"/>
      <c r="AD470" s="591"/>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1"/>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1" t="s">
        <v>15</v>
      </c>
      <c r="AC475" s="591"/>
      <c r="AD475" s="591"/>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1"/>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1" t="s">
        <v>15</v>
      </c>
      <c r="AC480" s="591"/>
      <c r="AD480" s="591"/>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6" t="s">
        <v>386</v>
      </c>
      <c r="H484" s="122"/>
      <c r="I484" s="122"/>
      <c r="J484" s="937"/>
      <c r="K484" s="938"/>
      <c r="L484" s="938"/>
      <c r="M484" s="938"/>
      <c r="N484" s="938"/>
      <c r="O484" s="938"/>
      <c r="P484" s="938"/>
      <c r="Q484" s="938"/>
      <c r="R484" s="938"/>
      <c r="S484" s="938"/>
      <c r="T484" s="93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0"/>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1"/>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1" t="s">
        <v>302</v>
      </c>
      <c r="AC489" s="591"/>
      <c r="AD489" s="591"/>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1"/>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1" t="s">
        <v>302</v>
      </c>
      <c r="AC494" s="591"/>
      <c r="AD494" s="591"/>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1"/>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1" t="s">
        <v>302</v>
      </c>
      <c r="AC499" s="591"/>
      <c r="AD499" s="591"/>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1"/>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1" t="s">
        <v>302</v>
      </c>
      <c r="AC504" s="591"/>
      <c r="AD504" s="591"/>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1"/>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1" t="s">
        <v>302</v>
      </c>
      <c r="AC509" s="591"/>
      <c r="AD509" s="591"/>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1"/>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1" t="s">
        <v>15</v>
      </c>
      <c r="AC514" s="591"/>
      <c r="AD514" s="591"/>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1"/>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1" t="s">
        <v>15</v>
      </c>
      <c r="AC519" s="591"/>
      <c r="AD519" s="591"/>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1"/>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1" t="s">
        <v>15</v>
      </c>
      <c r="AC524" s="591"/>
      <c r="AD524" s="591"/>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1"/>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1" t="s">
        <v>15</v>
      </c>
      <c r="AC529" s="591"/>
      <c r="AD529" s="591"/>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1"/>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1" t="s">
        <v>15</v>
      </c>
      <c r="AC534" s="591"/>
      <c r="AD534" s="591"/>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6" t="s">
        <v>386</v>
      </c>
      <c r="H538" s="122"/>
      <c r="I538" s="122"/>
      <c r="J538" s="937"/>
      <c r="K538" s="938"/>
      <c r="L538" s="938"/>
      <c r="M538" s="938"/>
      <c r="N538" s="938"/>
      <c r="O538" s="938"/>
      <c r="P538" s="938"/>
      <c r="Q538" s="938"/>
      <c r="R538" s="938"/>
      <c r="S538" s="938"/>
      <c r="T538" s="93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0"/>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1"/>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1" t="s">
        <v>302</v>
      </c>
      <c r="AC543" s="591"/>
      <c r="AD543" s="591"/>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1"/>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1" t="s">
        <v>302</v>
      </c>
      <c r="AC548" s="591"/>
      <c r="AD548" s="591"/>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1"/>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1" t="s">
        <v>302</v>
      </c>
      <c r="AC553" s="591"/>
      <c r="AD553" s="591"/>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1"/>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1" t="s">
        <v>302</v>
      </c>
      <c r="AC558" s="591"/>
      <c r="AD558" s="591"/>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1"/>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1" t="s">
        <v>302</v>
      </c>
      <c r="AC563" s="591"/>
      <c r="AD563" s="591"/>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1"/>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1" t="s">
        <v>15</v>
      </c>
      <c r="AC568" s="591"/>
      <c r="AD568" s="591"/>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1"/>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1" t="s">
        <v>15</v>
      </c>
      <c r="AC573" s="591"/>
      <c r="AD573" s="591"/>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1"/>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1" t="s">
        <v>15</v>
      </c>
      <c r="AC578" s="591"/>
      <c r="AD578" s="591"/>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1"/>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1" t="s">
        <v>15</v>
      </c>
      <c r="AC583" s="591"/>
      <c r="AD583" s="591"/>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1"/>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1" t="s">
        <v>15</v>
      </c>
      <c r="AC588" s="591"/>
      <c r="AD588" s="591"/>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6" t="s">
        <v>386</v>
      </c>
      <c r="H592" s="122"/>
      <c r="I592" s="122"/>
      <c r="J592" s="937"/>
      <c r="K592" s="938"/>
      <c r="L592" s="938"/>
      <c r="M592" s="938"/>
      <c r="N592" s="938"/>
      <c r="O592" s="938"/>
      <c r="P592" s="938"/>
      <c r="Q592" s="938"/>
      <c r="R592" s="938"/>
      <c r="S592" s="938"/>
      <c r="T592" s="93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0"/>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1"/>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1" t="s">
        <v>302</v>
      </c>
      <c r="AC597" s="591"/>
      <c r="AD597" s="591"/>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1"/>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1" t="s">
        <v>302</v>
      </c>
      <c r="AC602" s="591"/>
      <c r="AD602" s="591"/>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1"/>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1" t="s">
        <v>302</v>
      </c>
      <c r="AC607" s="591"/>
      <c r="AD607" s="591"/>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1"/>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1" t="s">
        <v>302</v>
      </c>
      <c r="AC612" s="591"/>
      <c r="AD612" s="591"/>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1"/>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1" t="s">
        <v>302</v>
      </c>
      <c r="AC617" s="591"/>
      <c r="AD617" s="591"/>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1"/>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1" t="s">
        <v>15</v>
      </c>
      <c r="AC622" s="591"/>
      <c r="AD622" s="591"/>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1"/>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1" t="s">
        <v>15</v>
      </c>
      <c r="AC627" s="591"/>
      <c r="AD627" s="591"/>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1"/>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1" t="s">
        <v>15</v>
      </c>
      <c r="AC632" s="591"/>
      <c r="AD632" s="591"/>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1"/>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1" t="s">
        <v>15</v>
      </c>
      <c r="AC637" s="591"/>
      <c r="AD637" s="591"/>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1"/>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1" t="s">
        <v>15</v>
      </c>
      <c r="AC642" s="591"/>
      <c r="AD642" s="591"/>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6" t="s">
        <v>386</v>
      </c>
      <c r="H646" s="122"/>
      <c r="I646" s="122"/>
      <c r="J646" s="937"/>
      <c r="K646" s="938"/>
      <c r="L646" s="938"/>
      <c r="M646" s="938"/>
      <c r="N646" s="938"/>
      <c r="O646" s="938"/>
      <c r="P646" s="938"/>
      <c r="Q646" s="938"/>
      <c r="R646" s="938"/>
      <c r="S646" s="938"/>
      <c r="T646" s="93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0"/>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11"/>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1" t="s">
        <v>302</v>
      </c>
      <c r="AC651" s="591"/>
      <c r="AD651" s="591"/>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1"/>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1" t="s">
        <v>302</v>
      </c>
      <c r="AC656" s="591"/>
      <c r="AD656" s="591"/>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1"/>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1" t="s">
        <v>302</v>
      </c>
      <c r="AC661" s="591"/>
      <c r="AD661" s="591"/>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1"/>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1" t="s">
        <v>302</v>
      </c>
      <c r="AC666" s="591"/>
      <c r="AD666" s="591"/>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1"/>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1" t="s">
        <v>302</v>
      </c>
      <c r="AC671" s="591"/>
      <c r="AD671" s="591"/>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1"/>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1" t="s">
        <v>15</v>
      </c>
      <c r="AC676" s="591"/>
      <c r="AD676" s="591"/>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1"/>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1" t="s">
        <v>15</v>
      </c>
      <c r="AC681" s="591"/>
      <c r="AD681" s="591"/>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1"/>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1" t="s">
        <v>15</v>
      </c>
      <c r="AC686" s="591"/>
      <c r="AD686" s="591"/>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1"/>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1" t="s">
        <v>15</v>
      </c>
      <c r="AC691" s="591"/>
      <c r="AD691" s="591"/>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11"/>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1" t="s">
        <v>15</v>
      </c>
      <c r="AC696" s="591"/>
      <c r="AD696" s="591"/>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45"/>
      <c r="B698" s="141"/>
      <c r="C698" s="140"/>
      <c r="D698" s="141"/>
      <c r="E698" s="124" t="s">
        <v>624</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customHeight="1" thickBot="1" x14ac:dyDescent="0.2">
      <c r="A699" s="146"/>
      <c r="B699" s="147"/>
      <c r="C699" s="97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62" t="s">
        <v>32</v>
      </c>
      <c r="AH701" s="408"/>
      <c r="AI701" s="408"/>
      <c r="AJ701" s="408"/>
      <c r="AK701" s="408"/>
      <c r="AL701" s="408"/>
      <c r="AM701" s="408"/>
      <c r="AN701" s="408"/>
      <c r="AO701" s="408"/>
      <c r="AP701" s="408"/>
      <c r="AQ701" s="408"/>
      <c r="AR701" s="408"/>
      <c r="AS701" s="408"/>
      <c r="AT701" s="408"/>
      <c r="AU701" s="408"/>
      <c r="AV701" s="408"/>
      <c r="AW701" s="408"/>
      <c r="AX701" s="863"/>
    </row>
    <row r="702" spans="1:50" ht="48" customHeight="1" x14ac:dyDescent="0.15">
      <c r="A702" s="908" t="s">
        <v>260</v>
      </c>
      <c r="B702" s="909"/>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8" t="s">
        <v>554</v>
      </c>
      <c r="AE702" s="369"/>
      <c r="AF702" s="369"/>
      <c r="AG702" s="411" t="s">
        <v>555</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10"/>
      <c r="B703" s="911"/>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4"/>
      <c r="AD703" s="348" t="s">
        <v>554</v>
      </c>
      <c r="AE703" s="349"/>
      <c r="AF703" s="349"/>
      <c r="AG703" s="118" t="s">
        <v>556</v>
      </c>
      <c r="AH703" s="119"/>
      <c r="AI703" s="119"/>
      <c r="AJ703" s="119"/>
      <c r="AK703" s="119"/>
      <c r="AL703" s="119"/>
      <c r="AM703" s="119"/>
      <c r="AN703" s="119"/>
      <c r="AO703" s="119"/>
      <c r="AP703" s="119"/>
      <c r="AQ703" s="119"/>
      <c r="AR703" s="119"/>
      <c r="AS703" s="119"/>
      <c r="AT703" s="119"/>
      <c r="AU703" s="119"/>
      <c r="AV703" s="119"/>
      <c r="AW703" s="119"/>
      <c r="AX703" s="120"/>
    </row>
    <row r="704" spans="1:50" ht="57" customHeight="1" x14ac:dyDescent="0.15">
      <c r="A704" s="912"/>
      <c r="B704" s="913"/>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4" t="s">
        <v>554</v>
      </c>
      <c r="AE704" s="815"/>
      <c r="AF704" s="815"/>
      <c r="AG704" s="739" t="s">
        <v>557</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15">
      <c r="A705" s="672" t="s">
        <v>40</v>
      </c>
      <c r="B705" s="673"/>
      <c r="C705" s="859" t="s">
        <v>42</v>
      </c>
      <c r="D705" s="86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1"/>
      <c r="AD705" s="748" t="s">
        <v>574</v>
      </c>
      <c r="AE705" s="749"/>
      <c r="AF705" s="749"/>
      <c r="AG705" s="124" t="s">
        <v>641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4"/>
      <c r="B706" s="675"/>
      <c r="C706" s="832"/>
      <c r="D706" s="833"/>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8" t="s">
        <v>575</v>
      </c>
      <c r="AE706" s="349"/>
      <c r="AF706" s="691"/>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4"/>
      <c r="B707" s="675"/>
      <c r="C707" s="834"/>
      <c r="D707" s="835"/>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3" t="s">
        <v>575</v>
      </c>
      <c r="AE707" s="874"/>
      <c r="AF707" s="874"/>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4"/>
      <c r="B708" s="676"/>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4" t="s">
        <v>558</v>
      </c>
      <c r="AE708" s="635"/>
      <c r="AF708" s="635"/>
      <c r="AG708" s="774" t="s">
        <v>600</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4"/>
      <c r="B709" s="676"/>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554</v>
      </c>
      <c r="AE709" s="349"/>
      <c r="AF709" s="349"/>
      <c r="AG709" s="118" t="s">
        <v>642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4"/>
      <c r="B710" s="676"/>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558</v>
      </c>
      <c r="AE710" s="349"/>
      <c r="AF710" s="349"/>
      <c r="AG710" s="118" t="s">
        <v>600</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4"/>
      <c r="B711" s="676"/>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0"/>
      <c r="AD711" s="348" t="s">
        <v>554</v>
      </c>
      <c r="AE711" s="349"/>
      <c r="AF711" s="349"/>
      <c r="AG711" s="118" t="s">
        <v>601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4"/>
      <c r="B712" s="676"/>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0"/>
      <c r="AD712" s="814" t="s">
        <v>558</v>
      </c>
      <c r="AE712" s="815"/>
      <c r="AF712" s="815"/>
      <c r="AG712" s="848" t="s">
        <v>600</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4"/>
      <c r="B713" s="676"/>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48" t="s">
        <v>558</v>
      </c>
      <c r="AE713" s="349"/>
      <c r="AF713" s="691"/>
      <c r="AG713" s="118" t="s">
        <v>600</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5" t="s">
        <v>554</v>
      </c>
      <c r="AE714" s="846"/>
      <c r="AF714" s="847"/>
      <c r="AG714" s="739" t="s">
        <v>602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72"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4" t="s">
        <v>554</v>
      </c>
      <c r="AE715" s="635"/>
      <c r="AF715" s="763"/>
      <c r="AG715" s="774" t="s">
        <v>631</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558</v>
      </c>
      <c r="AE716" s="659"/>
      <c r="AF716" s="659"/>
      <c r="AG716" s="118" t="s">
        <v>600</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4"/>
      <c r="B717" s="676"/>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554</v>
      </c>
      <c r="AE717" s="349"/>
      <c r="AF717" s="349"/>
      <c r="AG717" s="118" t="s">
        <v>643</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7"/>
      <c r="B718" s="678"/>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558</v>
      </c>
      <c r="AE718" s="349"/>
      <c r="AF718" s="349"/>
      <c r="AG718" s="126" t="s">
        <v>625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558</v>
      </c>
      <c r="AE719" s="635"/>
      <c r="AF719" s="635"/>
      <c r="AG719" s="124" t="s">
        <v>626</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0"/>
      <c r="B720" s="811"/>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0"/>
      <c r="B721" s="811"/>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10"/>
      <c r="B722" s="811"/>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10"/>
      <c r="B723" s="811"/>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10"/>
      <c r="B724" s="811"/>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2"/>
      <c r="B725" s="813"/>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2" t="s">
        <v>49</v>
      </c>
      <c r="B726" s="840"/>
      <c r="C726" s="853" t="s">
        <v>54</v>
      </c>
      <c r="D726" s="875"/>
      <c r="E726" s="875"/>
      <c r="F726" s="876"/>
      <c r="G726" s="620" t="s">
        <v>644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1"/>
      <c r="B727" s="842"/>
      <c r="C727" s="615" t="s">
        <v>58</v>
      </c>
      <c r="D727" s="616"/>
      <c r="E727" s="616"/>
      <c r="F727" s="617"/>
      <c r="G727" s="618" t="s">
        <v>645</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36" customHeight="1" thickBot="1" x14ac:dyDescent="0.2">
      <c r="A729" s="666" t="s">
        <v>637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6.75" customHeight="1" thickBot="1" x14ac:dyDescent="0.2">
      <c r="A731" s="837" t="s">
        <v>258</v>
      </c>
      <c r="B731" s="838"/>
      <c r="C731" s="838"/>
      <c r="D731" s="838"/>
      <c r="E731" s="839"/>
      <c r="F731" s="764" t="s">
        <v>638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71.25" customHeight="1" thickBot="1" x14ac:dyDescent="0.2">
      <c r="A733" s="703" t="s">
        <v>648</v>
      </c>
      <c r="B733" s="704"/>
      <c r="C733" s="704"/>
      <c r="D733" s="704"/>
      <c r="E733" s="705"/>
      <c r="F733" s="669" t="s">
        <v>649</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24" customHeight="1" thickBot="1" x14ac:dyDescent="0.2">
      <c r="A735" s="828" t="s">
        <v>627</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44" t="s">
        <v>433</v>
      </c>
      <c r="B737" s="327"/>
      <c r="C737" s="327"/>
      <c r="D737" s="327"/>
      <c r="E737" s="327"/>
      <c r="F737" s="327"/>
      <c r="G737" s="314" t="s">
        <v>569</v>
      </c>
      <c r="H737" s="315"/>
      <c r="I737" s="315"/>
      <c r="J737" s="315"/>
      <c r="K737" s="315"/>
      <c r="L737" s="315"/>
      <c r="M737" s="315"/>
      <c r="N737" s="315"/>
      <c r="O737" s="315"/>
      <c r="P737" s="316"/>
      <c r="Q737" s="327" t="s">
        <v>360</v>
      </c>
      <c r="R737" s="327"/>
      <c r="S737" s="327"/>
      <c r="T737" s="327"/>
      <c r="U737" s="327"/>
      <c r="V737" s="327"/>
      <c r="W737" s="314" t="s">
        <v>569</v>
      </c>
      <c r="X737" s="315"/>
      <c r="Y737" s="315"/>
      <c r="Z737" s="315"/>
      <c r="AA737" s="315"/>
      <c r="AB737" s="315"/>
      <c r="AC737" s="315"/>
      <c r="AD737" s="315"/>
      <c r="AE737" s="315"/>
      <c r="AF737" s="316"/>
      <c r="AG737" s="327" t="s">
        <v>361</v>
      </c>
      <c r="AH737" s="327"/>
      <c r="AI737" s="327"/>
      <c r="AJ737" s="327"/>
      <c r="AK737" s="327"/>
      <c r="AL737" s="327"/>
      <c r="AM737" s="314" t="s">
        <v>569</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572</v>
      </c>
      <c r="H738" s="315"/>
      <c r="I738" s="315"/>
      <c r="J738" s="315"/>
      <c r="K738" s="315"/>
      <c r="L738" s="315"/>
      <c r="M738" s="315"/>
      <c r="N738" s="315"/>
      <c r="O738" s="315"/>
      <c r="P738" s="315"/>
      <c r="Q738" s="327" t="s">
        <v>363</v>
      </c>
      <c r="R738" s="327"/>
      <c r="S738" s="327"/>
      <c r="T738" s="327"/>
      <c r="U738" s="327"/>
      <c r="V738" s="327"/>
      <c r="W738" s="314" t="s">
        <v>572</v>
      </c>
      <c r="X738" s="315"/>
      <c r="Y738" s="315"/>
      <c r="Z738" s="315"/>
      <c r="AA738" s="315"/>
      <c r="AB738" s="315"/>
      <c r="AC738" s="315"/>
      <c r="AD738" s="315"/>
      <c r="AE738" s="315"/>
      <c r="AF738" s="316"/>
      <c r="AG738" s="280" t="s">
        <v>364</v>
      </c>
      <c r="AH738" s="280"/>
      <c r="AI738" s="280"/>
      <c r="AJ738" s="280"/>
      <c r="AK738" s="280"/>
      <c r="AL738" s="280"/>
      <c r="AM738" s="314" t="s">
        <v>572</v>
      </c>
      <c r="AN738" s="315"/>
      <c r="AO738" s="315"/>
      <c r="AP738" s="315"/>
      <c r="AQ738" s="315"/>
      <c r="AR738" s="315"/>
      <c r="AS738" s="315"/>
      <c r="AT738" s="315"/>
      <c r="AU738" s="315"/>
      <c r="AV738" s="316"/>
      <c r="AW738" s="87"/>
      <c r="AX738" s="88"/>
    </row>
    <row r="739" spans="1:50" ht="24.75" customHeight="1" thickBot="1" x14ac:dyDescent="0.2">
      <c r="A739" s="692" t="s">
        <v>492</v>
      </c>
      <c r="B739" s="693"/>
      <c r="C739" s="693"/>
      <c r="D739" s="693"/>
      <c r="E739" s="693"/>
      <c r="F739" s="693"/>
      <c r="G739" s="317" t="s">
        <v>573</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85" t="s">
        <v>576</v>
      </c>
      <c r="AG741" s="987"/>
      <c r="AH741" s="987"/>
      <c r="AI741" s="987"/>
      <c r="AJ741" s="987"/>
      <c r="AK741" s="987"/>
      <c r="AL741" s="987"/>
      <c r="AM741" s="987"/>
      <c r="AN741" s="987"/>
      <c r="AO741" s="987"/>
      <c r="AP741" s="987"/>
      <c r="AQ741" s="987"/>
      <c r="AR741" s="987"/>
      <c r="AS741" s="987"/>
      <c r="AT741" s="98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81" t="s">
        <v>577</v>
      </c>
      <c r="AG742" s="982"/>
      <c r="AH742" s="982"/>
      <c r="AI742" s="982"/>
      <c r="AJ742" s="982"/>
      <c r="AK742" s="982"/>
      <c r="AL742" s="982"/>
      <c r="AM742" s="982"/>
      <c r="AN742" s="982"/>
      <c r="AO742" s="982"/>
      <c r="AP742" s="982"/>
      <c r="AQ742" s="982"/>
      <c r="AR742" s="982"/>
      <c r="AS742" s="982"/>
      <c r="AT742" s="983"/>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984" t="s">
        <v>604</v>
      </c>
      <c r="AG743" s="985"/>
      <c r="AH743" s="985"/>
      <c r="AI743" s="985"/>
      <c r="AJ743" s="985"/>
      <c r="AK743" s="985"/>
      <c r="AL743" s="985"/>
      <c r="AM743" s="985"/>
      <c r="AN743" s="985"/>
      <c r="AO743" s="985"/>
      <c r="AP743" s="985"/>
      <c r="AQ743" s="985"/>
      <c r="AR743" s="985"/>
      <c r="AS743" s="985"/>
      <c r="AT743" s="986"/>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9" t="s">
        <v>560</v>
      </c>
      <c r="AG744" s="1035" t="s">
        <v>578</v>
      </c>
      <c r="AH744" s="1035"/>
      <c r="AI744" s="1035"/>
      <c r="AJ744" s="1035"/>
      <c r="AK744" s="1035"/>
      <c r="AL744" s="1035"/>
      <c r="AM744" s="1035"/>
      <c r="AN744" s="1035"/>
      <c r="AO744" s="1035"/>
      <c r="AP744" s="1035"/>
      <c r="AQ744" s="1035"/>
      <c r="AR744" s="1035"/>
      <c r="AS744" s="1035"/>
      <c r="AT744" s="99" t="s">
        <v>561</v>
      </c>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85" t="s">
        <v>576</v>
      </c>
      <c r="AG746" s="987"/>
      <c r="AH746" s="987"/>
      <c r="AI746" s="987"/>
      <c r="AJ746" s="987"/>
      <c r="AK746" s="987"/>
      <c r="AL746" s="987"/>
      <c r="AM746" s="987"/>
      <c r="AN746" s="987"/>
      <c r="AO746" s="987"/>
      <c r="AP746" s="987"/>
      <c r="AQ746" s="987"/>
      <c r="AR746" s="987"/>
      <c r="AS746" s="987"/>
      <c r="AT746" s="98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81" t="s">
        <v>579</v>
      </c>
      <c r="AG747" s="988"/>
      <c r="AH747" s="988"/>
      <c r="AI747" s="988"/>
      <c r="AJ747" s="988"/>
      <c r="AK747" s="988"/>
      <c r="AL747" s="988"/>
      <c r="AM747" s="988"/>
      <c r="AN747" s="988"/>
      <c r="AO747" s="988"/>
      <c r="AP747" s="988"/>
      <c r="AQ747" s="988"/>
      <c r="AR747" s="988"/>
      <c r="AS747" s="988"/>
      <c r="AT747" s="989"/>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84" t="s">
        <v>585</v>
      </c>
      <c r="AG748" s="990"/>
      <c r="AH748" s="990"/>
      <c r="AI748" s="990"/>
      <c r="AJ748" s="990"/>
      <c r="AK748" s="990"/>
      <c r="AL748" s="990"/>
      <c r="AM748" s="990"/>
      <c r="AN748" s="990"/>
      <c r="AO748" s="990"/>
      <c r="AP748" s="990"/>
      <c r="AQ748" s="990"/>
      <c r="AR748" s="990"/>
      <c r="AS748" s="990"/>
      <c r="AT748" s="991"/>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t="s">
        <v>560</v>
      </c>
      <c r="AG749" s="1035" t="s">
        <v>582</v>
      </c>
      <c r="AH749" s="1035"/>
      <c r="AI749" s="1035"/>
      <c r="AJ749" s="1035"/>
      <c r="AK749" s="1035"/>
      <c r="AL749" s="1035"/>
      <c r="AM749" s="1035"/>
      <c r="AN749" s="1035"/>
      <c r="AO749" s="1035"/>
      <c r="AP749" s="1035"/>
      <c r="AQ749" s="1035"/>
      <c r="AR749" s="1035"/>
      <c r="AS749" s="1035"/>
      <c r="AT749" s="99" t="s">
        <v>561</v>
      </c>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987" t="s">
        <v>559</v>
      </c>
      <c r="AG751" s="987"/>
      <c r="AH751" s="987"/>
      <c r="AI751" s="987"/>
      <c r="AJ751" s="987"/>
      <c r="AK751" s="987"/>
      <c r="AL751" s="987"/>
      <c r="AM751" s="987"/>
      <c r="AN751" s="987"/>
      <c r="AO751" s="987"/>
      <c r="AP751" s="987"/>
      <c r="AQ751" s="987"/>
      <c r="AR751" s="987"/>
      <c r="AS751" s="987"/>
      <c r="AT751" s="98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81" t="s">
        <v>586</v>
      </c>
      <c r="AG752" s="988"/>
      <c r="AH752" s="988"/>
      <c r="AI752" s="988"/>
      <c r="AJ752" s="988"/>
      <c r="AK752" s="988"/>
      <c r="AL752" s="988"/>
      <c r="AM752" s="988"/>
      <c r="AN752" s="988"/>
      <c r="AO752" s="988"/>
      <c r="AP752" s="988"/>
      <c r="AQ752" s="988"/>
      <c r="AR752" s="988"/>
      <c r="AS752" s="988"/>
      <c r="AT752" s="989"/>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84" t="s">
        <v>605</v>
      </c>
      <c r="AG753" s="990"/>
      <c r="AH753" s="990"/>
      <c r="AI753" s="990"/>
      <c r="AJ753" s="990"/>
      <c r="AK753" s="990"/>
      <c r="AL753" s="990"/>
      <c r="AM753" s="990"/>
      <c r="AN753" s="990"/>
      <c r="AO753" s="990"/>
      <c r="AP753" s="990"/>
      <c r="AQ753" s="990"/>
      <c r="AR753" s="990"/>
      <c r="AS753" s="990"/>
      <c r="AT753" s="991"/>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9" t="s">
        <v>560</v>
      </c>
      <c r="AG754" s="1035" t="s">
        <v>587</v>
      </c>
      <c r="AH754" s="1035"/>
      <c r="AI754" s="1035"/>
      <c r="AJ754" s="1035"/>
      <c r="AK754" s="1035"/>
      <c r="AL754" s="1035"/>
      <c r="AM754" s="1035"/>
      <c r="AN754" s="1035"/>
      <c r="AO754" s="1035"/>
      <c r="AP754" s="1035"/>
      <c r="AQ754" s="1035"/>
      <c r="AR754" s="1035"/>
      <c r="AS754" s="1035"/>
      <c r="AT754" s="99" t="s">
        <v>561</v>
      </c>
      <c r="AU754" s="47"/>
      <c r="AV754" s="47"/>
      <c r="AW754" s="47"/>
      <c r="AX754" s="48"/>
    </row>
    <row r="755" spans="1:50" ht="28.35" customHeight="1" x14ac:dyDescent="0.15">
      <c r="A755" s="644"/>
      <c r="B755" s="645"/>
      <c r="C755" s="645"/>
      <c r="D755" s="645"/>
      <c r="E755" s="645"/>
      <c r="F755" s="646"/>
      <c r="G755" s="46"/>
      <c r="H755" s="47"/>
      <c r="I755" s="981" t="s">
        <v>563</v>
      </c>
      <c r="J755" s="982"/>
      <c r="K755" s="982"/>
      <c r="L755" s="982"/>
      <c r="M755" s="982"/>
      <c r="N755" s="982"/>
      <c r="O755" s="982"/>
      <c r="P755" s="982"/>
      <c r="Q755" s="982"/>
      <c r="R755" s="982"/>
      <c r="S755" s="982"/>
      <c r="T755" s="982"/>
      <c r="U755" s="982"/>
      <c r="V755" s="982"/>
      <c r="W755" s="983"/>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984" t="s">
        <v>603</v>
      </c>
      <c r="J756" s="985"/>
      <c r="K756" s="985"/>
      <c r="L756" s="985"/>
      <c r="M756" s="985"/>
      <c r="N756" s="985"/>
      <c r="O756" s="985"/>
      <c r="P756" s="985"/>
      <c r="Q756" s="985"/>
      <c r="R756" s="985"/>
      <c r="S756" s="985"/>
      <c r="T756" s="985"/>
      <c r="U756" s="985"/>
      <c r="V756" s="985"/>
      <c r="W756" s="986"/>
      <c r="X756" s="47"/>
      <c r="Y756" s="47"/>
      <c r="Z756" s="47"/>
      <c r="AA756" s="47"/>
      <c r="AB756" s="47"/>
      <c r="AC756" s="47"/>
      <c r="AD756" s="47"/>
      <c r="AE756" s="47"/>
      <c r="AF756" s="985" t="s">
        <v>562</v>
      </c>
      <c r="AG756" s="987"/>
      <c r="AH756" s="987"/>
      <c r="AI756" s="987"/>
      <c r="AJ756" s="987"/>
      <c r="AK756" s="987"/>
      <c r="AL756" s="987"/>
      <c r="AM756" s="987"/>
      <c r="AN756" s="987"/>
      <c r="AO756" s="987"/>
      <c r="AP756" s="987"/>
      <c r="AQ756" s="987"/>
      <c r="AR756" s="987"/>
      <c r="AS756" s="987"/>
      <c r="AT756" s="987"/>
      <c r="AU756" s="47"/>
      <c r="AV756" s="47"/>
      <c r="AW756" s="47"/>
      <c r="AX756" s="48"/>
    </row>
    <row r="757" spans="1:50" ht="28.3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981" t="s">
        <v>588</v>
      </c>
      <c r="AG757" s="988"/>
      <c r="AH757" s="988"/>
      <c r="AI757" s="988"/>
      <c r="AJ757" s="988"/>
      <c r="AK757" s="988"/>
      <c r="AL757" s="988"/>
      <c r="AM757" s="988"/>
      <c r="AN757" s="988"/>
      <c r="AO757" s="988"/>
      <c r="AP757" s="988"/>
      <c r="AQ757" s="988"/>
      <c r="AR757" s="988"/>
      <c r="AS757" s="988"/>
      <c r="AT757" s="989"/>
      <c r="AU757" s="47"/>
      <c r="AV757" s="47"/>
      <c r="AW757" s="47"/>
      <c r="AX757" s="48"/>
    </row>
    <row r="758" spans="1:50" ht="28.3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84" t="s">
        <v>606</v>
      </c>
      <c r="AG758" s="990"/>
      <c r="AH758" s="990"/>
      <c r="AI758" s="990"/>
      <c r="AJ758" s="990"/>
      <c r="AK758" s="990"/>
      <c r="AL758" s="990"/>
      <c r="AM758" s="990"/>
      <c r="AN758" s="990"/>
      <c r="AO758" s="990"/>
      <c r="AP758" s="990"/>
      <c r="AQ758" s="990"/>
      <c r="AR758" s="990"/>
      <c r="AS758" s="990"/>
      <c r="AT758" s="991"/>
      <c r="AU758" s="47"/>
      <c r="AV758" s="47"/>
      <c r="AW758" s="47"/>
      <c r="AX758" s="48"/>
    </row>
    <row r="759" spans="1:50" ht="28.3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9" t="s">
        <v>560</v>
      </c>
      <c r="AG759" s="1035" t="s">
        <v>599</v>
      </c>
      <c r="AH759" s="1035"/>
      <c r="AI759" s="1035"/>
      <c r="AJ759" s="1035"/>
      <c r="AK759" s="1035"/>
      <c r="AL759" s="1035"/>
      <c r="AM759" s="1035"/>
      <c r="AN759" s="1035"/>
      <c r="AO759" s="1035"/>
      <c r="AP759" s="1035"/>
      <c r="AQ759" s="1035"/>
      <c r="AR759" s="1035"/>
      <c r="AS759" s="1035"/>
      <c r="AT759" s="99" t="s">
        <v>561</v>
      </c>
      <c r="AU759" s="47"/>
      <c r="AV759" s="47"/>
      <c r="AW759" s="47"/>
      <c r="AX759" s="48"/>
    </row>
    <row r="760" spans="1:50" ht="28.3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85" t="s">
        <v>562</v>
      </c>
      <c r="AG761" s="987"/>
      <c r="AH761" s="987"/>
      <c r="AI761" s="987"/>
      <c r="AJ761" s="987"/>
      <c r="AK761" s="987"/>
      <c r="AL761" s="987"/>
      <c r="AM761" s="987"/>
      <c r="AN761" s="987"/>
      <c r="AO761" s="987"/>
      <c r="AP761" s="987"/>
      <c r="AQ761" s="987"/>
      <c r="AR761" s="987"/>
      <c r="AS761" s="987"/>
      <c r="AT761" s="987"/>
      <c r="AU761" s="47"/>
      <c r="AV761" s="47"/>
      <c r="AW761" s="47"/>
      <c r="AX761" s="48"/>
    </row>
    <row r="762" spans="1:50" ht="28.3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81" t="s">
        <v>589</v>
      </c>
      <c r="AG762" s="988"/>
      <c r="AH762" s="988"/>
      <c r="AI762" s="988"/>
      <c r="AJ762" s="988"/>
      <c r="AK762" s="988"/>
      <c r="AL762" s="988"/>
      <c r="AM762" s="988"/>
      <c r="AN762" s="988"/>
      <c r="AO762" s="988"/>
      <c r="AP762" s="988"/>
      <c r="AQ762" s="988"/>
      <c r="AR762" s="988"/>
      <c r="AS762" s="988"/>
      <c r="AT762" s="989"/>
      <c r="AU762" s="47"/>
      <c r="AV762" s="47"/>
      <c r="AW762" s="47"/>
      <c r="AX762" s="48"/>
    </row>
    <row r="763" spans="1:50" ht="28.35"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984" t="s">
        <v>607</v>
      </c>
      <c r="AG763" s="990"/>
      <c r="AH763" s="990"/>
      <c r="AI763" s="990"/>
      <c r="AJ763" s="990"/>
      <c r="AK763" s="990"/>
      <c r="AL763" s="990"/>
      <c r="AM763" s="990"/>
      <c r="AN763" s="990"/>
      <c r="AO763" s="990"/>
      <c r="AP763" s="990"/>
      <c r="AQ763" s="990"/>
      <c r="AR763" s="990"/>
      <c r="AS763" s="990"/>
      <c r="AT763" s="991"/>
      <c r="AU763" s="47"/>
      <c r="AV763" s="47"/>
      <c r="AW763" s="47"/>
      <c r="AX763" s="48"/>
    </row>
    <row r="764" spans="1:50" ht="28.3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9" t="s">
        <v>560</v>
      </c>
      <c r="AG764" s="1035" t="s">
        <v>590</v>
      </c>
      <c r="AH764" s="1035"/>
      <c r="AI764" s="1035"/>
      <c r="AJ764" s="1035"/>
      <c r="AK764" s="1035"/>
      <c r="AL764" s="1035"/>
      <c r="AM764" s="1035"/>
      <c r="AN764" s="1035"/>
      <c r="AO764" s="1035"/>
      <c r="AP764" s="1035"/>
      <c r="AQ764" s="1035"/>
      <c r="AR764" s="1035"/>
      <c r="AS764" s="1035"/>
      <c r="AT764" s="99" t="s">
        <v>561</v>
      </c>
      <c r="AU764" s="47"/>
      <c r="AV764" s="47"/>
      <c r="AW764" s="47"/>
      <c r="AX764" s="48"/>
    </row>
    <row r="765" spans="1:50" ht="28.3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519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1"/>
    </row>
    <row r="780" spans="1:50" ht="24.75" customHeight="1" x14ac:dyDescent="0.15">
      <c r="A780" s="663"/>
      <c r="B780" s="664"/>
      <c r="C780" s="664"/>
      <c r="D780" s="664"/>
      <c r="E780" s="664"/>
      <c r="F780" s="665"/>
      <c r="G780" s="853"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36"/>
      <c r="AC780" s="853"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583</v>
      </c>
      <c r="H781" s="701"/>
      <c r="I781" s="701"/>
      <c r="J781" s="701"/>
      <c r="K781" s="702"/>
      <c r="L781" s="694" t="s">
        <v>580</v>
      </c>
      <c r="M781" s="695"/>
      <c r="N781" s="695"/>
      <c r="O781" s="695"/>
      <c r="P781" s="695"/>
      <c r="Q781" s="695"/>
      <c r="R781" s="695"/>
      <c r="S781" s="695"/>
      <c r="T781" s="695"/>
      <c r="U781" s="695"/>
      <c r="V781" s="695"/>
      <c r="W781" s="695"/>
      <c r="X781" s="696"/>
      <c r="Y781" s="414">
        <v>0.996</v>
      </c>
      <c r="Z781" s="415"/>
      <c r="AA781" s="415"/>
      <c r="AB781" s="843"/>
      <c r="AC781" s="700" t="s">
        <v>584</v>
      </c>
      <c r="AD781" s="701"/>
      <c r="AE781" s="701"/>
      <c r="AF781" s="701"/>
      <c r="AG781" s="702"/>
      <c r="AH781" s="694" t="s">
        <v>581</v>
      </c>
      <c r="AI781" s="695"/>
      <c r="AJ781" s="695"/>
      <c r="AK781" s="695"/>
      <c r="AL781" s="695"/>
      <c r="AM781" s="695"/>
      <c r="AN781" s="695"/>
      <c r="AO781" s="695"/>
      <c r="AP781" s="695"/>
      <c r="AQ781" s="695"/>
      <c r="AR781" s="695"/>
      <c r="AS781" s="695"/>
      <c r="AT781" s="696"/>
      <c r="AU781" s="414">
        <v>6.0000000000000001E-3</v>
      </c>
      <c r="AV781" s="415"/>
      <c r="AW781" s="415"/>
      <c r="AX781" s="416"/>
    </row>
    <row r="782" spans="1:50" ht="24.75" hidden="1"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3"/>
      <c r="B791" s="664"/>
      <c r="C791" s="664"/>
      <c r="D791" s="664"/>
      <c r="E791" s="664"/>
      <c r="F791" s="665"/>
      <c r="G791" s="864" t="s">
        <v>21</v>
      </c>
      <c r="H791" s="865"/>
      <c r="I791" s="865"/>
      <c r="J791" s="865"/>
      <c r="K791" s="865"/>
      <c r="L791" s="866"/>
      <c r="M791" s="867"/>
      <c r="N791" s="867"/>
      <c r="O791" s="867"/>
      <c r="P791" s="867"/>
      <c r="Q791" s="867"/>
      <c r="R791" s="867"/>
      <c r="S791" s="867"/>
      <c r="T791" s="867"/>
      <c r="U791" s="867"/>
      <c r="V791" s="867"/>
      <c r="W791" s="867"/>
      <c r="X791" s="868"/>
      <c r="Y791" s="869">
        <f>SUM(Y781:AB790)</f>
        <v>0.996</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6.0000000000000001E-3</v>
      </c>
      <c r="AV791" s="870"/>
      <c r="AW791" s="870"/>
      <c r="AX791" s="872"/>
    </row>
    <row r="792" spans="1:50" ht="24.75"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1"/>
    </row>
    <row r="793" spans="1:50" ht="24.75" customHeight="1" x14ac:dyDescent="0.15">
      <c r="A793" s="663"/>
      <c r="B793" s="664"/>
      <c r="C793" s="664"/>
      <c r="D793" s="664"/>
      <c r="E793" s="664"/>
      <c r="F793" s="665"/>
      <c r="G793" s="853"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36"/>
      <c r="AC793" s="853"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customHeight="1" x14ac:dyDescent="0.15">
      <c r="A794" s="663"/>
      <c r="B794" s="664"/>
      <c r="C794" s="664"/>
      <c r="D794" s="664"/>
      <c r="E794" s="664"/>
      <c r="F794" s="665"/>
      <c r="G794" s="700" t="s">
        <v>597</v>
      </c>
      <c r="H794" s="701"/>
      <c r="I794" s="701"/>
      <c r="J794" s="701"/>
      <c r="K794" s="702"/>
      <c r="L794" s="694" t="s">
        <v>591</v>
      </c>
      <c r="M794" s="695"/>
      <c r="N794" s="695"/>
      <c r="O794" s="695"/>
      <c r="P794" s="695"/>
      <c r="Q794" s="695"/>
      <c r="R794" s="695"/>
      <c r="S794" s="695"/>
      <c r="T794" s="695"/>
      <c r="U794" s="695"/>
      <c r="V794" s="695"/>
      <c r="W794" s="695"/>
      <c r="X794" s="696"/>
      <c r="Y794" s="414">
        <v>2.2869999999999999</v>
      </c>
      <c r="Z794" s="415"/>
      <c r="AA794" s="415"/>
      <c r="AB794" s="843"/>
      <c r="AC794" s="700"/>
      <c r="AD794" s="701"/>
      <c r="AE794" s="701"/>
      <c r="AF794" s="701"/>
      <c r="AG794" s="702"/>
      <c r="AH794" s="694" t="s">
        <v>592</v>
      </c>
      <c r="AI794" s="695"/>
      <c r="AJ794" s="695"/>
      <c r="AK794" s="695"/>
      <c r="AL794" s="695"/>
      <c r="AM794" s="695"/>
      <c r="AN794" s="695"/>
      <c r="AO794" s="695"/>
      <c r="AP794" s="695"/>
      <c r="AQ794" s="695"/>
      <c r="AR794" s="695"/>
      <c r="AS794" s="695"/>
      <c r="AT794" s="696"/>
      <c r="AU794" s="414">
        <v>1.7649999999999999</v>
      </c>
      <c r="AV794" s="415"/>
      <c r="AW794" s="415"/>
      <c r="AX794" s="416"/>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x14ac:dyDescent="0.2">
      <c r="A804" s="663"/>
      <c r="B804" s="664"/>
      <c r="C804" s="664"/>
      <c r="D804" s="664"/>
      <c r="E804" s="664"/>
      <c r="F804" s="665"/>
      <c r="G804" s="864" t="s">
        <v>21</v>
      </c>
      <c r="H804" s="865"/>
      <c r="I804" s="865"/>
      <c r="J804" s="865"/>
      <c r="K804" s="865"/>
      <c r="L804" s="866"/>
      <c r="M804" s="867"/>
      <c r="N804" s="867"/>
      <c r="O804" s="867"/>
      <c r="P804" s="867"/>
      <c r="Q804" s="867"/>
      <c r="R804" s="867"/>
      <c r="S804" s="867"/>
      <c r="T804" s="867"/>
      <c r="U804" s="867"/>
      <c r="V804" s="867"/>
      <c r="W804" s="867"/>
      <c r="X804" s="868"/>
      <c r="Y804" s="869">
        <f>SUM(Y794:AB803)</f>
        <v>2.2869999999999999</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1.7649999999999999</v>
      </c>
      <c r="AV804" s="870"/>
      <c r="AW804" s="870"/>
      <c r="AX804" s="872"/>
    </row>
    <row r="805" spans="1:50" ht="24.75"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1"/>
    </row>
    <row r="806" spans="1:50" ht="24.75" customHeight="1" x14ac:dyDescent="0.15">
      <c r="A806" s="663"/>
      <c r="B806" s="664"/>
      <c r="C806" s="664"/>
      <c r="D806" s="664"/>
      <c r="E806" s="664"/>
      <c r="F806" s="665"/>
      <c r="G806" s="853"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36"/>
      <c r="AC806" s="853"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customHeight="1" x14ac:dyDescent="0.15">
      <c r="A807" s="663"/>
      <c r="B807" s="664"/>
      <c r="C807" s="664"/>
      <c r="D807" s="664"/>
      <c r="E807" s="664"/>
      <c r="F807" s="665"/>
      <c r="G807" s="700" t="s">
        <v>593</v>
      </c>
      <c r="H807" s="701"/>
      <c r="I807" s="701"/>
      <c r="J807" s="701"/>
      <c r="K807" s="702"/>
      <c r="L807" s="694" t="s">
        <v>594</v>
      </c>
      <c r="M807" s="695"/>
      <c r="N807" s="695"/>
      <c r="O807" s="695"/>
      <c r="P807" s="695"/>
      <c r="Q807" s="695"/>
      <c r="R807" s="695"/>
      <c r="S807" s="695"/>
      <c r="T807" s="695"/>
      <c r="U807" s="695"/>
      <c r="V807" s="695"/>
      <c r="W807" s="695"/>
      <c r="X807" s="696"/>
      <c r="Y807" s="414">
        <v>1.4</v>
      </c>
      <c r="Z807" s="415"/>
      <c r="AA807" s="415"/>
      <c r="AB807" s="843"/>
      <c r="AC807" s="700"/>
      <c r="AD807" s="701"/>
      <c r="AE807" s="701"/>
      <c r="AF807" s="701"/>
      <c r="AG807" s="702"/>
      <c r="AH807" s="694"/>
      <c r="AI807" s="695"/>
      <c r="AJ807" s="695"/>
      <c r="AK807" s="695"/>
      <c r="AL807" s="695"/>
      <c r="AM807" s="695"/>
      <c r="AN807" s="695"/>
      <c r="AO807" s="695"/>
      <c r="AP807" s="695"/>
      <c r="AQ807" s="695"/>
      <c r="AR807" s="695"/>
      <c r="AS807" s="695"/>
      <c r="AT807" s="696"/>
      <c r="AU807" s="414"/>
      <c r="AV807" s="415"/>
      <c r="AW807" s="415"/>
      <c r="AX807" s="416"/>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x14ac:dyDescent="0.15">
      <c r="A817" s="663"/>
      <c r="B817" s="664"/>
      <c r="C817" s="664"/>
      <c r="D817" s="664"/>
      <c r="E817" s="664"/>
      <c r="F817" s="665"/>
      <c r="G817" s="864" t="s">
        <v>21</v>
      </c>
      <c r="H817" s="865"/>
      <c r="I817" s="865"/>
      <c r="J817" s="865"/>
      <c r="K817" s="865"/>
      <c r="L817" s="866"/>
      <c r="M817" s="867"/>
      <c r="N817" s="867"/>
      <c r="O817" s="867"/>
      <c r="P817" s="867"/>
      <c r="Q817" s="867"/>
      <c r="R817" s="867"/>
      <c r="S817" s="867"/>
      <c r="T817" s="867"/>
      <c r="U817" s="867"/>
      <c r="V817" s="867"/>
      <c r="W817" s="867"/>
      <c r="X817" s="868"/>
      <c r="Y817" s="869">
        <f>SUM(Y807:AB816)</f>
        <v>1.4</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1"/>
    </row>
    <row r="819" spans="1:50" ht="24.75" hidden="1" customHeight="1" x14ac:dyDescent="0.15">
      <c r="A819" s="663"/>
      <c r="B819" s="664"/>
      <c r="C819" s="664"/>
      <c r="D819" s="664"/>
      <c r="E819" s="664"/>
      <c r="F819" s="665"/>
      <c r="G819" s="853"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36"/>
      <c r="AC819" s="853"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4"/>
      <c r="Z820" s="415"/>
      <c r="AA820" s="415"/>
      <c r="AB820" s="843"/>
      <c r="AC820" s="700"/>
      <c r="AD820" s="701"/>
      <c r="AE820" s="701"/>
      <c r="AF820" s="701"/>
      <c r="AG820" s="702"/>
      <c r="AH820" s="694"/>
      <c r="AI820" s="695"/>
      <c r="AJ820" s="695"/>
      <c r="AK820" s="695"/>
      <c r="AL820" s="695"/>
      <c r="AM820" s="695"/>
      <c r="AN820" s="695"/>
      <c r="AO820" s="695"/>
      <c r="AP820" s="695"/>
      <c r="AQ820" s="695"/>
      <c r="AR820" s="695"/>
      <c r="AS820" s="695"/>
      <c r="AT820" s="696"/>
      <c r="AU820" s="414"/>
      <c r="AV820" s="415"/>
      <c r="AW820" s="415"/>
      <c r="AX820" s="416"/>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580</v>
      </c>
      <c r="D837" s="370"/>
      <c r="E837" s="370"/>
      <c r="F837" s="370"/>
      <c r="G837" s="370"/>
      <c r="H837" s="370"/>
      <c r="I837" s="370"/>
      <c r="J837" s="371">
        <v>6010001100247</v>
      </c>
      <c r="K837" s="372"/>
      <c r="L837" s="372"/>
      <c r="M837" s="372"/>
      <c r="N837" s="372"/>
      <c r="O837" s="372"/>
      <c r="P837" s="389" t="s">
        <v>583</v>
      </c>
      <c r="Q837" s="373"/>
      <c r="R837" s="373"/>
      <c r="S837" s="373"/>
      <c r="T837" s="373"/>
      <c r="U837" s="373"/>
      <c r="V837" s="373"/>
      <c r="W837" s="373"/>
      <c r="X837" s="373"/>
      <c r="Y837" s="374">
        <v>0.996</v>
      </c>
      <c r="Z837" s="375"/>
      <c r="AA837" s="375"/>
      <c r="AB837" s="376"/>
      <c r="AC837" s="384" t="s">
        <v>536</v>
      </c>
      <c r="AD837" s="385"/>
      <c r="AE837" s="385"/>
      <c r="AF837" s="385"/>
      <c r="AG837" s="385"/>
      <c r="AH837" s="386">
        <v>1</v>
      </c>
      <c r="AI837" s="387"/>
      <c r="AJ837" s="387"/>
      <c r="AK837" s="387"/>
      <c r="AL837" s="380">
        <v>100</v>
      </c>
      <c r="AM837" s="381"/>
      <c r="AN837" s="381"/>
      <c r="AO837" s="382"/>
      <c r="AP837" s="383" t="s">
        <v>569</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581</v>
      </c>
      <c r="D870" s="370"/>
      <c r="E870" s="370"/>
      <c r="F870" s="370"/>
      <c r="G870" s="370"/>
      <c r="H870" s="370"/>
      <c r="I870" s="370"/>
      <c r="J870" s="371" t="s">
        <v>566</v>
      </c>
      <c r="K870" s="372"/>
      <c r="L870" s="372"/>
      <c r="M870" s="372"/>
      <c r="N870" s="372"/>
      <c r="O870" s="372"/>
      <c r="P870" s="389" t="s">
        <v>596</v>
      </c>
      <c r="Q870" s="373"/>
      <c r="R870" s="373"/>
      <c r="S870" s="373"/>
      <c r="T870" s="373"/>
      <c r="U870" s="373"/>
      <c r="V870" s="373"/>
      <c r="W870" s="373"/>
      <c r="X870" s="373"/>
      <c r="Y870" s="374">
        <v>6.0000000000000001E-3</v>
      </c>
      <c r="Z870" s="375"/>
      <c r="AA870" s="375"/>
      <c r="AB870" s="376"/>
      <c r="AC870" s="384" t="s">
        <v>537</v>
      </c>
      <c r="AD870" s="385"/>
      <c r="AE870" s="385"/>
      <c r="AF870" s="385"/>
      <c r="AG870" s="385"/>
      <c r="AH870" s="386">
        <v>1</v>
      </c>
      <c r="AI870" s="387"/>
      <c r="AJ870" s="387"/>
      <c r="AK870" s="387"/>
      <c r="AL870" s="380">
        <v>100</v>
      </c>
      <c r="AM870" s="381"/>
      <c r="AN870" s="381"/>
      <c r="AO870" s="382"/>
      <c r="AP870" s="383" t="s">
        <v>569</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591</v>
      </c>
      <c r="D903" s="370"/>
      <c r="E903" s="370"/>
      <c r="F903" s="370"/>
      <c r="G903" s="370"/>
      <c r="H903" s="370"/>
      <c r="I903" s="370"/>
      <c r="J903" s="371">
        <v>1010001013882</v>
      </c>
      <c r="K903" s="372"/>
      <c r="L903" s="372"/>
      <c r="M903" s="372"/>
      <c r="N903" s="372"/>
      <c r="O903" s="372"/>
      <c r="P903" s="389" t="s">
        <v>597</v>
      </c>
      <c r="Q903" s="373"/>
      <c r="R903" s="373"/>
      <c r="S903" s="373"/>
      <c r="T903" s="373"/>
      <c r="U903" s="373"/>
      <c r="V903" s="373"/>
      <c r="W903" s="373"/>
      <c r="X903" s="373"/>
      <c r="Y903" s="374">
        <v>2.2999999999999998</v>
      </c>
      <c r="Z903" s="375"/>
      <c r="AA903" s="375"/>
      <c r="AB903" s="376"/>
      <c r="AC903" s="384" t="s">
        <v>531</v>
      </c>
      <c r="AD903" s="385"/>
      <c r="AE903" s="385"/>
      <c r="AF903" s="385"/>
      <c r="AG903" s="385"/>
      <c r="AH903" s="386">
        <v>3</v>
      </c>
      <c r="AI903" s="387"/>
      <c r="AJ903" s="387"/>
      <c r="AK903" s="387"/>
      <c r="AL903" s="380">
        <v>33</v>
      </c>
      <c r="AM903" s="381"/>
      <c r="AN903" s="381"/>
      <c r="AO903" s="382"/>
      <c r="AP903" s="383" t="s">
        <v>569</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592</v>
      </c>
      <c r="D936" s="370"/>
      <c r="E936" s="370"/>
      <c r="F936" s="370"/>
      <c r="G936" s="370"/>
      <c r="H936" s="370"/>
      <c r="I936" s="370"/>
      <c r="J936" s="371">
        <v>4010001148932</v>
      </c>
      <c r="K936" s="372"/>
      <c r="L936" s="372"/>
      <c r="M936" s="372"/>
      <c r="N936" s="372"/>
      <c r="O936" s="372"/>
      <c r="P936" s="389" t="s">
        <v>598</v>
      </c>
      <c r="Q936" s="373"/>
      <c r="R936" s="373"/>
      <c r="S936" s="373"/>
      <c r="T936" s="373"/>
      <c r="U936" s="373"/>
      <c r="V936" s="373"/>
      <c r="W936" s="373"/>
      <c r="X936" s="373"/>
      <c r="Y936" s="374">
        <v>1.8</v>
      </c>
      <c r="Z936" s="375"/>
      <c r="AA936" s="375"/>
      <c r="AB936" s="376"/>
      <c r="AC936" s="384" t="s">
        <v>538</v>
      </c>
      <c r="AD936" s="385"/>
      <c r="AE936" s="385"/>
      <c r="AF936" s="385"/>
      <c r="AG936" s="385"/>
      <c r="AH936" s="386">
        <v>1</v>
      </c>
      <c r="AI936" s="387"/>
      <c r="AJ936" s="387"/>
      <c r="AK936" s="387"/>
      <c r="AL936" s="380">
        <v>100</v>
      </c>
      <c r="AM936" s="381"/>
      <c r="AN936" s="381"/>
      <c r="AO936" s="382"/>
      <c r="AP936" s="383" t="s">
        <v>569</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x14ac:dyDescent="0.15">
      <c r="A969" s="402">
        <v>1</v>
      </c>
      <c r="B969" s="402">
        <v>1</v>
      </c>
      <c r="C969" s="388" t="s">
        <v>594</v>
      </c>
      <c r="D969" s="370"/>
      <c r="E969" s="370"/>
      <c r="F969" s="370"/>
      <c r="G969" s="370"/>
      <c r="H969" s="370"/>
      <c r="I969" s="370"/>
      <c r="J969" s="371" t="s">
        <v>566</v>
      </c>
      <c r="K969" s="372"/>
      <c r="L969" s="372"/>
      <c r="M969" s="372"/>
      <c r="N969" s="372"/>
      <c r="O969" s="372"/>
      <c r="P969" s="389" t="s">
        <v>595</v>
      </c>
      <c r="Q969" s="373"/>
      <c r="R969" s="373"/>
      <c r="S969" s="373"/>
      <c r="T969" s="373"/>
      <c r="U969" s="373"/>
      <c r="V969" s="373"/>
      <c r="W969" s="373"/>
      <c r="X969" s="373"/>
      <c r="Y969" s="374">
        <v>1.3280000000000001</v>
      </c>
      <c r="Z969" s="375"/>
      <c r="AA969" s="375"/>
      <c r="AB969" s="376"/>
      <c r="AC969" s="384" t="s">
        <v>538</v>
      </c>
      <c r="AD969" s="385"/>
      <c r="AE969" s="385"/>
      <c r="AF969" s="385"/>
      <c r="AG969" s="385"/>
      <c r="AH969" s="386" t="s">
        <v>566</v>
      </c>
      <c r="AI969" s="387"/>
      <c r="AJ969" s="387"/>
      <c r="AK969" s="387"/>
      <c r="AL969" s="380" t="s">
        <v>565</v>
      </c>
      <c r="AM969" s="381"/>
      <c r="AN969" s="381"/>
      <c r="AO969" s="382"/>
      <c r="AP969" s="383" t="s">
        <v>569</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98">
    <mergeCell ref="W22:AC22"/>
    <mergeCell ref="AG759:AS759"/>
    <mergeCell ref="AF761:AT761"/>
    <mergeCell ref="AF762:AT762"/>
    <mergeCell ref="AF763:AT763"/>
    <mergeCell ref="AG764:AS764"/>
    <mergeCell ref="AF741:AT741"/>
    <mergeCell ref="AF742:AT742"/>
    <mergeCell ref="AF743:AT743"/>
    <mergeCell ref="AG744:AS744"/>
    <mergeCell ref="AF746:AT746"/>
    <mergeCell ref="AF747:AT747"/>
    <mergeCell ref="AF748:AT748"/>
    <mergeCell ref="AG749:AS749"/>
    <mergeCell ref="AF751:AT751"/>
    <mergeCell ref="AF752:AT752"/>
    <mergeCell ref="AF753:AT753"/>
    <mergeCell ref="AG754:AS754"/>
    <mergeCell ref="AE504:AH504"/>
    <mergeCell ref="W23:AC23"/>
    <mergeCell ref="AI504:AL504"/>
    <mergeCell ref="W24:AC24"/>
    <mergeCell ref="W28:AC28"/>
    <mergeCell ref="W25:AC25"/>
    <mergeCell ref="W26:AC26"/>
    <mergeCell ref="W27:AC27"/>
    <mergeCell ref="AI532:AL532"/>
    <mergeCell ref="AQ532:AT532"/>
    <mergeCell ref="Y534:AA534"/>
    <mergeCell ref="AB534:AD534"/>
    <mergeCell ref="AM528:AP528"/>
    <mergeCell ref="AQ528:AT528"/>
    <mergeCell ref="P22:V22"/>
    <mergeCell ref="I755:W755"/>
    <mergeCell ref="I756:W756"/>
    <mergeCell ref="AF756:AT756"/>
    <mergeCell ref="AF757:AT757"/>
    <mergeCell ref="AF758:AT75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E528:AH528"/>
    <mergeCell ref="AI528:AL528"/>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B527:AD527"/>
    <mergeCell ref="AE527:AH527"/>
    <mergeCell ref="AI527:AL527"/>
    <mergeCell ref="AM527:AP527"/>
    <mergeCell ref="AQ527:AT527"/>
    <mergeCell ref="AU527:AX527"/>
    <mergeCell ref="Y528:AA528"/>
    <mergeCell ref="AB528:AD528"/>
    <mergeCell ref="AU528:AX528"/>
    <mergeCell ref="Y529:AA529"/>
    <mergeCell ref="AB529:AD529"/>
    <mergeCell ref="AE529:AH529"/>
    <mergeCell ref="AI529:AL529"/>
    <mergeCell ref="AQ531:AR531"/>
    <mergeCell ref="AS531:AT531"/>
    <mergeCell ref="AU531:AV531"/>
    <mergeCell ref="AW531:AX531"/>
    <mergeCell ref="AU532:AX532"/>
    <mergeCell ref="Y533:AA533"/>
    <mergeCell ref="Y532:AA532"/>
    <mergeCell ref="AB532:AD532"/>
    <mergeCell ref="AE532:AH532"/>
    <mergeCell ref="AM532:AP53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131" max="49" man="1"/>
    <brk id="739" max="49" man="1"/>
    <brk id="833" max="49" man="1"/>
    <brk id="969"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t="s">
        <v>554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62"/>
      <c r="Z2" s="867"/>
      <c r="AA2" s="868"/>
      <c r="AB2" s="1066" t="s">
        <v>12</v>
      </c>
      <c r="AC2" s="1067"/>
      <c r="AD2" s="1068"/>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63"/>
      <c r="Z3" s="1064"/>
      <c r="AA3" s="1065"/>
      <c r="AB3" s="1069"/>
      <c r="AC3" s="1070"/>
      <c r="AD3" s="1071"/>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82"/>
      <c r="H4" s="1039"/>
      <c r="I4" s="1039"/>
      <c r="J4" s="1039"/>
      <c r="K4" s="1039"/>
      <c r="L4" s="1039"/>
      <c r="M4" s="1039"/>
      <c r="N4" s="1039"/>
      <c r="O4" s="1040"/>
      <c r="P4" s="101"/>
      <c r="Q4" s="1047"/>
      <c r="R4" s="1047"/>
      <c r="S4" s="1047"/>
      <c r="T4" s="1047"/>
      <c r="U4" s="1047"/>
      <c r="V4" s="1047"/>
      <c r="W4" s="1047"/>
      <c r="X4" s="1048"/>
      <c r="Y4" s="1057" t="s">
        <v>13</v>
      </c>
      <c r="Z4" s="1058"/>
      <c r="AA4" s="1059"/>
      <c r="AB4" s="483"/>
      <c r="AC4" s="1061"/>
      <c r="AD4" s="1061"/>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41"/>
      <c r="H5" s="1042"/>
      <c r="I5" s="1042"/>
      <c r="J5" s="1042"/>
      <c r="K5" s="1042"/>
      <c r="L5" s="1042"/>
      <c r="M5" s="1042"/>
      <c r="N5" s="1042"/>
      <c r="O5" s="1043"/>
      <c r="P5" s="1049"/>
      <c r="Q5" s="1049"/>
      <c r="R5" s="1049"/>
      <c r="S5" s="1049"/>
      <c r="T5" s="1049"/>
      <c r="U5" s="1049"/>
      <c r="V5" s="1049"/>
      <c r="W5" s="1049"/>
      <c r="X5" s="1050"/>
      <c r="Y5" s="420" t="s">
        <v>55</v>
      </c>
      <c r="Z5" s="1054"/>
      <c r="AA5" s="1055"/>
      <c r="AB5" s="537"/>
      <c r="AC5" s="1060"/>
      <c r="AD5" s="1060"/>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44"/>
      <c r="H6" s="1045"/>
      <c r="I6" s="1045"/>
      <c r="J6" s="1045"/>
      <c r="K6" s="1045"/>
      <c r="L6" s="1045"/>
      <c r="M6" s="1045"/>
      <c r="N6" s="1045"/>
      <c r="O6" s="1046"/>
      <c r="P6" s="1051"/>
      <c r="Q6" s="1051"/>
      <c r="R6" s="1051"/>
      <c r="S6" s="1051"/>
      <c r="T6" s="1051"/>
      <c r="U6" s="1051"/>
      <c r="V6" s="1051"/>
      <c r="W6" s="1051"/>
      <c r="X6" s="1052"/>
      <c r="Y6" s="1053" t="s">
        <v>14</v>
      </c>
      <c r="Z6" s="1054"/>
      <c r="AA6" s="1055"/>
      <c r="AB6" s="548" t="s">
        <v>302</v>
      </c>
      <c r="AC6" s="1056"/>
      <c r="AD6" s="1056"/>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62"/>
      <c r="Z9" s="867"/>
      <c r="AA9" s="868"/>
      <c r="AB9" s="1066" t="s">
        <v>12</v>
      </c>
      <c r="AC9" s="1067"/>
      <c r="AD9" s="1068"/>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63"/>
      <c r="Z10" s="1064"/>
      <c r="AA10" s="1065"/>
      <c r="AB10" s="1069"/>
      <c r="AC10" s="1070"/>
      <c r="AD10" s="1071"/>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82"/>
      <c r="H11" s="1039"/>
      <c r="I11" s="1039"/>
      <c r="J11" s="1039"/>
      <c r="K11" s="1039"/>
      <c r="L11" s="1039"/>
      <c r="M11" s="1039"/>
      <c r="N11" s="1039"/>
      <c r="O11" s="1040"/>
      <c r="P11" s="101"/>
      <c r="Q11" s="1047"/>
      <c r="R11" s="1047"/>
      <c r="S11" s="1047"/>
      <c r="T11" s="1047"/>
      <c r="U11" s="1047"/>
      <c r="V11" s="1047"/>
      <c r="W11" s="1047"/>
      <c r="X11" s="1048"/>
      <c r="Y11" s="1057" t="s">
        <v>13</v>
      </c>
      <c r="Z11" s="1058"/>
      <c r="AA11" s="1059"/>
      <c r="AB11" s="483"/>
      <c r="AC11" s="1061"/>
      <c r="AD11" s="1061"/>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41"/>
      <c r="H12" s="1042"/>
      <c r="I12" s="1042"/>
      <c r="J12" s="1042"/>
      <c r="K12" s="1042"/>
      <c r="L12" s="1042"/>
      <c r="M12" s="1042"/>
      <c r="N12" s="1042"/>
      <c r="O12" s="1043"/>
      <c r="P12" s="1049"/>
      <c r="Q12" s="1049"/>
      <c r="R12" s="1049"/>
      <c r="S12" s="1049"/>
      <c r="T12" s="1049"/>
      <c r="U12" s="1049"/>
      <c r="V12" s="1049"/>
      <c r="W12" s="1049"/>
      <c r="X12" s="1050"/>
      <c r="Y12" s="420" t="s">
        <v>55</v>
      </c>
      <c r="Z12" s="1054"/>
      <c r="AA12" s="1055"/>
      <c r="AB12" s="537"/>
      <c r="AC12" s="1060"/>
      <c r="AD12" s="1060"/>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48" t="s">
        <v>302</v>
      </c>
      <c r="AC13" s="1056"/>
      <c r="AD13" s="1056"/>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62"/>
      <c r="Z16" s="867"/>
      <c r="AA16" s="868"/>
      <c r="AB16" s="1066" t="s">
        <v>12</v>
      </c>
      <c r="AC16" s="1067"/>
      <c r="AD16" s="1068"/>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63"/>
      <c r="Z17" s="1064"/>
      <c r="AA17" s="1065"/>
      <c r="AB17" s="1069"/>
      <c r="AC17" s="1070"/>
      <c r="AD17" s="1071"/>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82"/>
      <c r="H18" s="1039"/>
      <c r="I18" s="1039"/>
      <c r="J18" s="1039"/>
      <c r="K18" s="1039"/>
      <c r="L18" s="1039"/>
      <c r="M18" s="1039"/>
      <c r="N18" s="1039"/>
      <c r="O18" s="1040"/>
      <c r="P18" s="101"/>
      <c r="Q18" s="1047"/>
      <c r="R18" s="1047"/>
      <c r="S18" s="1047"/>
      <c r="T18" s="1047"/>
      <c r="U18" s="1047"/>
      <c r="V18" s="1047"/>
      <c r="W18" s="1047"/>
      <c r="X18" s="1048"/>
      <c r="Y18" s="1057" t="s">
        <v>13</v>
      </c>
      <c r="Z18" s="1058"/>
      <c r="AA18" s="1059"/>
      <c r="AB18" s="483"/>
      <c r="AC18" s="1061"/>
      <c r="AD18" s="1061"/>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41"/>
      <c r="H19" s="1042"/>
      <c r="I19" s="1042"/>
      <c r="J19" s="1042"/>
      <c r="K19" s="1042"/>
      <c r="L19" s="1042"/>
      <c r="M19" s="1042"/>
      <c r="N19" s="1042"/>
      <c r="O19" s="1043"/>
      <c r="P19" s="1049"/>
      <c r="Q19" s="1049"/>
      <c r="R19" s="1049"/>
      <c r="S19" s="1049"/>
      <c r="T19" s="1049"/>
      <c r="U19" s="1049"/>
      <c r="V19" s="1049"/>
      <c r="W19" s="1049"/>
      <c r="X19" s="1050"/>
      <c r="Y19" s="420" t="s">
        <v>55</v>
      </c>
      <c r="Z19" s="1054"/>
      <c r="AA19" s="1055"/>
      <c r="AB19" s="537"/>
      <c r="AC19" s="1060"/>
      <c r="AD19" s="1060"/>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48" t="s">
        <v>302</v>
      </c>
      <c r="AC20" s="1056"/>
      <c r="AD20" s="1056"/>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62"/>
      <c r="Z23" s="867"/>
      <c r="AA23" s="868"/>
      <c r="AB23" s="1066" t="s">
        <v>12</v>
      </c>
      <c r="AC23" s="1067"/>
      <c r="AD23" s="1068"/>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63"/>
      <c r="Z24" s="1064"/>
      <c r="AA24" s="1065"/>
      <c r="AB24" s="1069"/>
      <c r="AC24" s="1070"/>
      <c r="AD24" s="1071"/>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82"/>
      <c r="H25" s="1039"/>
      <c r="I25" s="1039"/>
      <c r="J25" s="1039"/>
      <c r="K25" s="1039"/>
      <c r="L25" s="1039"/>
      <c r="M25" s="1039"/>
      <c r="N25" s="1039"/>
      <c r="O25" s="1040"/>
      <c r="P25" s="101"/>
      <c r="Q25" s="1047"/>
      <c r="R25" s="1047"/>
      <c r="S25" s="1047"/>
      <c r="T25" s="1047"/>
      <c r="U25" s="1047"/>
      <c r="V25" s="1047"/>
      <c r="W25" s="1047"/>
      <c r="X25" s="1048"/>
      <c r="Y25" s="1057" t="s">
        <v>13</v>
      </c>
      <c r="Z25" s="1058"/>
      <c r="AA25" s="1059"/>
      <c r="AB25" s="483"/>
      <c r="AC25" s="1061"/>
      <c r="AD25" s="1061"/>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41"/>
      <c r="H26" s="1042"/>
      <c r="I26" s="1042"/>
      <c r="J26" s="1042"/>
      <c r="K26" s="1042"/>
      <c r="L26" s="1042"/>
      <c r="M26" s="1042"/>
      <c r="N26" s="1042"/>
      <c r="O26" s="1043"/>
      <c r="P26" s="1049"/>
      <c r="Q26" s="1049"/>
      <c r="R26" s="1049"/>
      <c r="S26" s="1049"/>
      <c r="T26" s="1049"/>
      <c r="U26" s="1049"/>
      <c r="V26" s="1049"/>
      <c r="W26" s="1049"/>
      <c r="X26" s="1050"/>
      <c r="Y26" s="420" t="s">
        <v>55</v>
      </c>
      <c r="Z26" s="1054"/>
      <c r="AA26" s="1055"/>
      <c r="AB26" s="537"/>
      <c r="AC26" s="1060"/>
      <c r="AD26" s="1060"/>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48" t="s">
        <v>302</v>
      </c>
      <c r="AC27" s="1056"/>
      <c r="AD27" s="1056"/>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62"/>
      <c r="Z30" s="867"/>
      <c r="AA30" s="868"/>
      <c r="AB30" s="1066" t="s">
        <v>12</v>
      </c>
      <c r="AC30" s="1067"/>
      <c r="AD30" s="1068"/>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63"/>
      <c r="Z31" s="1064"/>
      <c r="AA31" s="1065"/>
      <c r="AB31" s="1069"/>
      <c r="AC31" s="1070"/>
      <c r="AD31" s="1071"/>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82"/>
      <c r="H32" s="1039"/>
      <c r="I32" s="1039"/>
      <c r="J32" s="1039"/>
      <c r="K32" s="1039"/>
      <c r="L32" s="1039"/>
      <c r="M32" s="1039"/>
      <c r="N32" s="1039"/>
      <c r="O32" s="1040"/>
      <c r="P32" s="101"/>
      <c r="Q32" s="1047"/>
      <c r="R32" s="1047"/>
      <c r="S32" s="1047"/>
      <c r="T32" s="1047"/>
      <c r="U32" s="1047"/>
      <c r="V32" s="1047"/>
      <c r="W32" s="1047"/>
      <c r="X32" s="1048"/>
      <c r="Y32" s="1057" t="s">
        <v>13</v>
      </c>
      <c r="Z32" s="1058"/>
      <c r="AA32" s="1059"/>
      <c r="AB32" s="483"/>
      <c r="AC32" s="1061"/>
      <c r="AD32" s="1061"/>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41"/>
      <c r="H33" s="1042"/>
      <c r="I33" s="1042"/>
      <c r="J33" s="1042"/>
      <c r="K33" s="1042"/>
      <c r="L33" s="1042"/>
      <c r="M33" s="1042"/>
      <c r="N33" s="1042"/>
      <c r="O33" s="1043"/>
      <c r="P33" s="1049"/>
      <c r="Q33" s="1049"/>
      <c r="R33" s="1049"/>
      <c r="S33" s="1049"/>
      <c r="T33" s="1049"/>
      <c r="U33" s="1049"/>
      <c r="V33" s="1049"/>
      <c r="W33" s="1049"/>
      <c r="X33" s="1050"/>
      <c r="Y33" s="420" t="s">
        <v>55</v>
      </c>
      <c r="Z33" s="1054"/>
      <c r="AA33" s="1055"/>
      <c r="AB33" s="537"/>
      <c r="AC33" s="1060"/>
      <c r="AD33" s="1060"/>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48" t="s">
        <v>302</v>
      </c>
      <c r="AC34" s="1056"/>
      <c r="AD34" s="1056"/>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62"/>
      <c r="Z37" s="867"/>
      <c r="AA37" s="868"/>
      <c r="AB37" s="1066" t="s">
        <v>12</v>
      </c>
      <c r="AC37" s="1067"/>
      <c r="AD37" s="1068"/>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63"/>
      <c r="Z38" s="1064"/>
      <c r="AA38" s="1065"/>
      <c r="AB38" s="1069"/>
      <c r="AC38" s="1070"/>
      <c r="AD38" s="1071"/>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82"/>
      <c r="H39" s="1039"/>
      <c r="I39" s="1039"/>
      <c r="J39" s="1039"/>
      <c r="K39" s="1039"/>
      <c r="L39" s="1039"/>
      <c r="M39" s="1039"/>
      <c r="N39" s="1039"/>
      <c r="O39" s="1040"/>
      <c r="P39" s="101"/>
      <c r="Q39" s="1047"/>
      <c r="R39" s="1047"/>
      <c r="S39" s="1047"/>
      <c r="T39" s="1047"/>
      <c r="U39" s="1047"/>
      <c r="V39" s="1047"/>
      <c r="W39" s="1047"/>
      <c r="X39" s="1048"/>
      <c r="Y39" s="1057" t="s">
        <v>13</v>
      </c>
      <c r="Z39" s="1058"/>
      <c r="AA39" s="1059"/>
      <c r="AB39" s="483"/>
      <c r="AC39" s="1061"/>
      <c r="AD39" s="1061"/>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41"/>
      <c r="H40" s="1042"/>
      <c r="I40" s="1042"/>
      <c r="J40" s="1042"/>
      <c r="K40" s="1042"/>
      <c r="L40" s="1042"/>
      <c r="M40" s="1042"/>
      <c r="N40" s="1042"/>
      <c r="O40" s="1043"/>
      <c r="P40" s="1049"/>
      <c r="Q40" s="1049"/>
      <c r="R40" s="1049"/>
      <c r="S40" s="1049"/>
      <c r="T40" s="1049"/>
      <c r="U40" s="1049"/>
      <c r="V40" s="1049"/>
      <c r="W40" s="1049"/>
      <c r="X40" s="1050"/>
      <c r="Y40" s="420" t="s">
        <v>55</v>
      </c>
      <c r="Z40" s="1054"/>
      <c r="AA40" s="1055"/>
      <c r="AB40" s="537"/>
      <c r="AC40" s="1060"/>
      <c r="AD40" s="1060"/>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48" t="s">
        <v>302</v>
      </c>
      <c r="AC41" s="1056"/>
      <c r="AD41" s="1056"/>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62"/>
      <c r="Z44" s="867"/>
      <c r="AA44" s="868"/>
      <c r="AB44" s="1066" t="s">
        <v>12</v>
      </c>
      <c r="AC44" s="1067"/>
      <c r="AD44" s="1068"/>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63"/>
      <c r="Z45" s="1064"/>
      <c r="AA45" s="1065"/>
      <c r="AB45" s="1069"/>
      <c r="AC45" s="1070"/>
      <c r="AD45" s="1071"/>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82"/>
      <c r="H46" s="1039"/>
      <c r="I46" s="1039"/>
      <c r="J46" s="1039"/>
      <c r="K46" s="1039"/>
      <c r="L46" s="1039"/>
      <c r="M46" s="1039"/>
      <c r="N46" s="1039"/>
      <c r="O46" s="1040"/>
      <c r="P46" s="101"/>
      <c r="Q46" s="1047"/>
      <c r="R46" s="1047"/>
      <c r="S46" s="1047"/>
      <c r="T46" s="1047"/>
      <c r="U46" s="1047"/>
      <c r="V46" s="1047"/>
      <c r="W46" s="1047"/>
      <c r="X46" s="1048"/>
      <c r="Y46" s="1057" t="s">
        <v>13</v>
      </c>
      <c r="Z46" s="1058"/>
      <c r="AA46" s="1059"/>
      <c r="AB46" s="483"/>
      <c r="AC46" s="1061"/>
      <c r="AD46" s="1061"/>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41"/>
      <c r="H47" s="1042"/>
      <c r="I47" s="1042"/>
      <c r="J47" s="1042"/>
      <c r="K47" s="1042"/>
      <c r="L47" s="1042"/>
      <c r="M47" s="1042"/>
      <c r="N47" s="1042"/>
      <c r="O47" s="1043"/>
      <c r="P47" s="1049"/>
      <c r="Q47" s="1049"/>
      <c r="R47" s="1049"/>
      <c r="S47" s="1049"/>
      <c r="T47" s="1049"/>
      <c r="U47" s="1049"/>
      <c r="V47" s="1049"/>
      <c r="W47" s="1049"/>
      <c r="X47" s="1050"/>
      <c r="Y47" s="420" t="s">
        <v>55</v>
      </c>
      <c r="Z47" s="1054"/>
      <c r="AA47" s="1055"/>
      <c r="AB47" s="537"/>
      <c r="AC47" s="1060"/>
      <c r="AD47" s="1060"/>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48" t="s">
        <v>302</v>
      </c>
      <c r="AC48" s="1056"/>
      <c r="AD48" s="1056"/>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62"/>
      <c r="Z51" s="867"/>
      <c r="AA51" s="868"/>
      <c r="AB51" s="442" t="s">
        <v>12</v>
      </c>
      <c r="AC51" s="1067"/>
      <c r="AD51" s="1068"/>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63"/>
      <c r="Z52" s="1064"/>
      <c r="AA52" s="1065"/>
      <c r="AB52" s="1069"/>
      <c r="AC52" s="1070"/>
      <c r="AD52" s="1071"/>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82"/>
      <c r="H53" s="1039"/>
      <c r="I53" s="1039"/>
      <c r="J53" s="1039"/>
      <c r="K53" s="1039"/>
      <c r="L53" s="1039"/>
      <c r="M53" s="1039"/>
      <c r="N53" s="1039"/>
      <c r="O53" s="1040"/>
      <c r="P53" s="101"/>
      <c r="Q53" s="1047"/>
      <c r="R53" s="1047"/>
      <c r="S53" s="1047"/>
      <c r="T53" s="1047"/>
      <c r="U53" s="1047"/>
      <c r="V53" s="1047"/>
      <c r="W53" s="1047"/>
      <c r="X53" s="1048"/>
      <c r="Y53" s="1057" t="s">
        <v>13</v>
      </c>
      <c r="Z53" s="1058"/>
      <c r="AA53" s="1059"/>
      <c r="AB53" s="483"/>
      <c r="AC53" s="1061"/>
      <c r="AD53" s="1061"/>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41"/>
      <c r="H54" s="1042"/>
      <c r="I54" s="1042"/>
      <c r="J54" s="1042"/>
      <c r="K54" s="1042"/>
      <c r="L54" s="1042"/>
      <c r="M54" s="1042"/>
      <c r="N54" s="1042"/>
      <c r="O54" s="1043"/>
      <c r="P54" s="1049"/>
      <c r="Q54" s="1049"/>
      <c r="R54" s="1049"/>
      <c r="S54" s="1049"/>
      <c r="T54" s="1049"/>
      <c r="U54" s="1049"/>
      <c r="V54" s="1049"/>
      <c r="W54" s="1049"/>
      <c r="X54" s="1050"/>
      <c r="Y54" s="420" t="s">
        <v>55</v>
      </c>
      <c r="Z54" s="1054"/>
      <c r="AA54" s="1055"/>
      <c r="AB54" s="537"/>
      <c r="AC54" s="1060"/>
      <c r="AD54" s="1060"/>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48" t="s">
        <v>302</v>
      </c>
      <c r="AC55" s="1056"/>
      <c r="AD55" s="1056"/>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62"/>
      <c r="Z58" s="867"/>
      <c r="AA58" s="868"/>
      <c r="AB58" s="1066" t="s">
        <v>12</v>
      </c>
      <c r="AC58" s="1067"/>
      <c r="AD58" s="1068"/>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63"/>
      <c r="Z59" s="1064"/>
      <c r="AA59" s="1065"/>
      <c r="AB59" s="1069"/>
      <c r="AC59" s="1070"/>
      <c r="AD59" s="1071"/>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82"/>
      <c r="H60" s="1039"/>
      <c r="I60" s="1039"/>
      <c r="J60" s="1039"/>
      <c r="K60" s="1039"/>
      <c r="L60" s="1039"/>
      <c r="M60" s="1039"/>
      <c r="N60" s="1039"/>
      <c r="O60" s="1040"/>
      <c r="P60" s="101"/>
      <c r="Q60" s="1047"/>
      <c r="R60" s="1047"/>
      <c r="S60" s="1047"/>
      <c r="T60" s="1047"/>
      <c r="U60" s="1047"/>
      <c r="V60" s="1047"/>
      <c r="W60" s="1047"/>
      <c r="X60" s="1048"/>
      <c r="Y60" s="1057" t="s">
        <v>13</v>
      </c>
      <c r="Z60" s="1058"/>
      <c r="AA60" s="1059"/>
      <c r="AB60" s="483"/>
      <c r="AC60" s="1061"/>
      <c r="AD60" s="1061"/>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41"/>
      <c r="H61" s="1042"/>
      <c r="I61" s="1042"/>
      <c r="J61" s="1042"/>
      <c r="K61" s="1042"/>
      <c r="L61" s="1042"/>
      <c r="M61" s="1042"/>
      <c r="N61" s="1042"/>
      <c r="O61" s="1043"/>
      <c r="P61" s="1049"/>
      <c r="Q61" s="1049"/>
      <c r="R61" s="1049"/>
      <c r="S61" s="1049"/>
      <c r="T61" s="1049"/>
      <c r="U61" s="1049"/>
      <c r="V61" s="1049"/>
      <c r="W61" s="1049"/>
      <c r="X61" s="1050"/>
      <c r="Y61" s="420" t="s">
        <v>55</v>
      </c>
      <c r="Z61" s="1054"/>
      <c r="AA61" s="1055"/>
      <c r="AB61" s="537"/>
      <c r="AC61" s="1060"/>
      <c r="AD61" s="1060"/>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48" t="s">
        <v>302</v>
      </c>
      <c r="AC62" s="1056"/>
      <c r="AD62" s="1056"/>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62"/>
      <c r="Z65" s="867"/>
      <c r="AA65" s="868"/>
      <c r="AB65" s="1066" t="s">
        <v>12</v>
      </c>
      <c r="AC65" s="1067"/>
      <c r="AD65" s="1068"/>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63"/>
      <c r="Z66" s="1064"/>
      <c r="AA66" s="1065"/>
      <c r="AB66" s="1069"/>
      <c r="AC66" s="1070"/>
      <c r="AD66" s="1071"/>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82"/>
      <c r="H67" s="1039"/>
      <c r="I67" s="1039"/>
      <c r="J67" s="1039"/>
      <c r="K67" s="1039"/>
      <c r="L67" s="1039"/>
      <c r="M67" s="1039"/>
      <c r="N67" s="1039"/>
      <c r="O67" s="1040"/>
      <c r="P67" s="101"/>
      <c r="Q67" s="1047"/>
      <c r="R67" s="1047"/>
      <c r="S67" s="1047"/>
      <c r="T67" s="1047"/>
      <c r="U67" s="1047"/>
      <c r="V67" s="1047"/>
      <c r="W67" s="1047"/>
      <c r="X67" s="1048"/>
      <c r="Y67" s="1057" t="s">
        <v>13</v>
      </c>
      <c r="Z67" s="1058"/>
      <c r="AA67" s="1059"/>
      <c r="AB67" s="483"/>
      <c r="AC67" s="1061"/>
      <c r="AD67" s="1061"/>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41"/>
      <c r="H68" s="1042"/>
      <c r="I68" s="1042"/>
      <c r="J68" s="1042"/>
      <c r="K68" s="1042"/>
      <c r="L68" s="1042"/>
      <c r="M68" s="1042"/>
      <c r="N68" s="1042"/>
      <c r="O68" s="1043"/>
      <c r="P68" s="1049"/>
      <c r="Q68" s="1049"/>
      <c r="R68" s="1049"/>
      <c r="S68" s="1049"/>
      <c r="T68" s="1049"/>
      <c r="U68" s="1049"/>
      <c r="V68" s="1049"/>
      <c r="W68" s="1049"/>
      <c r="X68" s="1050"/>
      <c r="Y68" s="420" t="s">
        <v>55</v>
      </c>
      <c r="Z68" s="1054"/>
      <c r="AA68" s="1055"/>
      <c r="AB68" s="537"/>
      <c r="AC68" s="1060"/>
      <c r="AD68" s="1060"/>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44"/>
      <c r="H69" s="1045"/>
      <c r="I69" s="1045"/>
      <c r="J69" s="1045"/>
      <c r="K69" s="1045"/>
      <c r="L69" s="1045"/>
      <c r="M69" s="1045"/>
      <c r="N69" s="1045"/>
      <c r="O69" s="1046"/>
      <c r="P69" s="1051"/>
      <c r="Q69" s="1051"/>
      <c r="R69" s="1051"/>
      <c r="S69" s="1051"/>
      <c r="T69" s="1051"/>
      <c r="U69" s="1051"/>
      <c r="V69" s="1051"/>
      <c r="W69" s="1051"/>
      <c r="X69" s="1052"/>
      <c r="Y69" s="420" t="s">
        <v>14</v>
      </c>
      <c r="Z69" s="1054"/>
      <c r="AA69" s="1055"/>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53" t="s">
        <v>18</v>
      </c>
      <c r="H3" s="698"/>
      <c r="I3" s="698"/>
      <c r="J3" s="698"/>
      <c r="K3" s="698"/>
      <c r="L3" s="697" t="s">
        <v>19</v>
      </c>
      <c r="M3" s="698"/>
      <c r="N3" s="698"/>
      <c r="O3" s="698"/>
      <c r="P3" s="698"/>
      <c r="Q3" s="698"/>
      <c r="R3" s="698"/>
      <c r="S3" s="698"/>
      <c r="T3" s="698"/>
      <c r="U3" s="698"/>
      <c r="V3" s="698"/>
      <c r="W3" s="698"/>
      <c r="X3" s="699"/>
      <c r="Y3" s="622" t="s">
        <v>20</v>
      </c>
      <c r="Z3" s="623"/>
      <c r="AA3" s="623"/>
      <c r="AB3" s="836"/>
      <c r="AC3" s="853"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84"/>
      <c r="B4" s="1085"/>
      <c r="C4" s="1085"/>
      <c r="D4" s="1085"/>
      <c r="E4" s="1085"/>
      <c r="F4" s="1086"/>
      <c r="G4" s="700"/>
      <c r="H4" s="701"/>
      <c r="I4" s="701"/>
      <c r="J4" s="701"/>
      <c r="K4" s="702"/>
      <c r="L4" s="694"/>
      <c r="M4" s="695"/>
      <c r="N4" s="695"/>
      <c r="O4" s="695"/>
      <c r="P4" s="695"/>
      <c r="Q4" s="695"/>
      <c r="R4" s="695"/>
      <c r="S4" s="695"/>
      <c r="T4" s="695"/>
      <c r="U4" s="695"/>
      <c r="V4" s="695"/>
      <c r="W4" s="695"/>
      <c r="X4" s="696"/>
      <c r="Y4" s="414"/>
      <c r="Z4" s="415"/>
      <c r="AA4" s="415"/>
      <c r="AB4" s="843"/>
      <c r="AC4" s="700"/>
      <c r="AD4" s="701"/>
      <c r="AE4" s="701"/>
      <c r="AF4" s="701"/>
      <c r="AG4" s="702"/>
      <c r="AH4" s="694"/>
      <c r="AI4" s="695"/>
      <c r="AJ4" s="695"/>
      <c r="AK4" s="695"/>
      <c r="AL4" s="695"/>
      <c r="AM4" s="695"/>
      <c r="AN4" s="695"/>
      <c r="AO4" s="695"/>
      <c r="AP4" s="695"/>
      <c r="AQ4" s="695"/>
      <c r="AR4" s="695"/>
      <c r="AS4" s="695"/>
      <c r="AT4" s="696"/>
      <c r="AU4" s="414"/>
      <c r="AV4" s="415"/>
      <c r="AW4" s="415"/>
      <c r="AX4" s="416"/>
    </row>
    <row r="5" spans="1:50" ht="24.75" customHeight="1" x14ac:dyDescent="0.15">
      <c r="A5" s="1084"/>
      <c r="B5" s="1085"/>
      <c r="C5" s="1085"/>
      <c r="D5" s="1085"/>
      <c r="E5" s="1085"/>
      <c r="F5" s="1086"/>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84"/>
      <c r="B6" s="1085"/>
      <c r="C6" s="1085"/>
      <c r="D6" s="1085"/>
      <c r="E6" s="1085"/>
      <c r="F6" s="1086"/>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84"/>
      <c r="B7" s="1085"/>
      <c r="C7" s="1085"/>
      <c r="D7" s="1085"/>
      <c r="E7" s="1085"/>
      <c r="F7" s="1086"/>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84"/>
      <c r="B8" s="1085"/>
      <c r="C8" s="1085"/>
      <c r="D8" s="1085"/>
      <c r="E8" s="1085"/>
      <c r="F8" s="1086"/>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84"/>
      <c r="B9" s="1085"/>
      <c r="C9" s="1085"/>
      <c r="D9" s="1085"/>
      <c r="E9" s="1085"/>
      <c r="F9" s="1086"/>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84"/>
      <c r="B10" s="1085"/>
      <c r="C10" s="1085"/>
      <c r="D10" s="1085"/>
      <c r="E10" s="1085"/>
      <c r="F10" s="1086"/>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84"/>
      <c r="B11" s="1085"/>
      <c r="C11" s="1085"/>
      <c r="D11" s="1085"/>
      <c r="E11" s="1085"/>
      <c r="F11" s="1086"/>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84"/>
      <c r="B12" s="1085"/>
      <c r="C12" s="1085"/>
      <c r="D12" s="1085"/>
      <c r="E12" s="1085"/>
      <c r="F12" s="1086"/>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84"/>
      <c r="B13" s="1085"/>
      <c r="C13" s="1085"/>
      <c r="D13" s="1085"/>
      <c r="E13" s="1085"/>
      <c r="F13" s="1086"/>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84"/>
      <c r="B14" s="1085"/>
      <c r="C14" s="1085"/>
      <c r="D14" s="1085"/>
      <c r="E14" s="1085"/>
      <c r="F14" s="1086"/>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84"/>
      <c r="B15" s="1085"/>
      <c r="C15" s="1085"/>
      <c r="D15" s="1085"/>
      <c r="E15" s="1085"/>
      <c r="F15" s="1086"/>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1"/>
    </row>
    <row r="16" spans="1:50" ht="25.5" customHeight="1" x14ac:dyDescent="0.15">
      <c r="A16" s="1084"/>
      <c r="B16" s="1085"/>
      <c r="C16" s="1085"/>
      <c r="D16" s="1085"/>
      <c r="E16" s="1085"/>
      <c r="F16" s="1086"/>
      <c r="G16" s="853"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36"/>
      <c r="AC16" s="853"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84"/>
      <c r="B17" s="1085"/>
      <c r="C17" s="1085"/>
      <c r="D17" s="1085"/>
      <c r="E17" s="1085"/>
      <c r="F17" s="1086"/>
      <c r="G17" s="700"/>
      <c r="H17" s="701"/>
      <c r="I17" s="701"/>
      <c r="J17" s="701"/>
      <c r="K17" s="702"/>
      <c r="L17" s="694"/>
      <c r="M17" s="695"/>
      <c r="N17" s="695"/>
      <c r="O17" s="695"/>
      <c r="P17" s="695"/>
      <c r="Q17" s="695"/>
      <c r="R17" s="695"/>
      <c r="S17" s="695"/>
      <c r="T17" s="695"/>
      <c r="U17" s="695"/>
      <c r="V17" s="695"/>
      <c r="W17" s="695"/>
      <c r="X17" s="696"/>
      <c r="Y17" s="414"/>
      <c r="Z17" s="415"/>
      <c r="AA17" s="415"/>
      <c r="AB17" s="843"/>
      <c r="AC17" s="700"/>
      <c r="AD17" s="701"/>
      <c r="AE17" s="701"/>
      <c r="AF17" s="701"/>
      <c r="AG17" s="702"/>
      <c r="AH17" s="694"/>
      <c r="AI17" s="695"/>
      <c r="AJ17" s="695"/>
      <c r="AK17" s="695"/>
      <c r="AL17" s="695"/>
      <c r="AM17" s="695"/>
      <c r="AN17" s="695"/>
      <c r="AO17" s="695"/>
      <c r="AP17" s="695"/>
      <c r="AQ17" s="695"/>
      <c r="AR17" s="695"/>
      <c r="AS17" s="695"/>
      <c r="AT17" s="696"/>
      <c r="AU17" s="414"/>
      <c r="AV17" s="415"/>
      <c r="AW17" s="415"/>
      <c r="AX17" s="416"/>
    </row>
    <row r="18" spans="1:50" ht="24.75" customHeight="1" x14ac:dyDescent="0.15">
      <c r="A18" s="1084"/>
      <c r="B18" s="1085"/>
      <c r="C18" s="1085"/>
      <c r="D18" s="1085"/>
      <c r="E18" s="1085"/>
      <c r="F18" s="1086"/>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84"/>
      <c r="B19" s="1085"/>
      <c r="C19" s="1085"/>
      <c r="D19" s="1085"/>
      <c r="E19" s="1085"/>
      <c r="F19" s="1086"/>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84"/>
      <c r="B20" s="1085"/>
      <c r="C20" s="1085"/>
      <c r="D20" s="1085"/>
      <c r="E20" s="1085"/>
      <c r="F20" s="1086"/>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84"/>
      <c r="B21" s="1085"/>
      <c r="C21" s="1085"/>
      <c r="D21" s="1085"/>
      <c r="E21" s="1085"/>
      <c r="F21" s="1086"/>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84"/>
      <c r="B22" s="1085"/>
      <c r="C22" s="1085"/>
      <c r="D22" s="1085"/>
      <c r="E22" s="1085"/>
      <c r="F22" s="1086"/>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84"/>
      <c r="B23" s="1085"/>
      <c r="C23" s="1085"/>
      <c r="D23" s="1085"/>
      <c r="E23" s="1085"/>
      <c r="F23" s="1086"/>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84"/>
      <c r="B24" s="1085"/>
      <c r="C24" s="1085"/>
      <c r="D24" s="1085"/>
      <c r="E24" s="1085"/>
      <c r="F24" s="1086"/>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84"/>
      <c r="B25" s="1085"/>
      <c r="C25" s="1085"/>
      <c r="D25" s="1085"/>
      <c r="E25" s="1085"/>
      <c r="F25" s="1086"/>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84"/>
      <c r="B26" s="1085"/>
      <c r="C26" s="1085"/>
      <c r="D26" s="1085"/>
      <c r="E26" s="1085"/>
      <c r="F26" s="1086"/>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84"/>
      <c r="B27" s="1085"/>
      <c r="C27" s="1085"/>
      <c r="D27" s="1085"/>
      <c r="E27" s="1085"/>
      <c r="F27" s="1086"/>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84"/>
      <c r="B28" s="1085"/>
      <c r="C28" s="1085"/>
      <c r="D28" s="1085"/>
      <c r="E28" s="1085"/>
      <c r="F28" s="1086"/>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1"/>
    </row>
    <row r="29" spans="1:50" ht="24.75" customHeight="1" x14ac:dyDescent="0.15">
      <c r="A29" s="1084"/>
      <c r="B29" s="1085"/>
      <c r="C29" s="1085"/>
      <c r="D29" s="1085"/>
      <c r="E29" s="1085"/>
      <c r="F29" s="1086"/>
      <c r="G29" s="853"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36"/>
      <c r="AC29" s="853"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84"/>
      <c r="B30" s="1085"/>
      <c r="C30" s="1085"/>
      <c r="D30" s="1085"/>
      <c r="E30" s="1085"/>
      <c r="F30" s="1086"/>
      <c r="G30" s="700"/>
      <c r="H30" s="701"/>
      <c r="I30" s="701"/>
      <c r="J30" s="701"/>
      <c r="K30" s="702"/>
      <c r="L30" s="694"/>
      <c r="M30" s="695"/>
      <c r="N30" s="695"/>
      <c r="O30" s="695"/>
      <c r="P30" s="695"/>
      <c r="Q30" s="695"/>
      <c r="R30" s="695"/>
      <c r="S30" s="695"/>
      <c r="T30" s="695"/>
      <c r="U30" s="695"/>
      <c r="V30" s="695"/>
      <c r="W30" s="695"/>
      <c r="X30" s="696"/>
      <c r="Y30" s="414"/>
      <c r="Z30" s="415"/>
      <c r="AA30" s="415"/>
      <c r="AB30" s="843"/>
      <c r="AC30" s="700"/>
      <c r="AD30" s="701"/>
      <c r="AE30" s="701"/>
      <c r="AF30" s="701"/>
      <c r="AG30" s="702"/>
      <c r="AH30" s="694"/>
      <c r="AI30" s="695"/>
      <c r="AJ30" s="695"/>
      <c r="AK30" s="695"/>
      <c r="AL30" s="695"/>
      <c r="AM30" s="695"/>
      <c r="AN30" s="695"/>
      <c r="AO30" s="695"/>
      <c r="AP30" s="695"/>
      <c r="AQ30" s="695"/>
      <c r="AR30" s="695"/>
      <c r="AS30" s="695"/>
      <c r="AT30" s="696"/>
      <c r="AU30" s="414"/>
      <c r="AV30" s="415"/>
      <c r="AW30" s="415"/>
      <c r="AX30" s="416"/>
    </row>
    <row r="31" spans="1:50" ht="24.75" customHeight="1" x14ac:dyDescent="0.15">
      <c r="A31" s="1084"/>
      <c r="B31" s="1085"/>
      <c r="C31" s="1085"/>
      <c r="D31" s="1085"/>
      <c r="E31" s="1085"/>
      <c r="F31" s="1086"/>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84"/>
      <c r="B32" s="1085"/>
      <c r="C32" s="1085"/>
      <c r="D32" s="1085"/>
      <c r="E32" s="1085"/>
      <c r="F32" s="1086"/>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84"/>
      <c r="B33" s="1085"/>
      <c r="C33" s="1085"/>
      <c r="D33" s="1085"/>
      <c r="E33" s="1085"/>
      <c r="F33" s="1086"/>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84"/>
      <c r="B34" s="1085"/>
      <c r="C34" s="1085"/>
      <c r="D34" s="1085"/>
      <c r="E34" s="1085"/>
      <c r="F34" s="1086"/>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84"/>
      <c r="B35" s="1085"/>
      <c r="C35" s="1085"/>
      <c r="D35" s="1085"/>
      <c r="E35" s="1085"/>
      <c r="F35" s="1086"/>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84"/>
      <c r="B36" s="1085"/>
      <c r="C36" s="1085"/>
      <c r="D36" s="1085"/>
      <c r="E36" s="1085"/>
      <c r="F36" s="1086"/>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84"/>
      <c r="B37" s="1085"/>
      <c r="C37" s="1085"/>
      <c r="D37" s="1085"/>
      <c r="E37" s="1085"/>
      <c r="F37" s="1086"/>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84"/>
      <c r="B38" s="1085"/>
      <c r="C38" s="1085"/>
      <c r="D38" s="1085"/>
      <c r="E38" s="1085"/>
      <c r="F38" s="1086"/>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84"/>
      <c r="B39" s="1085"/>
      <c r="C39" s="1085"/>
      <c r="D39" s="1085"/>
      <c r="E39" s="1085"/>
      <c r="F39" s="1086"/>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84"/>
      <c r="B40" s="1085"/>
      <c r="C40" s="1085"/>
      <c r="D40" s="1085"/>
      <c r="E40" s="1085"/>
      <c r="F40" s="1086"/>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84"/>
      <c r="B41" s="1085"/>
      <c r="C41" s="1085"/>
      <c r="D41" s="1085"/>
      <c r="E41" s="1085"/>
      <c r="F41" s="1086"/>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1"/>
    </row>
    <row r="42" spans="1:50" ht="24.75" customHeight="1" x14ac:dyDescent="0.15">
      <c r="A42" s="1084"/>
      <c r="B42" s="1085"/>
      <c r="C42" s="1085"/>
      <c r="D42" s="1085"/>
      <c r="E42" s="1085"/>
      <c r="F42" s="1086"/>
      <c r="G42" s="853"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36"/>
      <c r="AC42" s="853"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84"/>
      <c r="B43" s="1085"/>
      <c r="C43" s="1085"/>
      <c r="D43" s="1085"/>
      <c r="E43" s="1085"/>
      <c r="F43" s="1086"/>
      <c r="G43" s="700"/>
      <c r="H43" s="701"/>
      <c r="I43" s="701"/>
      <c r="J43" s="701"/>
      <c r="K43" s="702"/>
      <c r="L43" s="694"/>
      <c r="M43" s="695"/>
      <c r="N43" s="695"/>
      <c r="O43" s="695"/>
      <c r="P43" s="695"/>
      <c r="Q43" s="695"/>
      <c r="R43" s="695"/>
      <c r="S43" s="695"/>
      <c r="T43" s="695"/>
      <c r="U43" s="695"/>
      <c r="V43" s="695"/>
      <c r="W43" s="695"/>
      <c r="X43" s="696"/>
      <c r="Y43" s="414"/>
      <c r="Z43" s="415"/>
      <c r="AA43" s="415"/>
      <c r="AB43" s="843"/>
      <c r="AC43" s="700"/>
      <c r="AD43" s="701"/>
      <c r="AE43" s="701"/>
      <c r="AF43" s="701"/>
      <c r="AG43" s="702"/>
      <c r="AH43" s="694"/>
      <c r="AI43" s="695"/>
      <c r="AJ43" s="695"/>
      <c r="AK43" s="695"/>
      <c r="AL43" s="695"/>
      <c r="AM43" s="695"/>
      <c r="AN43" s="695"/>
      <c r="AO43" s="695"/>
      <c r="AP43" s="695"/>
      <c r="AQ43" s="695"/>
      <c r="AR43" s="695"/>
      <c r="AS43" s="695"/>
      <c r="AT43" s="696"/>
      <c r="AU43" s="414"/>
      <c r="AV43" s="415"/>
      <c r="AW43" s="415"/>
      <c r="AX43" s="416"/>
    </row>
    <row r="44" spans="1:50" ht="24.75" customHeight="1" x14ac:dyDescent="0.15">
      <c r="A44" s="1084"/>
      <c r="B44" s="1085"/>
      <c r="C44" s="1085"/>
      <c r="D44" s="1085"/>
      <c r="E44" s="1085"/>
      <c r="F44" s="1086"/>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84"/>
      <c r="B45" s="1085"/>
      <c r="C45" s="1085"/>
      <c r="D45" s="1085"/>
      <c r="E45" s="1085"/>
      <c r="F45" s="1086"/>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84"/>
      <c r="B46" s="1085"/>
      <c r="C46" s="1085"/>
      <c r="D46" s="1085"/>
      <c r="E46" s="1085"/>
      <c r="F46" s="1086"/>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84"/>
      <c r="B47" s="1085"/>
      <c r="C47" s="1085"/>
      <c r="D47" s="1085"/>
      <c r="E47" s="1085"/>
      <c r="F47" s="1086"/>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84"/>
      <c r="B48" s="1085"/>
      <c r="C48" s="1085"/>
      <c r="D48" s="1085"/>
      <c r="E48" s="1085"/>
      <c r="F48" s="1086"/>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84"/>
      <c r="B49" s="1085"/>
      <c r="C49" s="1085"/>
      <c r="D49" s="1085"/>
      <c r="E49" s="1085"/>
      <c r="F49" s="1086"/>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84"/>
      <c r="B50" s="1085"/>
      <c r="C50" s="1085"/>
      <c r="D50" s="1085"/>
      <c r="E50" s="1085"/>
      <c r="F50" s="1086"/>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84"/>
      <c r="B51" s="1085"/>
      <c r="C51" s="1085"/>
      <c r="D51" s="1085"/>
      <c r="E51" s="1085"/>
      <c r="F51" s="1086"/>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84"/>
      <c r="B52" s="1085"/>
      <c r="C52" s="1085"/>
      <c r="D52" s="1085"/>
      <c r="E52" s="1085"/>
      <c r="F52" s="1086"/>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1"/>
    </row>
    <row r="56" spans="1:50" ht="24.75" customHeight="1" x14ac:dyDescent="0.15">
      <c r="A56" s="1084"/>
      <c r="B56" s="1085"/>
      <c r="C56" s="1085"/>
      <c r="D56" s="1085"/>
      <c r="E56" s="1085"/>
      <c r="F56" s="1086"/>
      <c r="G56" s="853"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36"/>
      <c r="AC56" s="853"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84"/>
      <c r="B57" s="1085"/>
      <c r="C57" s="1085"/>
      <c r="D57" s="1085"/>
      <c r="E57" s="1085"/>
      <c r="F57" s="1086"/>
      <c r="G57" s="700"/>
      <c r="H57" s="701"/>
      <c r="I57" s="701"/>
      <c r="J57" s="701"/>
      <c r="K57" s="702"/>
      <c r="L57" s="694"/>
      <c r="M57" s="695"/>
      <c r="N57" s="695"/>
      <c r="O57" s="695"/>
      <c r="P57" s="695"/>
      <c r="Q57" s="695"/>
      <c r="R57" s="695"/>
      <c r="S57" s="695"/>
      <c r="T57" s="695"/>
      <c r="U57" s="695"/>
      <c r="V57" s="695"/>
      <c r="W57" s="695"/>
      <c r="X57" s="696"/>
      <c r="Y57" s="414"/>
      <c r="Z57" s="415"/>
      <c r="AA57" s="415"/>
      <c r="AB57" s="843"/>
      <c r="AC57" s="700"/>
      <c r="AD57" s="701"/>
      <c r="AE57" s="701"/>
      <c r="AF57" s="701"/>
      <c r="AG57" s="702"/>
      <c r="AH57" s="694"/>
      <c r="AI57" s="695"/>
      <c r="AJ57" s="695"/>
      <c r="AK57" s="695"/>
      <c r="AL57" s="695"/>
      <c r="AM57" s="695"/>
      <c r="AN57" s="695"/>
      <c r="AO57" s="695"/>
      <c r="AP57" s="695"/>
      <c r="AQ57" s="695"/>
      <c r="AR57" s="695"/>
      <c r="AS57" s="695"/>
      <c r="AT57" s="696"/>
      <c r="AU57" s="414"/>
      <c r="AV57" s="415"/>
      <c r="AW57" s="415"/>
      <c r="AX57" s="416"/>
    </row>
    <row r="58" spans="1:50" ht="24.75" customHeight="1" x14ac:dyDescent="0.15">
      <c r="A58" s="1084"/>
      <c r="B58" s="1085"/>
      <c r="C58" s="1085"/>
      <c r="D58" s="1085"/>
      <c r="E58" s="1085"/>
      <c r="F58" s="1086"/>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84"/>
      <c r="B59" s="1085"/>
      <c r="C59" s="1085"/>
      <c r="D59" s="1085"/>
      <c r="E59" s="1085"/>
      <c r="F59" s="1086"/>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84"/>
      <c r="B60" s="1085"/>
      <c r="C60" s="1085"/>
      <c r="D60" s="1085"/>
      <c r="E60" s="1085"/>
      <c r="F60" s="1086"/>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84"/>
      <c r="B61" s="1085"/>
      <c r="C61" s="1085"/>
      <c r="D61" s="1085"/>
      <c r="E61" s="1085"/>
      <c r="F61" s="1086"/>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84"/>
      <c r="B62" s="1085"/>
      <c r="C62" s="1085"/>
      <c r="D62" s="1085"/>
      <c r="E62" s="1085"/>
      <c r="F62" s="1086"/>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84"/>
      <c r="B63" s="1085"/>
      <c r="C63" s="1085"/>
      <c r="D63" s="1085"/>
      <c r="E63" s="1085"/>
      <c r="F63" s="1086"/>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84"/>
      <c r="B64" s="1085"/>
      <c r="C64" s="1085"/>
      <c r="D64" s="1085"/>
      <c r="E64" s="1085"/>
      <c r="F64" s="1086"/>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84"/>
      <c r="B65" s="1085"/>
      <c r="C65" s="1085"/>
      <c r="D65" s="1085"/>
      <c r="E65" s="1085"/>
      <c r="F65" s="1086"/>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84"/>
      <c r="B66" s="1085"/>
      <c r="C66" s="1085"/>
      <c r="D66" s="1085"/>
      <c r="E66" s="1085"/>
      <c r="F66" s="1086"/>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84"/>
      <c r="B67" s="1085"/>
      <c r="C67" s="1085"/>
      <c r="D67" s="1085"/>
      <c r="E67" s="1085"/>
      <c r="F67" s="1086"/>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84"/>
      <c r="B68" s="1085"/>
      <c r="C68" s="1085"/>
      <c r="D68" s="1085"/>
      <c r="E68" s="1085"/>
      <c r="F68" s="1086"/>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1"/>
    </row>
    <row r="69" spans="1:50" ht="25.5" customHeight="1" x14ac:dyDescent="0.15">
      <c r="A69" s="1084"/>
      <c r="B69" s="1085"/>
      <c r="C69" s="1085"/>
      <c r="D69" s="1085"/>
      <c r="E69" s="1085"/>
      <c r="F69" s="1086"/>
      <c r="G69" s="853"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36"/>
      <c r="AC69" s="853"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84"/>
      <c r="B70" s="1085"/>
      <c r="C70" s="1085"/>
      <c r="D70" s="1085"/>
      <c r="E70" s="1085"/>
      <c r="F70" s="1086"/>
      <c r="G70" s="700"/>
      <c r="H70" s="701"/>
      <c r="I70" s="701"/>
      <c r="J70" s="701"/>
      <c r="K70" s="702"/>
      <c r="L70" s="694"/>
      <c r="M70" s="695"/>
      <c r="N70" s="695"/>
      <c r="O70" s="695"/>
      <c r="P70" s="695"/>
      <c r="Q70" s="695"/>
      <c r="R70" s="695"/>
      <c r="S70" s="695"/>
      <c r="T70" s="695"/>
      <c r="U70" s="695"/>
      <c r="V70" s="695"/>
      <c r="W70" s="695"/>
      <c r="X70" s="696"/>
      <c r="Y70" s="414"/>
      <c r="Z70" s="415"/>
      <c r="AA70" s="415"/>
      <c r="AB70" s="843"/>
      <c r="AC70" s="700"/>
      <c r="AD70" s="701"/>
      <c r="AE70" s="701"/>
      <c r="AF70" s="701"/>
      <c r="AG70" s="702"/>
      <c r="AH70" s="694"/>
      <c r="AI70" s="695"/>
      <c r="AJ70" s="695"/>
      <c r="AK70" s="695"/>
      <c r="AL70" s="695"/>
      <c r="AM70" s="695"/>
      <c r="AN70" s="695"/>
      <c r="AO70" s="695"/>
      <c r="AP70" s="695"/>
      <c r="AQ70" s="695"/>
      <c r="AR70" s="695"/>
      <c r="AS70" s="695"/>
      <c r="AT70" s="696"/>
      <c r="AU70" s="414"/>
      <c r="AV70" s="415"/>
      <c r="AW70" s="415"/>
      <c r="AX70" s="416"/>
    </row>
    <row r="71" spans="1:50" ht="24.75" customHeight="1" x14ac:dyDescent="0.15">
      <c r="A71" s="1084"/>
      <c r="B71" s="1085"/>
      <c r="C71" s="1085"/>
      <c r="D71" s="1085"/>
      <c r="E71" s="1085"/>
      <c r="F71" s="1086"/>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84"/>
      <c r="B72" s="1085"/>
      <c r="C72" s="1085"/>
      <c r="D72" s="1085"/>
      <c r="E72" s="1085"/>
      <c r="F72" s="1086"/>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84"/>
      <c r="B73" s="1085"/>
      <c r="C73" s="1085"/>
      <c r="D73" s="1085"/>
      <c r="E73" s="1085"/>
      <c r="F73" s="1086"/>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84"/>
      <c r="B74" s="1085"/>
      <c r="C74" s="1085"/>
      <c r="D74" s="1085"/>
      <c r="E74" s="1085"/>
      <c r="F74" s="1086"/>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84"/>
      <c r="B75" s="1085"/>
      <c r="C75" s="1085"/>
      <c r="D75" s="1085"/>
      <c r="E75" s="1085"/>
      <c r="F75" s="1086"/>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84"/>
      <c r="B76" s="1085"/>
      <c r="C76" s="1085"/>
      <c r="D76" s="1085"/>
      <c r="E76" s="1085"/>
      <c r="F76" s="1086"/>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84"/>
      <c r="B77" s="1085"/>
      <c r="C77" s="1085"/>
      <c r="D77" s="1085"/>
      <c r="E77" s="1085"/>
      <c r="F77" s="1086"/>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84"/>
      <c r="B78" s="1085"/>
      <c r="C78" s="1085"/>
      <c r="D78" s="1085"/>
      <c r="E78" s="1085"/>
      <c r="F78" s="1086"/>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84"/>
      <c r="B79" s="1085"/>
      <c r="C79" s="1085"/>
      <c r="D79" s="1085"/>
      <c r="E79" s="1085"/>
      <c r="F79" s="1086"/>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84"/>
      <c r="B80" s="1085"/>
      <c r="C80" s="1085"/>
      <c r="D80" s="1085"/>
      <c r="E80" s="1085"/>
      <c r="F80" s="1086"/>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84"/>
      <c r="B81" s="1085"/>
      <c r="C81" s="1085"/>
      <c r="D81" s="1085"/>
      <c r="E81" s="1085"/>
      <c r="F81" s="1086"/>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1"/>
    </row>
    <row r="82" spans="1:50" ht="24.75" customHeight="1" x14ac:dyDescent="0.15">
      <c r="A82" s="1084"/>
      <c r="B82" s="1085"/>
      <c r="C82" s="1085"/>
      <c r="D82" s="1085"/>
      <c r="E82" s="1085"/>
      <c r="F82" s="1086"/>
      <c r="G82" s="853"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36"/>
      <c r="AC82" s="853"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84"/>
      <c r="B83" s="1085"/>
      <c r="C83" s="1085"/>
      <c r="D83" s="1085"/>
      <c r="E83" s="1085"/>
      <c r="F83" s="1086"/>
      <c r="G83" s="700"/>
      <c r="H83" s="701"/>
      <c r="I83" s="701"/>
      <c r="J83" s="701"/>
      <c r="K83" s="702"/>
      <c r="L83" s="694"/>
      <c r="M83" s="695"/>
      <c r="N83" s="695"/>
      <c r="O83" s="695"/>
      <c r="P83" s="695"/>
      <c r="Q83" s="695"/>
      <c r="R83" s="695"/>
      <c r="S83" s="695"/>
      <c r="T83" s="695"/>
      <c r="U83" s="695"/>
      <c r="V83" s="695"/>
      <c r="W83" s="695"/>
      <c r="X83" s="696"/>
      <c r="Y83" s="414"/>
      <c r="Z83" s="415"/>
      <c r="AA83" s="415"/>
      <c r="AB83" s="843"/>
      <c r="AC83" s="700"/>
      <c r="AD83" s="701"/>
      <c r="AE83" s="701"/>
      <c r="AF83" s="701"/>
      <c r="AG83" s="702"/>
      <c r="AH83" s="694"/>
      <c r="AI83" s="695"/>
      <c r="AJ83" s="695"/>
      <c r="AK83" s="695"/>
      <c r="AL83" s="695"/>
      <c r="AM83" s="695"/>
      <c r="AN83" s="695"/>
      <c r="AO83" s="695"/>
      <c r="AP83" s="695"/>
      <c r="AQ83" s="695"/>
      <c r="AR83" s="695"/>
      <c r="AS83" s="695"/>
      <c r="AT83" s="696"/>
      <c r="AU83" s="414"/>
      <c r="AV83" s="415"/>
      <c r="AW83" s="415"/>
      <c r="AX83" s="416"/>
    </row>
    <row r="84" spans="1:50" ht="24.75" customHeight="1" x14ac:dyDescent="0.15">
      <c r="A84" s="1084"/>
      <c r="B84" s="1085"/>
      <c r="C84" s="1085"/>
      <c r="D84" s="1085"/>
      <c r="E84" s="1085"/>
      <c r="F84" s="1086"/>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84"/>
      <c r="B85" s="1085"/>
      <c r="C85" s="1085"/>
      <c r="D85" s="1085"/>
      <c r="E85" s="1085"/>
      <c r="F85" s="1086"/>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84"/>
      <c r="B86" s="1085"/>
      <c r="C86" s="1085"/>
      <c r="D86" s="1085"/>
      <c r="E86" s="1085"/>
      <c r="F86" s="1086"/>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84"/>
      <c r="B87" s="1085"/>
      <c r="C87" s="1085"/>
      <c r="D87" s="1085"/>
      <c r="E87" s="1085"/>
      <c r="F87" s="1086"/>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84"/>
      <c r="B88" s="1085"/>
      <c r="C88" s="1085"/>
      <c r="D88" s="1085"/>
      <c r="E88" s="1085"/>
      <c r="F88" s="1086"/>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84"/>
      <c r="B89" s="1085"/>
      <c r="C89" s="1085"/>
      <c r="D89" s="1085"/>
      <c r="E89" s="1085"/>
      <c r="F89" s="1086"/>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84"/>
      <c r="B90" s="1085"/>
      <c r="C90" s="1085"/>
      <c r="D90" s="1085"/>
      <c r="E90" s="1085"/>
      <c r="F90" s="1086"/>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84"/>
      <c r="B91" s="1085"/>
      <c r="C91" s="1085"/>
      <c r="D91" s="1085"/>
      <c r="E91" s="1085"/>
      <c r="F91" s="1086"/>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84"/>
      <c r="B92" s="1085"/>
      <c r="C92" s="1085"/>
      <c r="D92" s="1085"/>
      <c r="E92" s="1085"/>
      <c r="F92" s="1086"/>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84"/>
      <c r="B93" s="1085"/>
      <c r="C93" s="1085"/>
      <c r="D93" s="1085"/>
      <c r="E93" s="1085"/>
      <c r="F93" s="1086"/>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84"/>
      <c r="B94" s="1085"/>
      <c r="C94" s="1085"/>
      <c r="D94" s="1085"/>
      <c r="E94" s="1085"/>
      <c r="F94" s="1086"/>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1"/>
    </row>
    <row r="95" spans="1:50" ht="24.75" customHeight="1" x14ac:dyDescent="0.15">
      <c r="A95" s="1084"/>
      <c r="B95" s="1085"/>
      <c r="C95" s="1085"/>
      <c r="D95" s="1085"/>
      <c r="E95" s="1085"/>
      <c r="F95" s="1086"/>
      <c r="G95" s="853"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36"/>
      <c r="AC95" s="853"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84"/>
      <c r="B96" s="1085"/>
      <c r="C96" s="1085"/>
      <c r="D96" s="1085"/>
      <c r="E96" s="1085"/>
      <c r="F96" s="1086"/>
      <c r="G96" s="700"/>
      <c r="H96" s="701"/>
      <c r="I96" s="701"/>
      <c r="J96" s="701"/>
      <c r="K96" s="702"/>
      <c r="L96" s="694"/>
      <c r="M96" s="695"/>
      <c r="N96" s="695"/>
      <c r="O96" s="695"/>
      <c r="P96" s="695"/>
      <c r="Q96" s="695"/>
      <c r="R96" s="695"/>
      <c r="S96" s="695"/>
      <c r="T96" s="695"/>
      <c r="U96" s="695"/>
      <c r="V96" s="695"/>
      <c r="W96" s="695"/>
      <c r="X96" s="696"/>
      <c r="Y96" s="414"/>
      <c r="Z96" s="415"/>
      <c r="AA96" s="415"/>
      <c r="AB96" s="843"/>
      <c r="AC96" s="700"/>
      <c r="AD96" s="701"/>
      <c r="AE96" s="701"/>
      <c r="AF96" s="701"/>
      <c r="AG96" s="702"/>
      <c r="AH96" s="694"/>
      <c r="AI96" s="695"/>
      <c r="AJ96" s="695"/>
      <c r="AK96" s="695"/>
      <c r="AL96" s="695"/>
      <c r="AM96" s="695"/>
      <c r="AN96" s="695"/>
      <c r="AO96" s="695"/>
      <c r="AP96" s="695"/>
      <c r="AQ96" s="695"/>
      <c r="AR96" s="695"/>
      <c r="AS96" s="695"/>
      <c r="AT96" s="696"/>
      <c r="AU96" s="414"/>
      <c r="AV96" s="415"/>
      <c r="AW96" s="415"/>
      <c r="AX96" s="416"/>
    </row>
    <row r="97" spans="1:50" ht="24.75" customHeight="1" x14ac:dyDescent="0.15">
      <c r="A97" s="1084"/>
      <c r="B97" s="1085"/>
      <c r="C97" s="1085"/>
      <c r="D97" s="1085"/>
      <c r="E97" s="1085"/>
      <c r="F97" s="1086"/>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84"/>
      <c r="B98" s="1085"/>
      <c r="C98" s="1085"/>
      <c r="D98" s="1085"/>
      <c r="E98" s="1085"/>
      <c r="F98" s="1086"/>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84"/>
      <c r="B99" s="1085"/>
      <c r="C99" s="1085"/>
      <c r="D99" s="1085"/>
      <c r="E99" s="1085"/>
      <c r="F99" s="1086"/>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84"/>
      <c r="B100" s="1085"/>
      <c r="C100" s="1085"/>
      <c r="D100" s="1085"/>
      <c r="E100" s="1085"/>
      <c r="F100" s="1086"/>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84"/>
      <c r="B101" s="1085"/>
      <c r="C101" s="1085"/>
      <c r="D101" s="1085"/>
      <c r="E101" s="1085"/>
      <c r="F101" s="1086"/>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84"/>
      <c r="B102" s="1085"/>
      <c r="C102" s="1085"/>
      <c r="D102" s="1085"/>
      <c r="E102" s="1085"/>
      <c r="F102" s="1086"/>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84"/>
      <c r="B103" s="1085"/>
      <c r="C103" s="1085"/>
      <c r="D103" s="1085"/>
      <c r="E103" s="1085"/>
      <c r="F103" s="1086"/>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84"/>
      <c r="B104" s="1085"/>
      <c r="C104" s="1085"/>
      <c r="D104" s="1085"/>
      <c r="E104" s="1085"/>
      <c r="F104" s="1086"/>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84"/>
      <c r="B105" s="1085"/>
      <c r="C105" s="1085"/>
      <c r="D105" s="1085"/>
      <c r="E105" s="1085"/>
      <c r="F105" s="1086"/>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1"/>
    </row>
    <row r="109" spans="1:50" ht="24.75" customHeight="1" x14ac:dyDescent="0.15">
      <c r="A109" s="1084"/>
      <c r="B109" s="1085"/>
      <c r="C109" s="1085"/>
      <c r="D109" s="1085"/>
      <c r="E109" s="1085"/>
      <c r="F109" s="1086"/>
      <c r="G109" s="853"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36"/>
      <c r="AC109" s="853"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84"/>
      <c r="B110" s="1085"/>
      <c r="C110" s="1085"/>
      <c r="D110" s="1085"/>
      <c r="E110" s="1085"/>
      <c r="F110" s="1086"/>
      <c r="G110" s="700"/>
      <c r="H110" s="701"/>
      <c r="I110" s="701"/>
      <c r="J110" s="701"/>
      <c r="K110" s="702"/>
      <c r="L110" s="694"/>
      <c r="M110" s="695"/>
      <c r="N110" s="695"/>
      <c r="O110" s="695"/>
      <c r="P110" s="695"/>
      <c r="Q110" s="695"/>
      <c r="R110" s="695"/>
      <c r="S110" s="695"/>
      <c r="T110" s="695"/>
      <c r="U110" s="695"/>
      <c r="V110" s="695"/>
      <c r="W110" s="695"/>
      <c r="X110" s="696"/>
      <c r="Y110" s="414"/>
      <c r="Z110" s="415"/>
      <c r="AA110" s="415"/>
      <c r="AB110" s="843"/>
      <c r="AC110" s="700"/>
      <c r="AD110" s="701"/>
      <c r="AE110" s="701"/>
      <c r="AF110" s="701"/>
      <c r="AG110" s="702"/>
      <c r="AH110" s="694"/>
      <c r="AI110" s="695"/>
      <c r="AJ110" s="695"/>
      <c r="AK110" s="695"/>
      <c r="AL110" s="695"/>
      <c r="AM110" s="695"/>
      <c r="AN110" s="695"/>
      <c r="AO110" s="695"/>
      <c r="AP110" s="695"/>
      <c r="AQ110" s="695"/>
      <c r="AR110" s="695"/>
      <c r="AS110" s="695"/>
      <c r="AT110" s="696"/>
      <c r="AU110" s="414"/>
      <c r="AV110" s="415"/>
      <c r="AW110" s="415"/>
      <c r="AX110" s="416"/>
    </row>
    <row r="111" spans="1:50" ht="24.75" customHeight="1" x14ac:dyDescent="0.15">
      <c r="A111" s="1084"/>
      <c r="B111" s="1085"/>
      <c r="C111" s="1085"/>
      <c r="D111" s="1085"/>
      <c r="E111" s="1085"/>
      <c r="F111" s="1086"/>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84"/>
      <c r="B112" s="1085"/>
      <c r="C112" s="1085"/>
      <c r="D112" s="1085"/>
      <c r="E112" s="1085"/>
      <c r="F112" s="1086"/>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84"/>
      <c r="B113" s="1085"/>
      <c r="C113" s="1085"/>
      <c r="D113" s="1085"/>
      <c r="E113" s="1085"/>
      <c r="F113" s="1086"/>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84"/>
      <c r="B114" s="1085"/>
      <c r="C114" s="1085"/>
      <c r="D114" s="1085"/>
      <c r="E114" s="1085"/>
      <c r="F114" s="1086"/>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84"/>
      <c r="B115" s="1085"/>
      <c r="C115" s="1085"/>
      <c r="D115" s="1085"/>
      <c r="E115" s="1085"/>
      <c r="F115" s="1086"/>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84"/>
      <c r="B116" s="1085"/>
      <c r="C116" s="1085"/>
      <c r="D116" s="1085"/>
      <c r="E116" s="1085"/>
      <c r="F116" s="1086"/>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84"/>
      <c r="B117" s="1085"/>
      <c r="C117" s="1085"/>
      <c r="D117" s="1085"/>
      <c r="E117" s="1085"/>
      <c r="F117" s="1086"/>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84"/>
      <c r="B118" s="1085"/>
      <c r="C118" s="1085"/>
      <c r="D118" s="1085"/>
      <c r="E118" s="1085"/>
      <c r="F118" s="1086"/>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84"/>
      <c r="B119" s="1085"/>
      <c r="C119" s="1085"/>
      <c r="D119" s="1085"/>
      <c r="E119" s="1085"/>
      <c r="F119" s="1086"/>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84"/>
      <c r="B120" s="1085"/>
      <c r="C120" s="1085"/>
      <c r="D120" s="1085"/>
      <c r="E120" s="1085"/>
      <c r="F120" s="1086"/>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84"/>
      <c r="B121" s="1085"/>
      <c r="C121" s="1085"/>
      <c r="D121" s="1085"/>
      <c r="E121" s="1085"/>
      <c r="F121" s="1086"/>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1"/>
    </row>
    <row r="122" spans="1:50" ht="25.5" customHeight="1" x14ac:dyDescent="0.15">
      <c r="A122" s="1084"/>
      <c r="B122" s="1085"/>
      <c r="C122" s="1085"/>
      <c r="D122" s="1085"/>
      <c r="E122" s="1085"/>
      <c r="F122" s="1086"/>
      <c r="G122" s="853"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36"/>
      <c r="AC122" s="853"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84"/>
      <c r="B123" s="1085"/>
      <c r="C123" s="1085"/>
      <c r="D123" s="1085"/>
      <c r="E123" s="1085"/>
      <c r="F123" s="1086"/>
      <c r="G123" s="700"/>
      <c r="H123" s="701"/>
      <c r="I123" s="701"/>
      <c r="J123" s="701"/>
      <c r="K123" s="702"/>
      <c r="L123" s="694"/>
      <c r="M123" s="695"/>
      <c r="N123" s="695"/>
      <c r="O123" s="695"/>
      <c r="P123" s="695"/>
      <c r="Q123" s="695"/>
      <c r="R123" s="695"/>
      <c r="S123" s="695"/>
      <c r="T123" s="695"/>
      <c r="U123" s="695"/>
      <c r="V123" s="695"/>
      <c r="W123" s="695"/>
      <c r="X123" s="696"/>
      <c r="Y123" s="414"/>
      <c r="Z123" s="415"/>
      <c r="AA123" s="415"/>
      <c r="AB123" s="843"/>
      <c r="AC123" s="700"/>
      <c r="AD123" s="701"/>
      <c r="AE123" s="701"/>
      <c r="AF123" s="701"/>
      <c r="AG123" s="702"/>
      <c r="AH123" s="694"/>
      <c r="AI123" s="695"/>
      <c r="AJ123" s="695"/>
      <c r="AK123" s="695"/>
      <c r="AL123" s="695"/>
      <c r="AM123" s="695"/>
      <c r="AN123" s="695"/>
      <c r="AO123" s="695"/>
      <c r="AP123" s="695"/>
      <c r="AQ123" s="695"/>
      <c r="AR123" s="695"/>
      <c r="AS123" s="695"/>
      <c r="AT123" s="696"/>
      <c r="AU123" s="414"/>
      <c r="AV123" s="415"/>
      <c r="AW123" s="415"/>
      <c r="AX123" s="416"/>
    </row>
    <row r="124" spans="1:50" ht="24.75" customHeight="1" x14ac:dyDescent="0.15">
      <c r="A124" s="1084"/>
      <c r="B124" s="1085"/>
      <c r="C124" s="1085"/>
      <c r="D124" s="1085"/>
      <c r="E124" s="1085"/>
      <c r="F124" s="1086"/>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84"/>
      <c r="B125" s="1085"/>
      <c r="C125" s="1085"/>
      <c r="D125" s="1085"/>
      <c r="E125" s="1085"/>
      <c r="F125" s="1086"/>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84"/>
      <c r="B126" s="1085"/>
      <c r="C126" s="1085"/>
      <c r="D126" s="1085"/>
      <c r="E126" s="1085"/>
      <c r="F126" s="1086"/>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84"/>
      <c r="B127" s="1085"/>
      <c r="C127" s="1085"/>
      <c r="D127" s="1085"/>
      <c r="E127" s="1085"/>
      <c r="F127" s="1086"/>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84"/>
      <c r="B128" s="1085"/>
      <c r="C128" s="1085"/>
      <c r="D128" s="1085"/>
      <c r="E128" s="1085"/>
      <c r="F128" s="1086"/>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84"/>
      <c r="B129" s="1085"/>
      <c r="C129" s="1085"/>
      <c r="D129" s="1085"/>
      <c r="E129" s="1085"/>
      <c r="F129" s="1086"/>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84"/>
      <c r="B130" s="1085"/>
      <c r="C130" s="1085"/>
      <c r="D130" s="1085"/>
      <c r="E130" s="1085"/>
      <c r="F130" s="1086"/>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84"/>
      <c r="B131" s="1085"/>
      <c r="C131" s="1085"/>
      <c r="D131" s="1085"/>
      <c r="E131" s="1085"/>
      <c r="F131" s="1086"/>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84"/>
      <c r="B132" s="1085"/>
      <c r="C132" s="1085"/>
      <c r="D132" s="1085"/>
      <c r="E132" s="1085"/>
      <c r="F132" s="1086"/>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84"/>
      <c r="B133" s="1085"/>
      <c r="C133" s="1085"/>
      <c r="D133" s="1085"/>
      <c r="E133" s="1085"/>
      <c r="F133" s="1086"/>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84"/>
      <c r="B134" s="1085"/>
      <c r="C134" s="1085"/>
      <c r="D134" s="1085"/>
      <c r="E134" s="1085"/>
      <c r="F134" s="1086"/>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1"/>
    </row>
    <row r="135" spans="1:50" ht="24.75" customHeight="1" x14ac:dyDescent="0.15">
      <c r="A135" s="1084"/>
      <c r="B135" s="1085"/>
      <c r="C135" s="1085"/>
      <c r="D135" s="1085"/>
      <c r="E135" s="1085"/>
      <c r="F135" s="1086"/>
      <c r="G135" s="853"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36"/>
      <c r="AC135" s="853"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84"/>
      <c r="B136" s="1085"/>
      <c r="C136" s="1085"/>
      <c r="D136" s="1085"/>
      <c r="E136" s="1085"/>
      <c r="F136" s="1086"/>
      <c r="G136" s="700"/>
      <c r="H136" s="701"/>
      <c r="I136" s="701"/>
      <c r="J136" s="701"/>
      <c r="K136" s="702"/>
      <c r="L136" s="694"/>
      <c r="M136" s="695"/>
      <c r="N136" s="695"/>
      <c r="O136" s="695"/>
      <c r="P136" s="695"/>
      <c r="Q136" s="695"/>
      <c r="R136" s="695"/>
      <c r="S136" s="695"/>
      <c r="T136" s="695"/>
      <c r="U136" s="695"/>
      <c r="V136" s="695"/>
      <c r="W136" s="695"/>
      <c r="X136" s="696"/>
      <c r="Y136" s="414"/>
      <c r="Z136" s="415"/>
      <c r="AA136" s="415"/>
      <c r="AB136" s="843"/>
      <c r="AC136" s="700"/>
      <c r="AD136" s="701"/>
      <c r="AE136" s="701"/>
      <c r="AF136" s="701"/>
      <c r="AG136" s="702"/>
      <c r="AH136" s="694"/>
      <c r="AI136" s="695"/>
      <c r="AJ136" s="695"/>
      <c r="AK136" s="695"/>
      <c r="AL136" s="695"/>
      <c r="AM136" s="695"/>
      <c r="AN136" s="695"/>
      <c r="AO136" s="695"/>
      <c r="AP136" s="695"/>
      <c r="AQ136" s="695"/>
      <c r="AR136" s="695"/>
      <c r="AS136" s="695"/>
      <c r="AT136" s="696"/>
      <c r="AU136" s="414"/>
      <c r="AV136" s="415"/>
      <c r="AW136" s="415"/>
      <c r="AX136" s="416"/>
    </row>
    <row r="137" spans="1:50" ht="24.75" customHeight="1" x14ac:dyDescent="0.15">
      <c r="A137" s="1084"/>
      <c r="B137" s="1085"/>
      <c r="C137" s="1085"/>
      <c r="D137" s="1085"/>
      <c r="E137" s="1085"/>
      <c r="F137" s="1086"/>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84"/>
      <c r="B138" s="1085"/>
      <c r="C138" s="1085"/>
      <c r="D138" s="1085"/>
      <c r="E138" s="1085"/>
      <c r="F138" s="1086"/>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84"/>
      <c r="B139" s="1085"/>
      <c r="C139" s="1085"/>
      <c r="D139" s="1085"/>
      <c r="E139" s="1085"/>
      <c r="F139" s="1086"/>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84"/>
      <c r="B140" s="1085"/>
      <c r="C140" s="1085"/>
      <c r="D140" s="1085"/>
      <c r="E140" s="1085"/>
      <c r="F140" s="1086"/>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84"/>
      <c r="B141" s="1085"/>
      <c r="C141" s="1085"/>
      <c r="D141" s="1085"/>
      <c r="E141" s="1085"/>
      <c r="F141" s="1086"/>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84"/>
      <c r="B142" s="1085"/>
      <c r="C142" s="1085"/>
      <c r="D142" s="1085"/>
      <c r="E142" s="1085"/>
      <c r="F142" s="1086"/>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84"/>
      <c r="B143" s="1085"/>
      <c r="C143" s="1085"/>
      <c r="D143" s="1085"/>
      <c r="E143" s="1085"/>
      <c r="F143" s="1086"/>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84"/>
      <c r="B144" s="1085"/>
      <c r="C144" s="1085"/>
      <c r="D144" s="1085"/>
      <c r="E144" s="1085"/>
      <c r="F144" s="1086"/>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84"/>
      <c r="B145" s="1085"/>
      <c r="C145" s="1085"/>
      <c r="D145" s="1085"/>
      <c r="E145" s="1085"/>
      <c r="F145" s="1086"/>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84"/>
      <c r="B146" s="1085"/>
      <c r="C146" s="1085"/>
      <c r="D146" s="1085"/>
      <c r="E146" s="1085"/>
      <c r="F146" s="1086"/>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84"/>
      <c r="B147" s="1085"/>
      <c r="C147" s="1085"/>
      <c r="D147" s="1085"/>
      <c r="E147" s="1085"/>
      <c r="F147" s="1086"/>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1"/>
    </row>
    <row r="148" spans="1:50" ht="24.75" customHeight="1" x14ac:dyDescent="0.15">
      <c r="A148" s="1084"/>
      <c r="B148" s="1085"/>
      <c r="C148" s="1085"/>
      <c r="D148" s="1085"/>
      <c r="E148" s="1085"/>
      <c r="F148" s="1086"/>
      <c r="G148" s="853"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36"/>
      <c r="AC148" s="853"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84"/>
      <c r="B149" s="1085"/>
      <c r="C149" s="1085"/>
      <c r="D149" s="1085"/>
      <c r="E149" s="1085"/>
      <c r="F149" s="1086"/>
      <c r="G149" s="700"/>
      <c r="H149" s="701"/>
      <c r="I149" s="701"/>
      <c r="J149" s="701"/>
      <c r="K149" s="702"/>
      <c r="L149" s="694"/>
      <c r="M149" s="695"/>
      <c r="N149" s="695"/>
      <c r="O149" s="695"/>
      <c r="P149" s="695"/>
      <c r="Q149" s="695"/>
      <c r="R149" s="695"/>
      <c r="S149" s="695"/>
      <c r="T149" s="695"/>
      <c r="U149" s="695"/>
      <c r="V149" s="695"/>
      <c r="W149" s="695"/>
      <c r="X149" s="696"/>
      <c r="Y149" s="414"/>
      <c r="Z149" s="415"/>
      <c r="AA149" s="415"/>
      <c r="AB149" s="843"/>
      <c r="AC149" s="700"/>
      <c r="AD149" s="701"/>
      <c r="AE149" s="701"/>
      <c r="AF149" s="701"/>
      <c r="AG149" s="702"/>
      <c r="AH149" s="694"/>
      <c r="AI149" s="695"/>
      <c r="AJ149" s="695"/>
      <c r="AK149" s="695"/>
      <c r="AL149" s="695"/>
      <c r="AM149" s="695"/>
      <c r="AN149" s="695"/>
      <c r="AO149" s="695"/>
      <c r="AP149" s="695"/>
      <c r="AQ149" s="695"/>
      <c r="AR149" s="695"/>
      <c r="AS149" s="695"/>
      <c r="AT149" s="696"/>
      <c r="AU149" s="414"/>
      <c r="AV149" s="415"/>
      <c r="AW149" s="415"/>
      <c r="AX149" s="416"/>
    </row>
    <row r="150" spans="1:50" ht="24.75" customHeight="1" x14ac:dyDescent="0.15">
      <c r="A150" s="1084"/>
      <c r="B150" s="1085"/>
      <c r="C150" s="1085"/>
      <c r="D150" s="1085"/>
      <c r="E150" s="1085"/>
      <c r="F150" s="1086"/>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84"/>
      <c r="B151" s="1085"/>
      <c r="C151" s="1085"/>
      <c r="D151" s="1085"/>
      <c r="E151" s="1085"/>
      <c r="F151" s="1086"/>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84"/>
      <c r="B152" s="1085"/>
      <c r="C152" s="1085"/>
      <c r="D152" s="1085"/>
      <c r="E152" s="1085"/>
      <c r="F152" s="1086"/>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84"/>
      <c r="B153" s="1085"/>
      <c r="C153" s="1085"/>
      <c r="D153" s="1085"/>
      <c r="E153" s="1085"/>
      <c r="F153" s="1086"/>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84"/>
      <c r="B154" s="1085"/>
      <c r="C154" s="1085"/>
      <c r="D154" s="1085"/>
      <c r="E154" s="1085"/>
      <c r="F154" s="1086"/>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84"/>
      <c r="B155" s="1085"/>
      <c r="C155" s="1085"/>
      <c r="D155" s="1085"/>
      <c r="E155" s="1085"/>
      <c r="F155" s="1086"/>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84"/>
      <c r="B156" s="1085"/>
      <c r="C156" s="1085"/>
      <c r="D156" s="1085"/>
      <c r="E156" s="1085"/>
      <c r="F156" s="1086"/>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84"/>
      <c r="B157" s="1085"/>
      <c r="C157" s="1085"/>
      <c r="D157" s="1085"/>
      <c r="E157" s="1085"/>
      <c r="F157" s="1086"/>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84"/>
      <c r="B158" s="1085"/>
      <c r="C158" s="1085"/>
      <c r="D158" s="1085"/>
      <c r="E158" s="1085"/>
      <c r="F158" s="1086"/>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1"/>
    </row>
    <row r="162" spans="1:50" ht="24.75" customHeight="1" x14ac:dyDescent="0.15">
      <c r="A162" s="1084"/>
      <c r="B162" s="1085"/>
      <c r="C162" s="1085"/>
      <c r="D162" s="1085"/>
      <c r="E162" s="1085"/>
      <c r="F162" s="1086"/>
      <c r="G162" s="853"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36"/>
      <c r="AC162" s="853"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84"/>
      <c r="B163" s="1085"/>
      <c r="C163" s="1085"/>
      <c r="D163" s="1085"/>
      <c r="E163" s="1085"/>
      <c r="F163" s="1086"/>
      <c r="G163" s="700"/>
      <c r="H163" s="701"/>
      <c r="I163" s="701"/>
      <c r="J163" s="701"/>
      <c r="K163" s="702"/>
      <c r="L163" s="694"/>
      <c r="M163" s="695"/>
      <c r="N163" s="695"/>
      <c r="O163" s="695"/>
      <c r="P163" s="695"/>
      <c r="Q163" s="695"/>
      <c r="R163" s="695"/>
      <c r="S163" s="695"/>
      <c r="T163" s="695"/>
      <c r="U163" s="695"/>
      <c r="V163" s="695"/>
      <c r="W163" s="695"/>
      <c r="X163" s="696"/>
      <c r="Y163" s="414"/>
      <c r="Z163" s="415"/>
      <c r="AA163" s="415"/>
      <c r="AB163" s="843"/>
      <c r="AC163" s="700"/>
      <c r="AD163" s="701"/>
      <c r="AE163" s="701"/>
      <c r="AF163" s="701"/>
      <c r="AG163" s="702"/>
      <c r="AH163" s="694"/>
      <c r="AI163" s="695"/>
      <c r="AJ163" s="695"/>
      <c r="AK163" s="695"/>
      <c r="AL163" s="695"/>
      <c r="AM163" s="695"/>
      <c r="AN163" s="695"/>
      <c r="AO163" s="695"/>
      <c r="AP163" s="695"/>
      <c r="AQ163" s="695"/>
      <c r="AR163" s="695"/>
      <c r="AS163" s="695"/>
      <c r="AT163" s="696"/>
      <c r="AU163" s="414"/>
      <c r="AV163" s="415"/>
      <c r="AW163" s="415"/>
      <c r="AX163" s="416"/>
    </row>
    <row r="164" spans="1:50" ht="24.75" customHeight="1" x14ac:dyDescent="0.15">
      <c r="A164" s="1084"/>
      <c r="B164" s="1085"/>
      <c r="C164" s="1085"/>
      <c r="D164" s="1085"/>
      <c r="E164" s="1085"/>
      <c r="F164" s="1086"/>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84"/>
      <c r="B165" s="1085"/>
      <c r="C165" s="1085"/>
      <c r="D165" s="1085"/>
      <c r="E165" s="1085"/>
      <c r="F165" s="1086"/>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84"/>
      <c r="B166" s="1085"/>
      <c r="C166" s="1085"/>
      <c r="D166" s="1085"/>
      <c r="E166" s="1085"/>
      <c r="F166" s="1086"/>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84"/>
      <c r="B167" s="1085"/>
      <c r="C167" s="1085"/>
      <c r="D167" s="1085"/>
      <c r="E167" s="1085"/>
      <c r="F167" s="1086"/>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84"/>
      <c r="B168" s="1085"/>
      <c r="C168" s="1085"/>
      <c r="D168" s="1085"/>
      <c r="E168" s="1085"/>
      <c r="F168" s="1086"/>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84"/>
      <c r="B169" s="1085"/>
      <c r="C169" s="1085"/>
      <c r="D169" s="1085"/>
      <c r="E169" s="1085"/>
      <c r="F169" s="1086"/>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84"/>
      <c r="B170" s="1085"/>
      <c r="C170" s="1085"/>
      <c r="D170" s="1085"/>
      <c r="E170" s="1085"/>
      <c r="F170" s="1086"/>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84"/>
      <c r="B171" s="1085"/>
      <c r="C171" s="1085"/>
      <c r="D171" s="1085"/>
      <c r="E171" s="1085"/>
      <c r="F171" s="1086"/>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84"/>
      <c r="B172" s="1085"/>
      <c r="C172" s="1085"/>
      <c r="D172" s="1085"/>
      <c r="E172" s="1085"/>
      <c r="F172" s="1086"/>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84"/>
      <c r="B173" s="1085"/>
      <c r="C173" s="1085"/>
      <c r="D173" s="1085"/>
      <c r="E173" s="1085"/>
      <c r="F173" s="1086"/>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84"/>
      <c r="B174" s="1085"/>
      <c r="C174" s="1085"/>
      <c r="D174" s="1085"/>
      <c r="E174" s="1085"/>
      <c r="F174" s="1086"/>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1"/>
    </row>
    <row r="175" spans="1:50" ht="25.5" customHeight="1" x14ac:dyDescent="0.15">
      <c r="A175" s="1084"/>
      <c r="B175" s="1085"/>
      <c r="C175" s="1085"/>
      <c r="D175" s="1085"/>
      <c r="E175" s="1085"/>
      <c r="F175" s="1086"/>
      <c r="G175" s="853"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36"/>
      <c r="AC175" s="853"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84"/>
      <c r="B176" s="1085"/>
      <c r="C176" s="1085"/>
      <c r="D176" s="1085"/>
      <c r="E176" s="1085"/>
      <c r="F176" s="1086"/>
      <c r="G176" s="700"/>
      <c r="H176" s="701"/>
      <c r="I176" s="701"/>
      <c r="J176" s="701"/>
      <c r="K176" s="702"/>
      <c r="L176" s="694"/>
      <c r="M176" s="695"/>
      <c r="N176" s="695"/>
      <c r="O176" s="695"/>
      <c r="P176" s="695"/>
      <c r="Q176" s="695"/>
      <c r="R176" s="695"/>
      <c r="S176" s="695"/>
      <c r="T176" s="695"/>
      <c r="U176" s="695"/>
      <c r="V176" s="695"/>
      <c r="W176" s="695"/>
      <c r="X176" s="696"/>
      <c r="Y176" s="414"/>
      <c r="Z176" s="415"/>
      <c r="AA176" s="415"/>
      <c r="AB176" s="843"/>
      <c r="AC176" s="700"/>
      <c r="AD176" s="701"/>
      <c r="AE176" s="701"/>
      <c r="AF176" s="701"/>
      <c r="AG176" s="702"/>
      <c r="AH176" s="694"/>
      <c r="AI176" s="695"/>
      <c r="AJ176" s="695"/>
      <c r="AK176" s="695"/>
      <c r="AL176" s="695"/>
      <c r="AM176" s="695"/>
      <c r="AN176" s="695"/>
      <c r="AO176" s="695"/>
      <c r="AP176" s="695"/>
      <c r="AQ176" s="695"/>
      <c r="AR176" s="695"/>
      <c r="AS176" s="695"/>
      <c r="AT176" s="696"/>
      <c r="AU176" s="414"/>
      <c r="AV176" s="415"/>
      <c r="AW176" s="415"/>
      <c r="AX176" s="416"/>
    </row>
    <row r="177" spans="1:50" ht="24.75" customHeight="1" x14ac:dyDescent="0.15">
      <c r="A177" s="1084"/>
      <c r="B177" s="1085"/>
      <c r="C177" s="1085"/>
      <c r="D177" s="1085"/>
      <c r="E177" s="1085"/>
      <c r="F177" s="1086"/>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84"/>
      <c r="B178" s="1085"/>
      <c r="C178" s="1085"/>
      <c r="D178" s="1085"/>
      <c r="E178" s="1085"/>
      <c r="F178" s="1086"/>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84"/>
      <c r="B179" s="1085"/>
      <c r="C179" s="1085"/>
      <c r="D179" s="1085"/>
      <c r="E179" s="1085"/>
      <c r="F179" s="1086"/>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84"/>
      <c r="B180" s="1085"/>
      <c r="C180" s="1085"/>
      <c r="D180" s="1085"/>
      <c r="E180" s="1085"/>
      <c r="F180" s="1086"/>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84"/>
      <c r="B181" s="1085"/>
      <c r="C181" s="1085"/>
      <c r="D181" s="1085"/>
      <c r="E181" s="1085"/>
      <c r="F181" s="1086"/>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84"/>
      <c r="B182" s="1085"/>
      <c r="C182" s="1085"/>
      <c r="D182" s="1085"/>
      <c r="E182" s="1085"/>
      <c r="F182" s="1086"/>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84"/>
      <c r="B183" s="1085"/>
      <c r="C183" s="1085"/>
      <c r="D183" s="1085"/>
      <c r="E183" s="1085"/>
      <c r="F183" s="1086"/>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84"/>
      <c r="B184" s="1085"/>
      <c r="C184" s="1085"/>
      <c r="D184" s="1085"/>
      <c r="E184" s="1085"/>
      <c r="F184" s="1086"/>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84"/>
      <c r="B185" s="1085"/>
      <c r="C185" s="1085"/>
      <c r="D185" s="1085"/>
      <c r="E185" s="1085"/>
      <c r="F185" s="1086"/>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84"/>
      <c r="B186" s="1085"/>
      <c r="C186" s="1085"/>
      <c r="D186" s="1085"/>
      <c r="E186" s="1085"/>
      <c r="F186" s="1086"/>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84"/>
      <c r="B187" s="1085"/>
      <c r="C187" s="1085"/>
      <c r="D187" s="1085"/>
      <c r="E187" s="1085"/>
      <c r="F187" s="1086"/>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1"/>
    </row>
    <row r="188" spans="1:50" ht="24.75" customHeight="1" x14ac:dyDescent="0.15">
      <c r="A188" s="1084"/>
      <c r="B188" s="1085"/>
      <c r="C188" s="1085"/>
      <c r="D188" s="1085"/>
      <c r="E188" s="1085"/>
      <c r="F188" s="1086"/>
      <c r="G188" s="853"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36"/>
      <c r="AC188" s="853"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84"/>
      <c r="B189" s="1085"/>
      <c r="C189" s="1085"/>
      <c r="D189" s="1085"/>
      <c r="E189" s="1085"/>
      <c r="F189" s="1086"/>
      <c r="G189" s="700"/>
      <c r="H189" s="701"/>
      <c r="I189" s="701"/>
      <c r="J189" s="701"/>
      <c r="K189" s="702"/>
      <c r="L189" s="694"/>
      <c r="M189" s="695"/>
      <c r="N189" s="695"/>
      <c r="O189" s="695"/>
      <c r="P189" s="695"/>
      <c r="Q189" s="695"/>
      <c r="R189" s="695"/>
      <c r="S189" s="695"/>
      <c r="T189" s="695"/>
      <c r="U189" s="695"/>
      <c r="V189" s="695"/>
      <c r="W189" s="695"/>
      <c r="X189" s="696"/>
      <c r="Y189" s="414"/>
      <c r="Z189" s="415"/>
      <c r="AA189" s="415"/>
      <c r="AB189" s="843"/>
      <c r="AC189" s="700"/>
      <c r="AD189" s="701"/>
      <c r="AE189" s="701"/>
      <c r="AF189" s="701"/>
      <c r="AG189" s="702"/>
      <c r="AH189" s="694"/>
      <c r="AI189" s="695"/>
      <c r="AJ189" s="695"/>
      <c r="AK189" s="695"/>
      <c r="AL189" s="695"/>
      <c r="AM189" s="695"/>
      <c r="AN189" s="695"/>
      <c r="AO189" s="695"/>
      <c r="AP189" s="695"/>
      <c r="AQ189" s="695"/>
      <c r="AR189" s="695"/>
      <c r="AS189" s="695"/>
      <c r="AT189" s="696"/>
      <c r="AU189" s="414"/>
      <c r="AV189" s="415"/>
      <c r="AW189" s="415"/>
      <c r="AX189" s="416"/>
    </row>
    <row r="190" spans="1:50" ht="24.75" customHeight="1" x14ac:dyDescent="0.15">
      <c r="A190" s="1084"/>
      <c r="B190" s="1085"/>
      <c r="C190" s="1085"/>
      <c r="D190" s="1085"/>
      <c r="E190" s="1085"/>
      <c r="F190" s="1086"/>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84"/>
      <c r="B191" s="1085"/>
      <c r="C191" s="1085"/>
      <c r="D191" s="1085"/>
      <c r="E191" s="1085"/>
      <c r="F191" s="1086"/>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84"/>
      <c r="B192" s="1085"/>
      <c r="C192" s="1085"/>
      <c r="D192" s="1085"/>
      <c r="E192" s="1085"/>
      <c r="F192" s="1086"/>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84"/>
      <c r="B193" s="1085"/>
      <c r="C193" s="1085"/>
      <c r="D193" s="1085"/>
      <c r="E193" s="1085"/>
      <c r="F193" s="1086"/>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84"/>
      <c r="B194" s="1085"/>
      <c r="C194" s="1085"/>
      <c r="D194" s="1085"/>
      <c r="E194" s="1085"/>
      <c r="F194" s="1086"/>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84"/>
      <c r="B195" s="1085"/>
      <c r="C195" s="1085"/>
      <c r="D195" s="1085"/>
      <c r="E195" s="1085"/>
      <c r="F195" s="1086"/>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84"/>
      <c r="B196" s="1085"/>
      <c r="C196" s="1085"/>
      <c r="D196" s="1085"/>
      <c r="E196" s="1085"/>
      <c r="F196" s="1086"/>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84"/>
      <c r="B197" s="1085"/>
      <c r="C197" s="1085"/>
      <c r="D197" s="1085"/>
      <c r="E197" s="1085"/>
      <c r="F197" s="1086"/>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84"/>
      <c r="B198" s="1085"/>
      <c r="C198" s="1085"/>
      <c r="D198" s="1085"/>
      <c r="E198" s="1085"/>
      <c r="F198" s="1086"/>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84"/>
      <c r="B199" s="1085"/>
      <c r="C199" s="1085"/>
      <c r="D199" s="1085"/>
      <c r="E199" s="1085"/>
      <c r="F199" s="1086"/>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84"/>
      <c r="B200" s="1085"/>
      <c r="C200" s="1085"/>
      <c r="D200" s="1085"/>
      <c r="E200" s="1085"/>
      <c r="F200" s="1086"/>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1"/>
    </row>
    <row r="201" spans="1:50" ht="24.75" customHeight="1" x14ac:dyDescent="0.15">
      <c r="A201" s="1084"/>
      <c r="B201" s="1085"/>
      <c r="C201" s="1085"/>
      <c r="D201" s="1085"/>
      <c r="E201" s="1085"/>
      <c r="F201" s="1086"/>
      <c r="G201" s="853"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36"/>
      <c r="AC201" s="853"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84"/>
      <c r="B202" s="1085"/>
      <c r="C202" s="1085"/>
      <c r="D202" s="1085"/>
      <c r="E202" s="1085"/>
      <c r="F202" s="1086"/>
      <c r="G202" s="700"/>
      <c r="H202" s="701"/>
      <c r="I202" s="701"/>
      <c r="J202" s="701"/>
      <c r="K202" s="702"/>
      <c r="L202" s="694"/>
      <c r="M202" s="695"/>
      <c r="N202" s="695"/>
      <c r="O202" s="695"/>
      <c r="P202" s="695"/>
      <c r="Q202" s="695"/>
      <c r="R202" s="695"/>
      <c r="S202" s="695"/>
      <c r="T202" s="695"/>
      <c r="U202" s="695"/>
      <c r="V202" s="695"/>
      <c r="W202" s="695"/>
      <c r="X202" s="696"/>
      <c r="Y202" s="414"/>
      <c r="Z202" s="415"/>
      <c r="AA202" s="415"/>
      <c r="AB202" s="843"/>
      <c r="AC202" s="700"/>
      <c r="AD202" s="701"/>
      <c r="AE202" s="701"/>
      <c r="AF202" s="701"/>
      <c r="AG202" s="702"/>
      <c r="AH202" s="694"/>
      <c r="AI202" s="695"/>
      <c r="AJ202" s="695"/>
      <c r="AK202" s="695"/>
      <c r="AL202" s="695"/>
      <c r="AM202" s="695"/>
      <c r="AN202" s="695"/>
      <c r="AO202" s="695"/>
      <c r="AP202" s="695"/>
      <c r="AQ202" s="695"/>
      <c r="AR202" s="695"/>
      <c r="AS202" s="695"/>
      <c r="AT202" s="696"/>
      <c r="AU202" s="414"/>
      <c r="AV202" s="415"/>
      <c r="AW202" s="415"/>
      <c r="AX202" s="416"/>
    </row>
    <row r="203" spans="1:50" ht="24.75" customHeight="1" x14ac:dyDescent="0.15">
      <c r="A203" s="1084"/>
      <c r="B203" s="1085"/>
      <c r="C203" s="1085"/>
      <c r="D203" s="1085"/>
      <c r="E203" s="1085"/>
      <c r="F203" s="1086"/>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84"/>
      <c r="B204" s="1085"/>
      <c r="C204" s="1085"/>
      <c r="D204" s="1085"/>
      <c r="E204" s="1085"/>
      <c r="F204" s="1086"/>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84"/>
      <c r="B205" s="1085"/>
      <c r="C205" s="1085"/>
      <c r="D205" s="1085"/>
      <c r="E205" s="1085"/>
      <c r="F205" s="1086"/>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84"/>
      <c r="B206" s="1085"/>
      <c r="C206" s="1085"/>
      <c r="D206" s="1085"/>
      <c r="E206" s="1085"/>
      <c r="F206" s="1086"/>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84"/>
      <c r="B207" s="1085"/>
      <c r="C207" s="1085"/>
      <c r="D207" s="1085"/>
      <c r="E207" s="1085"/>
      <c r="F207" s="1086"/>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84"/>
      <c r="B208" s="1085"/>
      <c r="C208" s="1085"/>
      <c r="D208" s="1085"/>
      <c r="E208" s="1085"/>
      <c r="F208" s="1086"/>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84"/>
      <c r="B209" s="1085"/>
      <c r="C209" s="1085"/>
      <c r="D209" s="1085"/>
      <c r="E209" s="1085"/>
      <c r="F209" s="1086"/>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84"/>
      <c r="B210" s="1085"/>
      <c r="C210" s="1085"/>
      <c r="D210" s="1085"/>
      <c r="E210" s="1085"/>
      <c r="F210" s="1086"/>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84"/>
      <c r="B211" s="1085"/>
      <c r="C211" s="1085"/>
      <c r="D211" s="1085"/>
      <c r="E211" s="1085"/>
      <c r="F211" s="1086"/>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1"/>
    </row>
    <row r="215" spans="1:50" ht="24.75" customHeight="1" x14ac:dyDescent="0.15">
      <c r="A215" s="1084"/>
      <c r="B215" s="1085"/>
      <c r="C215" s="1085"/>
      <c r="D215" s="1085"/>
      <c r="E215" s="1085"/>
      <c r="F215" s="1086"/>
      <c r="G215" s="853"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36"/>
      <c r="AC215" s="853"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84"/>
      <c r="B216" s="1085"/>
      <c r="C216" s="1085"/>
      <c r="D216" s="1085"/>
      <c r="E216" s="1085"/>
      <c r="F216" s="1086"/>
      <c r="G216" s="700"/>
      <c r="H216" s="701"/>
      <c r="I216" s="701"/>
      <c r="J216" s="701"/>
      <c r="K216" s="702"/>
      <c r="L216" s="694"/>
      <c r="M216" s="695"/>
      <c r="N216" s="695"/>
      <c r="O216" s="695"/>
      <c r="P216" s="695"/>
      <c r="Q216" s="695"/>
      <c r="R216" s="695"/>
      <c r="S216" s="695"/>
      <c r="T216" s="695"/>
      <c r="U216" s="695"/>
      <c r="V216" s="695"/>
      <c r="W216" s="695"/>
      <c r="X216" s="696"/>
      <c r="Y216" s="414"/>
      <c r="Z216" s="415"/>
      <c r="AA216" s="415"/>
      <c r="AB216" s="843"/>
      <c r="AC216" s="700"/>
      <c r="AD216" s="701"/>
      <c r="AE216" s="701"/>
      <c r="AF216" s="701"/>
      <c r="AG216" s="702"/>
      <c r="AH216" s="694"/>
      <c r="AI216" s="695"/>
      <c r="AJ216" s="695"/>
      <c r="AK216" s="695"/>
      <c r="AL216" s="695"/>
      <c r="AM216" s="695"/>
      <c r="AN216" s="695"/>
      <c r="AO216" s="695"/>
      <c r="AP216" s="695"/>
      <c r="AQ216" s="695"/>
      <c r="AR216" s="695"/>
      <c r="AS216" s="695"/>
      <c r="AT216" s="696"/>
      <c r="AU216" s="414"/>
      <c r="AV216" s="415"/>
      <c r="AW216" s="415"/>
      <c r="AX216" s="416"/>
    </row>
    <row r="217" spans="1:50" ht="24.75" customHeight="1" x14ac:dyDescent="0.15">
      <c r="A217" s="1084"/>
      <c r="B217" s="1085"/>
      <c r="C217" s="1085"/>
      <c r="D217" s="1085"/>
      <c r="E217" s="1085"/>
      <c r="F217" s="1086"/>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84"/>
      <c r="B218" s="1085"/>
      <c r="C218" s="1085"/>
      <c r="D218" s="1085"/>
      <c r="E218" s="1085"/>
      <c r="F218" s="1086"/>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84"/>
      <c r="B219" s="1085"/>
      <c r="C219" s="1085"/>
      <c r="D219" s="1085"/>
      <c r="E219" s="1085"/>
      <c r="F219" s="1086"/>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84"/>
      <c r="B220" s="1085"/>
      <c r="C220" s="1085"/>
      <c r="D220" s="1085"/>
      <c r="E220" s="1085"/>
      <c r="F220" s="1086"/>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84"/>
      <c r="B221" s="1085"/>
      <c r="C221" s="1085"/>
      <c r="D221" s="1085"/>
      <c r="E221" s="1085"/>
      <c r="F221" s="1086"/>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84"/>
      <c r="B222" s="1085"/>
      <c r="C222" s="1085"/>
      <c r="D222" s="1085"/>
      <c r="E222" s="1085"/>
      <c r="F222" s="1086"/>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84"/>
      <c r="B223" s="1085"/>
      <c r="C223" s="1085"/>
      <c r="D223" s="1085"/>
      <c r="E223" s="1085"/>
      <c r="F223" s="1086"/>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84"/>
      <c r="B224" s="1085"/>
      <c r="C224" s="1085"/>
      <c r="D224" s="1085"/>
      <c r="E224" s="1085"/>
      <c r="F224" s="1086"/>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84"/>
      <c r="B225" s="1085"/>
      <c r="C225" s="1085"/>
      <c r="D225" s="1085"/>
      <c r="E225" s="1085"/>
      <c r="F225" s="1086"/>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84"/>
      <c r="B226" s="1085"/>
      <c r="C226" s="1085"/>
      <c r="D226" s="1085"/>
      <c r="E226" s="1085"/>
      <c r="F226" s="1086"/>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84"/>
      <c r="B227" s="1085"/>
      <c r="C227" s="1085"/>
      <c r="D227" s="1085"/>
      <c r="E227" s="1085"/>
      <c r="F227" s="1086"/>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1"/>
    </row>
    <row r="228" spans="1:50" ht="25.5" customHeight="1" x14ac:dyDescent="0.15">
      <c r="A228" s="1084"/>
      <c r="B228" s="1085"/>
      <c r="C228" s="1085"/>
      <c r="D228" s="1085"/>
      <c r="E228" s="1085"/>
      <c r="F228" s="1086"/>
      <c r="G228" s="853"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36"/>
      <c r="AC228" s="853"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84"/>
      <c r="B229" s="1085"/>
      <c r="C229" s="1085"/>
      <c r="D229" s="1085"/>
      <c r="E229" s="1085"/>
      <c r="F229" s="1086"/>
      <c r="G229" s="700"/>
      <c r="H229" s="701"/>
      <c r="I229" s="701"/>
      <c r="J229" s="701"/>
      <c r="K229" s="702"/>
      <c r="L229" s="694"/>
      <c r="M229" s="695"/>
      <c r="N229" s="695"/>
      <c r="O229" s="695"/>
      <c r="P229" s="695"/>
      <c r="Q229" s="695"/>
      <c r="R229" s="695"/>
      <c r="S229" s="695"/>
      <c r="T229" s="695"/>
      <c r="U229" s="695"/>
      <c r="V229" s="695"/>
      <c r="W229" s="695"/>
      <c r="X229" s="696"/>
      <c r="Y229" s="414"/>
      <c r="Z229" s="415"/>
      <c r="AA229" s="415"/>
      <c r="AB229" s="843"/>
      <c r="AC229" s="700"/>
      <c r="AD229" s="701"/>
      <c r="AE229" s="701"/>
      <c r="AF229" s="701"/>
      <c r="AG229" s="702"/>
      <c r="AH229" s="694"/>
      <c r="AI229" s="695"/>
      <c r="AJ229" s="695"/>
      <c r="AK229" s="695"/>
      <c r="AL229" s="695"/>
      <c r="AM229" s="695"/>
      <c r="AN229" s="695"/>
      <c r="AO229" s="695"/>
      <c r="AP229" s="695"/>
      <c r="AQ229" s="695"/>
      <c r="AR229" s="695"/>
      <c r="AS229" s="695"/>
      <c r="AT229" s="696"/>
      <c r="AU229" s="414"/>
      <c r="AV229" s="415"/>
      <c r="AW229" s="415"/>
      <c r="AX229" s="416"/>
    </row>
    <row r="230" spans="1:50" ht="24.75" customHeight="1" x14ac:dyDescent="0.15">
      <c r="A230" s="1084"/>
      <c r="B230" s="1085"/>
      <c r="C230" s="1085"/>
      <c r="D230" s="1085"/>
      <c r="E230" s="1085"/>
      <c r="F230" s="1086"/>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84"/>
      <c r="B231" s="1085"/>
      <c r="C231" s="1085"/>
      <c r="D231" s="1085"/>
      <c r="E231" s="1085"/>
      <c r="F231" s="1086"/>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84"/>
      <c r="B232" s="1085"/>
      <c r="C232" s="1085"/>
      <c r="D232" s="1085"/>
      <c r="E232" s="1085"/>
      <c r="F232" s="1086"/>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84"/>
      <c r="B233" s="1085"/>
      <c r="C233" s="1085"/>
      <c r="D233" s="1085"/>
      <c r="E233" s="1085"/>
      <c r="F233" s="1086"/>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84"/>
      <c r="B234" s="1085"/>
      <c r="C234" s="1085"/>
      <c r="D234" s="1085"/>
      <c r="E234" s="1085"/>
      <c r="F234" s="1086"/>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84"/>
      <c r="B235" s="1085"/>
      <c r="C235" s="1085"/>
      <c r="D235" s="1085"/>
      <c r="E235" s="1085"/>
      <c r="F235" s="1086"/>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84"/>
      <c r="B236" s="1085"/>
      <c r="C236" s="1085"/>
      <c r="D236" s="1085"/>
      <c r="E236" s="1085"/>
      <c r="F236" s="1086"/>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84"/>
      <c r="B237" s="1085"/>
      <c r="C237" s="1085"/>
      <c r="D237" s="1085"/>
      <c r="E237" s="1085"/>
      <c r="F237" s="1086"/>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84"/>
      <c r="B238" s="1085"/>
      <c r="C238" s="1085"/>
      <c r="D238" s="1085"/>
      <c r="E238" s="1085"/>
      <c r="F238" s="1086"/>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84"/>
      <c r="B239" s="1085"/>
      <c r="C239" s="1085"/>
      <c r="D239" s="1085"/>
      <c r="E239" s="1085"/>
      <c r="F239" s="1086"/>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84"/>
      <c r="B240" s="1085"/>
      <c r="C240" s="1085"/>
      <c r="D240" s="1085"/>
      <c r="E240" s="1085"/>
      <c r="F240" s="1086"/>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1"/>
    </row>
    <row r="241" spans="1:50" ht="24.75" customHeight="1" x14ac:dyDescent="0.15">
      <c r="A241" s="1084"/>
      <c r="B241" s="1085"/>
      <c r="C241" s="1085"/>
      <c r="D241" s="1085"/>
      <c r="E241" s="1085"/>
      <c r="F241" s="1086"/>
      <c r="G241" s="853"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36"/>
      <c r="AC241" s="853"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84"/>
      <c r="B242" s="1085"/>
      <c r="C242" s="1085"/>
      <c r="D242" s="1085"/>
      <c r="E242" s="1085"/>
      <c r="F242" s="1086"/>
      <c r="G242" s="700"/>
      <c r="H242" s="701"/>
      <c r="I242" s="701"/>
      <c r="J242" s="701"/>
      <c r="K242" s="702"/>
      <c r="L242" s="694"/>
      <c r="M242" s="695"/>
      <c r="N242" s="695"/>
      <c r="O242" s="695"/>
      <c r="P242" s="695"/>
      <c r="Q242" s="695"/>
      <c r="R242" s="695"/>
      <c r="S242" s="695"/>
      <c r="T242" s="695"/>
      <c r="U242" s="695"/>
      <c r="V242" s="695"/>
      <c r="W242" s="695"/>
      <c r="X242" s="696"/>
      <c r="Y242" s="414"/>
      <c r="Z242" s="415"/>
      <c r="AA242" s="415"/>
      <c r="AB242" s="843"/>
      <c r="AC242" s="700"/>
      <c r="AD242" s="701"/>
      <c r="AE242" s="701"/>
      <c r="AF242" s="701"/>
      <c r="AG242" s="702"/>
      <c r="AH242" s="694"/>
      <c r="AI242" s="695"/>
      <c r="AJ242" s="695"/>
      <c r="AK242" s="695"/>
      <c r="AL242" s="695"/>
      <c r="AM242" s="695"/>
      <c r="AN242" s="695"/>
      <c r="AO242" s="695"/>
      <c r="AP242" s="695"/>
      <c r="AQ242" s="695"/>
      <c r="AR242" s="695"/>
      <c r="AS242" s="695"/>
      <c r="AT242" s="696"/>
      <c r="AU242" s="414"/>
      <c r="AV242" s="415"/>
      <c r="AW242" s="415"/>
      <c r="AX242" s="416"/>
    </row>
    <row r="243" spans="1:50" ht="24.75" customHeight="1" x14ac:dyDescent="0.15">
      <c r="A243" s="1084"/>
      <c r="B243" s="1085"/>
      <c r="C243" s="1085"/>
      <c r="D243" s="1085"/>
      <c r="E243" s="1085"/>
      <c r="F243" s="1086"/>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84"/>
      <c r="B244" s="1085"/>
      <c r="C244" s="1085"/>
      <c r="D244" s="1085"/>
      <c r="E244" s="1085"/>
      <c r="F244" s="1086"/>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84"/>
      <c r="B245" s="1085"/>
      <c r="C245" s="1085"/>
      <c r="D245" s="1085"/>
      <c r="E245" s="1085"/>
      <c r="F245" s="1086"/>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84"/>
      <c r="B246" s="1085"/>
      <c r="C246" s="1085"/>
      <c r="D246" s="1085"/>
      <c r="E246" s="1085"/>
      <c r="F246" s="1086"/>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84"/>
      <c r="B247" s="1085"/>
      <c r="C247" s="1085"/>
      <c r="D247" s="1085"/>
      <c r="E247" s="1085"/>
      <c r="F247" s="1086"/>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84"/>
      <c r="B248" s="1085"/>
      <c r="C248" s="1085"/>
      <c r="D248" s="1085"/>
      <c r="E248" s="1085"/>
      <c r="F248" s="1086"/>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84"/>
      <c r="B249" s="1085"/>
      <c r="C249" s="1085"/>
      <c r="D249" s="1085"/>
      <c r="E249" s="1085"/>
      <c r="F249" s="1086"/>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84"/>
      <c r="B250" s="1085"/>
      <c r="C250" s="1085"/>
      <c r="D250" s="1085"/>
      <c r="E250" s="1085"/>
      <c r="F250" s="1086"/>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84"/>
      <c r="B251" s="1085"/>
      <c r="C251" s="1085"/>
      <c r="D251" s="1085"/>
      <c r="E251" s="1085"/>
      <c r="F251" s="1086"/>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84"/>
      <c r="B252" s="1085"/>
      <c r="C252" s="1085"/>
      <c r="D252" s="1085"/>
      <c r="E252" s="1085"/>
      <c r="F252" s="1086"/>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84"/>
      <c r="B253" s="1085"/>
      <c r="C253" s="1085"/>
      <c r="D253" s="1085"/>
      <c r="E253" s="1085"/>
      <c r="F253" s="1086"/>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1"/>
    </row>
    <row r="254" spans="1:50" ht="24.75" customHeight="1" x14ac:dyDescent="0.15">
      <c r="A254" s="1084"/>
      <c r="B254" s="1085"/>
      <c r="C254" s="1085"/>
      <c r="D254" s="1085"/>
      <c r="E254" s="1085"/>
      <c r="F254" s="1086"/>
      <c r="G254" s="853"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36"/>
      <c r="AC254" s="853"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84"/>
      <c r="B255" s="1085"/>
      <c r="C255" s="1085"/>
      <c r="D255" s="1085"/>
      <c r="E255" s="1085"/>
      <c r="F255" s="1086"/>
      <c r="G255" s="700"/>
      <c r="H255" s="701"/>
      <c r="I255" s="701"/>
      <c r="J255" s="701"/>
      <c r="K255" s="702"/>
      <c r="L255" s="694"/>
      <c r="M255" s="695"/>
      <c r="N255" s="695"/>
      <c r="O255" s="695"/>
      <c r="P255" s="695"/>
      <c r="Q255" s="695"/>
      <c r="R255" s="695"/>
      <c r="S255" s="695"/>
      <c r="T255" s="695"/>
      <c r="U255" s="695"/>
      <c r="V255" s="695"/>
      <c r="W255" s="695"/>
      <c r="X255" s="696"/>
      <c r="Y255" s="414"/>
      <c r="Z255" s="415"/>
      <c r="AA255" s="415"/>
      <c r="AB255" s="843"/>
      <c r="AC255" s="700"/>
      <c r="AD255" s="701"/>
      <c r="AE255" s="701"/>
      <c r="AF255" s="701"/>
      <c r="AG255" s="702"/>
      <c r="AH255" s="694"/>
      <c r="AI255" s="695"/>
      <c r="AJ255" s="695"/>
      <c r="AK255" s="695"/>
      <c r="AL255" s="695"/>
      <c r="AM255" s="695"/>
      <c r="AN255" s="695"/>
      <c r="AO255" s="695"/>
      <c r="AP255" s="695"/>
      <c r="AQ255" s="695"/>
      <c r="AR255" s="695"/>
      <c r="AS255" s="695"/>
      <c r="AT255" s="696"/>
      <c r="AU255" s="414"/>
      <c r="AV255" s="415"/>
      <c r="AW255" s="415"/>
      <c r="AX255" s="416"/>
    </row>
    <row r="256" spans="1:50" ht="24.75" customHeight="1" x14ac:dyDescent="0.15">
      <c r="A256" s="1084"/>
      <c r="B256" s="1085"/>
      <c r="C256" s="1085"/>
      <c r="D256" s="1085"/>
      <c r="E256" s="1085"/>
      <c r="F256" s="1086"/>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84"/>
      <c r="B257" s="1085"/>
      <c r="C257" s="1085"/>
      <c r="D257" s="1085"/>
      <c r="E257" s="1085"/>
      <c r="F257" s="1086"/>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84"/>
      <c r="B258" s="1085"/>
      <c r="C258" s="1085"/>
      <c r="D258" s="1085"/>
      <c r="E258" s="1085"/>
      <c r="F258" s="1086"/>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84"/>
      <c r="B259" s="1085"/>
      <c r="C259" s="1085"/>
      <c r="D259" s="1085"/>
      <c r="E259" s="1085"/>
      <c r="F259" s="1086"/>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84"/>
      <c r="B260" s="1085"/>
      <c r="C260" s="1085"/>
      <c r="D260" s="1085"/>
      <c r="E260" s="1085"/>
      <c r="F260" s="1086"/>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84"/>
      <c r="B261" s="1085"/>
      <c r="C261" s="1085"/>
      <c r="D261" s="1085"/>
      <c r="E261" s="1085"/>
      <c r="F261" s="1086"/>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84"/>
      <c r="B262" s="1085"/>
      <c r="C262" s="1085"/>
      <c r="D262" s="1085"/>
      <c r="E262" s="1085"/>
      <c r="F262" s="1086"/>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84"/>
      <c r="B263" s="1085"/>
      <c r="C263" s="1085"/>
      <c r="D263" s="1085"/>
      <c r="E263" s="1085"/>
      <c r="F263" s="1086"/>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84"/>
      <c r="B264" s="1085"/>
      <c r="C264" s="1085"/>
      <c r="D264" s="1085"/>
      <c r="E264" s="1085"/>
      <c r="F264" s="1086"/>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95">
        <v>1</v>
      </c>
      <c r="B4" s="109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95">
        <v>2</v>
      </c>
      <c r="B5" s="109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95">
        <v>3</v>
      </c>
      <c r="B6" s="109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95">
        <v>4</v>
      </c>
      <c r="B7" s="109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95">
        <v>5</v>
      </c>
      <c r="B8" s="109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95">
        <v>6</v>
      </c>
      <c r="B9" s="109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95">
        <v>7</v>
      </c>
      <c r="B10" s="109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95">
        <v>8</v>
      </c>
      <c r="B11" s="109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95">
        <v>9</v>
      </c>
      <c r="B12" s="109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95">
        <v>10</v>
      </c>
      <c r="B13" s="109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95">
        <v>11</v>
      </c>
      <c r="B14" s="109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95">
        <v>12</v>
      </c>
      <c r="B15" s="109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95">
        <v>13</v>
      </c>
      <c r="B16" s="109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95">
        <v>14</v>
      </c>
      <c r="B17" s="109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95">
        <v>15</v>
      </c>
      <c r="B18" s="109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95">
        <v>16</v>
      </c>
      <c r="B19" s="109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95">
        <v>17</v>
      </c>
      <c r="B20" s="109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95">
        <v>18</v>
      </c>
      <c r="B21" s="109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95">
        <v>19</v>
      </c>
      <c r="B22" s="109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95">
        <v>20</v>
      </c>
      <c r="B23" s="109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95">
        <v>21</v>
      </c>
      <c r="B24" s="109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95">
        <v>22</v>
      </c>
      <c r="B25" s="109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95">
        <v>23</v>
      </c>
      <c r="B26" s="109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95">
        <v>24</v>
      </c>
      <c r="B27" s="109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95">
        <v>25</v>
      </c>
      <c r="B28" s="109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95">
        <v>26</v>
      </c>
      <c r="B29" s="109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95">
        <v>27</v>
      </c>
      <c r="B30" s="109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95">
        <v>28</v>
      </c>
      <c r="B31" s="109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95">
        <v>29</v>
      </c>
      <c r="B32" s="109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95">
        <v>30</v>
      </c>
      <c r="B33" s="109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95">
        <v>1</v>
      </c>
      <c r="B37" s="109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95">
        <v>2</v>
      </c>
      <c r="B38" s="109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95">
        <v>3</v>
      </c>
      <c r="B39" s="109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95">
        <v>4</v>
      </c>
      <c r="B40" s="109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95">
        <v>5</v>
      </c>
      <c r="B41" s="109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95">
        <v>6</v>
      </c>
      <c r="B42" s="109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95">
        <v>7</v>
      </c>
      <c r="B43" s="109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95">
        <v>8</v>
      </c>
      <c r="B44" s="109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95">
        <v>9</v>
      </c>
      <c r="B45" s="109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95">
        <v>10</v>
      </c>
      <c r="B46" s="109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95">
        <v>11</v>
      </c>
      <c r="B47" s="109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95">
        <v>12</v>
      </c>
      <c r="B48" s="109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95">
        <v>13</v>
      </c>
      <c r="B49" s="109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95">
        <v>14</v>
      </c>
      <c r="B50" s="109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95">
        <v>15</v>
      </c>
      <c r="B51" s="109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95">
        <v>16</v>
      </c>
      <c r="B52" s="109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95">
        <v>17</v>
      </c>
      <c r="B53" s="109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95">
        <v>18</v>
      </c>
      <c r="B54" s="109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95">
        <v>19</v>
      </c>
      <c r="B55" s="109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95">
        <v>20</v>
      </c>
      <c r="B56" s="109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95">
        <v>21</v>
      </c>
      <c r="B57" s="109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95">
        <v>22</v>
      </c>
      <c r="B58" s="109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95">
        <v>23</v>
      </c>
      <c r="B59" s="109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95">
        <v>24</v>
      </c>
      <c r="B60" s="109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95">
        <v>25</v>
      </c>
      <c r="B61" s="109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95">
        <v>26</v>
      </c>
      <c r="B62" s="109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95">
        <v>27</v>
      </c>
      <c r="B63" s="109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95">
        <v>28</v>
      </c>
      <c r="B64" s="109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95">
        <v>29</v>
      </c>
      <c r="B65" s="109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95">
        <v>30</v>
      </c>
      <c r="B66" s="109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95">
        <v>1</v>
      </c>
      <c r="B70" s="109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95">
        <v>2</v>
      </c>
      <c r="B71" s="109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95">
        <v>3</v>
      </c>
      <c r="B72" s="109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95">
        <v>4</v>
      </c>
      <c r="B73" s="109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95">
        <v>5</v>
      </c>
      <c r="B74" s="109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95">
        <v>6</v>
      </c>
      <c r="B75" s="109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95">
        <v>7</v>
      </c>
      <c r="B76" s="109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95">
        <v>8</v>
      </c>
      <c r="B77" s="109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95">
        <v>9</v>
      </c>
      <c r="B78" s="109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95">
        <v>10</v>
      </c>
      <c r="B79" s="109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95">
        <v>11</v>
      </c>
      <c r="B80" s="109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95">
        <v>12</v>
      </c>
      <c r="B81" s="109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95">
        <v>13</v>
      </c>
      <c r="B82" s="109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95">
        <v>14</v>
      </c>
      <c r="B83" s="109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95">
        <v>15</v>
      </c>
      <c r="B84" s="109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95">
        <v>16</v>
      </c>
      <c r="B85" s="109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95">
        <v>17</v>
      </c>
      <c r="B86" s="109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95">
        <v>18</v>
      </c>
      <c r="B87" s="109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95">
        <v>19</v>
      </c>
      <c r="B88" s="109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95">
        <v>20</v>
      </c>
      <c r="B89" s="109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95">
        <v>21</v>
      </c>
      <c r="B90" s="109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95">
        <v>22</v>
      </c>
      <c r="B91" s="109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95">
        <v>23</v>
      </c>
      <c r="B92" s="109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95">
        <v>24</v>
      </c>
      <c r="B93" s="109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95">
        <v>25</v>
      </c>
      <c r="B94" s="109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95">
        <v>26</v>
      </c>
      <c r="B95" s="109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95">
        <v>27</v>
      </c>
      <c r="B96" s="109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95">
        <v>28</v>
      </c>
      <c r="B97" s="109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95">
        <v>29</v>
      </c>
      <c r="B98" s="109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95">
        <v>30</v>
      </c>
      <c r="B99" s="109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95">
        <v>1</v>
      </c>
      <c r="B103" s="109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95">
        <v>2</v>
      </c>
      <c r="B104" s="109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95">
        <v>3</v>
      </c>
      <c r="B105" s="109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95">
        <v>4</v>
      </c>
      <c r="B106" s="109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95">
        <v>5</v>
      </c>
      <c r="B107" s="109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95">
        <v>6</v>
      </c>
      <c r="B108" s="109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95">
        <v>7</v>
      </c>
      <c r="B109" s="109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95">
        <v>8</v>
      </c>
      <c r="B110" s="109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95">
        <v>9</v>
      </c>
      <c r="B111" s="109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95">
        <v>10</v>
      </c>
      <c r="B112" s="109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95">
        <v>11</v>
      </c>
      <c r="B113" s="109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95">
        <v>12</v>
      </c>
      <c r="B114" s="109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95">
        <v>13</v>
      </c>
      <c r="B115" s="109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95">
        <v>14</v>
      </c>
      <c r="B116" s="109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95">
        <v>15</v>
      </c>
      <c r="B117" s="109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95">
        <v>16</v>
      </c>
      <c r="B118" s="109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95">
        <v>17</v>
      </c>
      <c r="B119" s="109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95">
        <v>18</v>
      </c>
      <c r="B120" s="109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95">
        <v>19</v>
      </c>
      <c r="B121" s="109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95">
        <v>20</v>
      </c>
      <c r="B122" s="109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95">
        <v>21</v>
      </c>
      <c r="B123" s="109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95">
        <v>22</v>
      </c>
      <c r="B124" s="109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95">
        <v>23</v>
      </c>
      <c r="B125" s="109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95">
        <v>24</v>
      </c>
      <c r="B126" s="109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95">
        <v>25</v>
      </c>
      <c r="B127" s="109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95">
        <v>26</v>
      </c>
      <c r="B128" s="109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95">
        <v>27</v>
      </c>
      <c r="B129" s="109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95">
        <v>28</v>
      </c>
      <c r="B130" s="109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95">
        <v>29</v>
      </c>
      <c r="B131" s="109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95">
        <v>30</v>
      </c>
      <c r="B132" s="109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95">
        <v>1</v>
      </c>
      <c r="B136" s="109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95">
        <v>2</v>
      </c>
      <c r="B137" s="109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95">
        <v>3</v>
      </c>
      <c r="B138" s="109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95">
        <v>4</v>
      </c>
      <c r="B139" s="109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95">
        <v>5</v>
      </c>
      <c r="B140" s="109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95">
        <v>6</v>
      </c>
      <c r="B141" s="109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95">
        <v>7</v>
      </c>
      <c r="B142" s="109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95">
        <v>8</v>
      </c>
      <c r="B143" s="109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95">
        <v>9</v>
      </c>
      <c r="B144" s="109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95">
        <v>10</v>
      </c>
      <c r="B145" s="109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95">
        <v>11</v>
      </c>
      <c r="B146" s="109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95">
        <v>12</v>
      </c>
      <c r="B147" s="109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95">
        <v>13</v>
      </c>
      <c r="B148" s="109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95">
        <v>14</v>
      </c>
      <c r="B149" s="109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95">
        <v>15</v>
      </c>
      <c r="B150" s="109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95">
        <v>16</v>
      </c>
      <c r="B151" s="109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95">
        <v>17</v>
      </c>
      <c r="B152" s="109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95">
        <v>18</v>
      </c>
      <c r="B153" s="109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95">
        <v>19</v>
      </c>
      <c r="B154" s="109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95">
        <v>20</v>
      </c>
      <c r="B155" s="109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95">
        <v>21</v>
      </c>
      <c r="B156" s="109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95">
        <v>22</v>
      </c>
      <c r="B157" s="109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95">
        <v>23</v>
      </c>
      <c r="B158" s="109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95">
        <v>24</v>
      </c>
      <c r="B159" s="109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95">
        <v>25</v>
      </c>
      <c r="B160" s="109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95">
        <v>26</v>
      </c>
      <c r="B161" s="109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95">
        <v>27</v>
      </c>
      <c r="B162" s="109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95">
        <v>28</v>
      </c>
      <c r="B163" s="109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95">
        <v>29</v>
      </c>
      <c r="B164" s="109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95">
        <v>30</v>
      </c>
      <c r="B165" s="109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95">
        <v>1</v>
      </c>
      <c r="B169" s="109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95">
        <v>2</v>
      </c>
      <c r="B170" s="109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95">
        <v>3</v>
      </c>
      <c r="B171" s="109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95">
        <v>4</v>
      </c>
      <c r="B172" s="109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95">
        <v>5</v>
      </c>
      <c r="B173" s="109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95">
        <v>6</v>
      </c>
      <c r="B174" s="109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95">
        <v>7</v>
      </c>
      <c r="B175" s="109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95">
        <v>8</v>
      </c>
      <c r="B176" s="109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95">
        <v>9</v>
      </c>
      <c r="B177" s="109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95">
        <v>10</v>
      </c>
      <c r="B178" s="109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95">
        <v>11</v>
      </c>
      <c r="B179" s="109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95">
        <v>12</v>
      </c>
      <c r="B180" s="109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95">
        <v>13</v>
      </c>
      <c r="B181" s="109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95">
        <v>14</v>
      </c>
      <c r="B182" s="109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95">
        <v>15</v>
      </c>
      <c r="B183" s="109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95">
        <v>16</v>
      </c>
      <c r="B184" s="109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95">
        <v>17</v>
      </c>
      <c r="B185" s="109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95">
        <v>18</v>
      </c>
      <c r="B186" s="109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95">
        <v>19</v>
      </c>
      <c r="B187" s="109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95">
        <v>20</v>
      </c>
      <c r="B188" s="109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95">
        <v>21</v>
      </c>
      <c r="B189" s="109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95">
        <v>22</v>
      </c>
      <c r="B190" s="109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95">
        <v>23</v>
      </c>
      <c r="B191" s="109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95">
        <v>24</v>
      </c>
      <c r="B192" s="109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95">
        <v>25</v>
      </c>
      <c r="B193" s="109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95">
        <v>26</v>
      </c>
      <c r="B194" s="109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95">
        <v>27</v>
      </c>
      <c r="B195" s="109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95">
        <v>28</v>
      </c>
      <c r="B196" s="109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95">
        <v>29</v>
      </c>
      <c r="B197" s="109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95">
        <v>30</v>
      </c>
      <c r="B198" s="109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95">
        <v>1</v>
      </c>
      <c r="B202" s="109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95">
        <v>2</v>
      </c>
      <c r="B203" s="109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95">
        <v>3</v>
      </c>
      <c r="B204" s="109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95">
        <v>4</v>
      </c>
      <c r="B205" s="109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95">
        <v>5</v>
      </c>
      <c r="B206" s="109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95">
        <v>6</v>
      </c>
      <c r="B207" s="109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95">
        <v>7</v>
      </c>
      <c r="B208" s="109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95">
        <v>8</v>
      </c>
      <c r="B209" s="109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95">
        <v>9</v>
      </c>
      <c r="B210" s="109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95">
        <v>10</v>
      </c>
      <c r="B211" s="109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95">
        <v>11</v>
      </c>
      <c r="B212" s="109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95">
        <v>12</v>
      </c>
      <c r="B213" s="109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95">
        <v>13</v>
      </c>
      <c r="B214" s="109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95">
        <v>14</v>
      </c>
      <c r="B215" s="109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95">
        <v>15</v>
      </c>
      <c r="B216" s="109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95">
        <v>16</v>
      </c>
      <c r="B217" s="109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95">
        <v>17</v>
      </c>
      <c r="B218" s="109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95">
        <v>18</v>
      </c>
      <c r="B219" s="109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95">
        <v>19</v>
      </c>
      <c r="B220" s="109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95">
        <v>20</v>
      </c>
      <c r="B221" s="109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95">
        <v>21</v>
      </c>
      <c r="B222" s="109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95">
        <v>22</v>
      </c>
      <c r="B223" s="109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95">
        <v>23</v>
      </c>
      <c r="B224" s="109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95">
        <v>24</v>
      </c>
      <c r="B225" s="109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95">
        <v>25</v>
      </c>
      <c r="B226" s="109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95">
        <v>26</v>
      </c>
      <c r="B227" s="109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95">
        <v>27</v>
      </c>
      <c r="B228" s="109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95">
        <v>28</v>
      </c>
      <c r="B229" s="109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95">
        <v>29</v>
      </c>
      <c r="B230" s="109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95">
        <v>30</v>
      </c>
      <c r="B231" s="109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95">
        <v>1</v>
      </c>
      <c r="B235" s="109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95">
        <v>2</v>
      </c>
      <c r="B236" s="109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95">
        <v>3</v>
      </c>
      <c r="B237" s="109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95">
        <v>4</v>
      </c>
      <c r="B238" s="109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95">
        <v>5</v>
      </c>
      <c r="B239" s="109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95">
        <v>6</v>
      </c>
      <c r="B240" s="109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95">
        <v>7</v>
      </c>
      <c r="B241" s="109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95">
        <v>8</v>
      </c>
      <c r="B242" s="109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95">
        <v>9</v>
      </c>
      <c r="B243" s="109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95">
        <v>10</v>
      </c>
      <c r="B244" s="109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95">
        <v>11</v>
      </c>
      <c r="B245" s="109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95">
        <v>12</v>
      </c>
      <c r="B246" s="109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95">
        <v>13</v>
      </c>
      <c r="B247" s="109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95">
        <v>14</v>
      </c>
      <c r="B248" s="109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95">
        <v>15</v>
      </c>
      <c r="B249" s="109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95">
        <v>16</v>
      </c>
      <c r="B250" s="109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95">
        <v>17</v>
      </c>
      <c r="B251" s="109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95">
        <v>18</v>
      </c>
      <c r="B252" s="109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95">
        <v>19</v>
      </c>
      <c r="B253" s="109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95">
        <v>20</v>
      </c>
      <c r="B254" s="109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95">
        <v>21</v>
      </c>
      <c r="B255" s="109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95">
        <v>22</v>
      </c>
      <c r="B256" s="109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95">
        <v>23</v>
      </c>
      <c r="B257" s="109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95">
        <v>24</v>
      </c>
      <c r="B258" s="109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95">
        <v>25</v>
      </c>
      <c r="B259" s="109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95">
        <v>26</v>
      </c>
      <c r="B260" s="109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95">
        <v>27</v>
      </c>
      <c r="B261" s="109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95">
        <v>28</v>
      </c>
      <c r="B262" s="109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95">
        <v>29</v>
      </c>
      <c r="B263" s="109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95">
        <v>30</v>
      </c>
      <c r="B264" s="109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95">
        <v>1</v>
      </c>
      <c r="B268" s="109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95">
        <v>2</v>
      </c>
      <c r="B269" s="109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95">
        <v>3</v>
      </c>
      <c r="B270" s="109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95">
        <v>4</v>
      </c>
      <c r="B271" s="109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95">
        <v>5</v>
      </c>
      <c r="B272" s="109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95">
        <v>6</v>
      </c>
      <c r="B273" s="109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95">
        <v>7</v>
      </c>
      <c r="B274" s="109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95">
        <v>8</v>
      </c>
      <c r="B275" s="109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95">
        <v>9</v>
      </c>
      <c r="B276" s="109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95">
        <v>10</v>
      </c>
      <c r="B277" s="109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95">
        <v>11</v>
      </c>
      <c r="B278" s="109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95">
        <v>12</v>
      </c>
      <c r="B279" s="109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95">
        <v>13</v>
      </c>
      <c r="B280" s="109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95">
        <v>14</v>
      </c>
      <c r="B281" s="109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95">
        <v>15</v>
      </c>
      <c r="B282" s="109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95">
        <v>16</v>
      </c>
      <c r="B283" s="109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95">
        <v>17</v>
      </c>
      <c r="B284" s="109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95">
        <v>18</v>
      </c>
      <c r="B285" s="109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95">
        <v>19</v>
      </c>
      <c r="B286" s="109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95">
        <v>20</v>
      </c>
      <c r="B287" s="109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95">
        <v>21</v>
      </c>
      <c r="B288" s="109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95">
        <v>22</v>
      </c>
      <c r="B289" s="109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95">
        <v>23</v>
      </c>
      <c r="B290" s="109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95">
        <v>24</v>
      </c>
      <c r="B291" s="109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95">
        <v>25</v>
      </c>
      <c r="B292" s="109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95">
        <v>26</v>
      </c>
      <c r="B293" s="109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95">
        <v>27</v>
      </c>
      <c r="B294" s="109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95">
        <v>28</v>
      </c>
      <c r="B295" s="109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95">
        <v>29</v>
      </c>
      <c r="B296" s="109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95">
        <v>30</v>
      </c>
      <c r="B297" s="109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95">
        <v>1</v>
      </c>
      <c r="B301" s="109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95">
        <v>2</v>
      </c>
      <c r="B302" s="109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95">
        <v>3</v>
      </c>
      <c r="B303" s="109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95">
        <v>4</v>
      </c>
      <c r="B304" s="109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95">
        <v>5</v>
      </c>
      <c r="B305" s="109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95">
        <v>6</v>
      </c>
      <c r="B306" s="109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95">
        <v>7</v>
      </c>
      <c r="B307" s="109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95">
        <v>8</v>
      </c>
      <c r="B308" s="109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95">
        <v>9</v>
      </c>
      <c r="B309" s="109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95">
        <v>10</v>
      </c>
      <c r="B310" s="109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95">
        <v>11</v>
      </c>
      <c r="B311" s="109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95">
        <v>12</v>
      </c>
      <c r="B312" s="109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95">
        <v>13</v>
      </c>
      <c r="B313" s="109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95">
        <v>14</v>
      </c>
      <c r="B314" s="109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95">
        <v>15</v>
      </c>
      <c r="B315" s="109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95">
        <v>16</v>
      </c>
      <c r="B316" s="109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95">
        <v>17</v>
      </c>
      <c r="B317" s="109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95">
        <v>18</v>
      </c>
      <c r="B318" s="109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95">
        <v>19</v>
      </c>
      <c r="B319" s="109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95">
        <v>20</v>
      </c>
      <c r="B320" s="109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95">
        <v>21</v>
      </c>
      <c r="B321" s="109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95">
        <v>22</v>
      </c>
      <c r="B322" s="109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95">
        <v>23</v>
      </c>
      <c r="B323" s="109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95">
        <v>24</v>
      </c>
      <c r="B324" s="109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95">
        <v>25</v>
      </c>
      <c r="B325" s="109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95">
        <v>26</v>
      </c>
      <c r="B326" s="109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95">
        <v>27</v>
      </c>
      <c r="B327" s="109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95">
        <v>28</v>
      </c>
      <c r="B328" s="109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95">
        <v>29</v>
      </c>
      <c r="B329" s="109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95">
        <v>30</v>
      </c>
      <c r="B330" s="109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95">
        <v>1</v>
      </c>
      <c r="B334" s="109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95">
        <v>2</v>
      </c>
      <c r="B335" s="109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95">
        <v>3</v>
      </c>
      <c r="B336" s="109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95">
        <v>4</v>
      </c>
      <c r="B337" s="109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95">
        <v>5</v>
      </c>
      <c r="B338" s="109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95">
        <v>6</v>
      </c>
      <c r="B339" s="109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95">
        <v>7</v>
      </c>
      <c r="B340" s="109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95">
        <v>8</v>
      </c>
      <c r="B341" s="109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95">
        <v>9</v>
      </c>
      <c r="B342" s="109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95">
        <v>10</v>
      </c>
      <c r="B343" s="109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95">
        <v>11</v>
      </c>
      <c r="B344" s="109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95">
        <v>12</v>
      </c>
      <c r="B345" s="109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95">
        <v>13</v>
      </c>
      <c r="B346" s="109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95">
        <v>14</v>
      </c>
      <c r="B347" s="109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95">
        <v>15</v>
      </c>
      <c r="B348" s="109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95">
        <v>16</v>
      </c>
      <c r="B349" s="109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95">
        <v>17</v>
      </c>
      <c r="B350" s="109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95">
        <v>18</v>
      </c>
      <c r="B351" s="109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95">
        <v>19</v>
      </c>
      <c r="B352" s="109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95">
        <v>20</v>
      </c>
      <c r="B353" s="109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95">
        <v>21</v>
      </c>
      <c r="B354" s="109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95">
        <v>22</v>
      </c>
      <c r="B355" s="109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95">
        <v>23</v>
      </c>
      <c r="B356" s="109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95">
        <v>24</v>
      </c>
      <c r="B357" s="109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95">
        <v>25</v>
      </c>
      <c r="B358" s="109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95">
        <v>26</v>
      </c>
      <c r="B359" s="109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95">
        <v>27</v>
      </c>
      <c r="B360" s="109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95">
        <v>28</v>
      </c>
      <c r="B361" s="109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95">
        <v>29</v>
      </c>
      <c r="B362" s="109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95">
        <v>30</v>
      </c>
      <c r="B363" s="109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95">
        <v>1</v>
      </c>
      <c r="B367" s="109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95">
        <v>2</v>
      </c>
      <c r="B368" s="109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95">
        <v>3</v>
      </c>
      <c r="B369" s="109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95">
        <v>4</v>
      </c>
      <c r="B370" s="109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95">
        <v>5</v>
      </c>
      <c r="B371" s="109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95">
        <v>6</v>
      </c>
      <c r="B372" s="109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95">
        <v>7</v>
      </c>
      <c r="B373" s="109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95">
        <v>8</v>
      </c>
      <c r="B374" s="109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95">
        <v>9</v>
      </c>
      <c r="B375" s="109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95">
        <v>10</v>
      </c>
      <c r="B376" s="109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95">
        <v>11</v>
      </c>
      <c r="B377" s="109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95">
        <v>12</v>
      </c>
      <c r="B378" s="109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95">
        <v>13</v>
      </c>
      <c r="B379" s="109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95">
        <v>14</v>
      </c>
      <c r="B380" s="109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95">
        <v>15</v>
      </c>
      <c r="B381" s="109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95">
        <v>16</v>
      </c>
      <c r="B382" s="109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95">
        <v>17</v>
      </c>
      <c r="B383" s="109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95">
        <v>18</v>
      </c>
      <c r="B384" s="109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95">
        <v>19</v>
      </c>
      <c r="B385" s="109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95">
        <v>20</v>
      </c>
      <c r="B386" s="109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95">
        <v>21</v>
      </c>
      <c r="B387" s="109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95">
        <v>22</v>
      </c>
      <c r="B388" s="109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95">
        <v>23</v>
      </c>
      <c r="B389" s="109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95">
        <v>24</v>
      </c>
      <c r="B390" s="109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95">
        <v>25</v>
      </c>
      <c r="B391" s="109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95">
        <v>26</v>
      </c>
      <c r="B392" s="109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95">
        <v>27</v>
      </c>
      <c r="B393" s="109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95">
        <v>28</v>
      </c>
      <c r="B394" s="109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95">
        <v>29</v>
      </c>
      <c r="B395" s="109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95">
        <v>30</v>
      </c>
      <c r="B396" s="109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95">
        <v>1</v>
      </c>
      <c r="B400" s="109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95">
        <v>2</v>
      </c>
      <c r="B401" s="109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95">
        <v>3</v>
      </c>
      <c r="B402" s="109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95">
        <v>4</v>
      </c>
      <c r="B403" s="109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95">
        <v>5</v>
      </c>
      <c r="B404" s="109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95">
        <v>6</v>
      </c>
      <c r="B405" s="109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95">
        <v>7</v>
      </c>
      <c r="B406" s="109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95">
        <v>8</v>
      </c>
      <c r="B407" s="109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95">
        <v>9</v>
      </c>
      <c r="B408" s="109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95">
        <v>10</v>
      </c>
      <c r="B409" s="109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95">
        <v>11</v>
      </c>
      <c r="B410" s="109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95">
        <v>12</v>
      </c>
      <c r="B411" s="109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95">
        <v>13</v>
      </c>
      <c r="B412" s="109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95">
        <v>14</v>
      </c>
      <c r="B413" s="109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95">
        <v>15</v>
      </c>
      <c r="B414" s="109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95">
        <v>16</v>
      </c>
      <c r="B415" s="109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95">
        <v>17</v>
      </c>
      <c r="B416" s="109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95">
        <v>18</v>
      </c>
      <c r="B417" s="109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95">
        <v>19</v>
      </c>
      <c r="B418" s="109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95">
        <v>20</v>
      </c>
      <c r="B419" s="109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95">
        <v>21</v>
      </c>
      <c r="B420" s="109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95">
        <v>22</v>
      </c>
      <c r="B421" s="109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95">
        <v>23</v>
      </c>
      <c r="B422" s="109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95">
        <v>24</v>
      </c>
      <c r="B423" s="109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95">
        <v>25</v>
      </c>
      <c r="B424" s="109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95">
        <v>26</v>
      </c>
      <c r="B425" s="109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95">
        <v>27</v>
      </c>
      <c r="B426" s="109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95">
        <v>28</v>
      </c>
      <c r="B427" s="109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95">
        <v>29</v>
      </c>
      <c r="B428" s="109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95">
        <v>30</v>
      </c>
      <c r="B429" s="109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95">
        <v>1</v>
      </c>
      <c r="B433" s="109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95">
        <v>2</v>
      </c>
      <c r="B434" s="109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95">
        <v>3</v>
      </c>
      <c r="B435" s="109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95">
        <v>4</v>
      </c>
      <c r="B436" s="109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95">
        <v>5</v>
      </c>
      <c r="B437" s="109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95">
        <v>6</v>
      </c>
      <c r="B438" s="109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95">
        <v>7</v>
      </c>
      <c r="B439" s="109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95">
        <v>8</v>
      </c>
      <c r="B440" s="109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95">
        <v>9</v>
      </c>
      <c r="B441" s="109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95">
        <v>10</v>
      </c>
      <c r="B442" s="109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95">
        <v>11</v>
      </c>
      <c r="B443" s="109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95">
        <v>12</v>
      </c>
      <c r="B444" s="109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95">
        <v>13</v>
      </c>
      <c r="B445" s="109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95">
        <v>14</v>
      </c>
      <c r="B446" s="109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95">
        <v>15</v>
      </c>
      <c r="B447" s="109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95">
        <v>16</v>
      </c>
      <c r="B448" s="109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95">
        <v>17</v>
      </c>
      <c r="B449" s="109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95">
        <v>18</v>
      </c>
      <c r="B450" s="109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95">
        <v>19</v>
      </c>
      <c r="B451" s="109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95">
        <v>20</v>
      </c>
      <c r="B452" s="109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95">
        <v>21</v>
      </c>
      <c r="B453" s="109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95">
        <v>22</v>
      </c>
      <c r="B454" s="109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95">
        <v>23</v>
      </c>
      <c r="B455" s="109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95">
        <v>24</v>
      </c>
      <c r="B456" s="109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95">
        <v>25</v>
      </c>
      <c r="B457" s="109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95">
        <v>26</v>
      </c>
      <c r="B458" s="109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95">
        <v>27</v>
      </c>
      <c r="B459" s="109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95">
        <v>28</v>
      </c>
      <c r="B460" s="109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95">
        <v>29</v>
      </c>
      <c r="B461" s="109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95">
        <v>30</v>
      </c>
      <c r="B462" s="109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95">
        <v>1</v>
      </c>
      <c r="B466" s="109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95">
        <v>2</v>
      </c>
      <c r="B467" s="109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95">
        <v>3</v>
      </c>
      <c r="B468" s="109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95">
        <v>4</v>
      </c>
      <c r="B469" s="109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95">
        <v>5</v>
      </c>
      <c r="B470" s="109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95">
        <v>6</v>
      </c>
      <c r="B471" s="109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95">
        <v>7</v>
      </c>
      <c r="B472" s="109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95">
        <v>8</v>
      </c>
      <c r="B473" s="109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95">
        <v>9</v>
      </c>
      <c r="B474" s="109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95">
        <v>10</v>
      </c>
      <c r="B475" s="109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95">
        <v>11</v>
      </c>
      <c r="B476" s="109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95">
        <v>12</v>
      </c>
      <c r="B477" s="109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95">
        <v>13</v>
      </c>
      <c r="B478" s="109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95">
        <v>14</v>
      </c>
      <c r="B479" s="109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95">
        <v>15</v>
      </c>
      <c r="B480" s="109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95">
        <v>16</v>
      </c>
      <c r="B481" s="109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95">
        <v>17</v>
      </c>
      <c r="B482" s="109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95">
        <v>18</v>
      </c>
      <c r="B483" s="109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95">
        <v>19</v>
      </c>
      <c r="B484" s="109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95">
        <v>20</v>
      </c>
      <c r="B485" s="109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95">
        <v>21</v>
      </c>
      <c r="B486" s="109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95">
        <v>22</v>
      </c>
      <c r="B487" s="109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95">
        <v>23</v>
      </c>
      <c r="B488" s="109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95">
        <v>24</v>
      </c>
      <c r="B489" s="109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95">
        <v>25</v>
      </c>
      <c r="B490" s="109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95">
        <v>26</v>
      </c>
      <c r="B491" s="109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95">
        <v>27</v>
      </c>
      <c r="B492" s="109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95">
        <v>28</v>
      </c>
      <c r="B493" s="109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95">
        <v>29</v>
      </c>
      <c r="B494" s="109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95">
        <v>30</v>
      </c>
      <c r="B495" s="109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95">
        <v>1</v>
      </c>
      <c r="B499" s="109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95">
        <v>2</v>
      </c>
      <c r="B500" s="109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95">
        <v>3</v>
      </c>
      <c r="B501" s="109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95">
        <v>4</v>
      </c>
      <c r="B502" s="109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95">
        <v>5</v>
      </c>
      <c r="B503" s="109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95">
        <v>6</v>
      </c>
      <c r="B504" s="109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95">
        <v>7</v>
      </c>
      <c r="B505" s="109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95">
        <v>8</v>
      </c>
      <c r="B506" s="109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95">
        <v>9</v>
      </c>
      <c r="B507" s="109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95">
        <v>10</v>
      </c>
      <c r="B508" s="109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95">
        <v>11</v>
      </c>
      <c r="B509" s="109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95">
        <v>12</v>
      </c>
      <c r="B510" s="109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95">
        <v>13</v>
      </c>
      <c r="B511" s="109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95">
        <v>14</v>
      </c>
      <c r="B512" s="109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95">
        <v>15</v>
      </c>
      <c r="B513" s="109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95">
        <v>16</v>
      </c>
      <c r="B514" s="109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95">
        <v>17</v>
      </c>
      <c r="B515" s="109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95">
        <v>18</v>
      </c>
      <c r="B516" s="109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95">
        <v>19</v>
      </c>
      <c r="B517" s="109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95">
        <v>20</v>
      </c>
      <c r="B518" s="109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95">
        <v>21</v>
      </c>
      <c r="B519" s="109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95">
        <v>22</v>
      </c>
      <c r="B520" s="109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95">
        <v>23</v>
      </c>
      <c r="B521" s="109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95">
        <v>24</v>
      </c>
      <c r="B522" s="109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95">
        <v>25</v>
      </c>
      <c r="B523" s="109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95">
        <v>26</v>
      </c>
      <c r="B524" s="109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95">
        <v>27</v>
      </c>
      <c r="B525" s="109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95">
        <v>28</v>
      </c>
      <c r="B526" s="109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95">
        <v>29</v>
      </c>
      <c r="B527" s="109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95">
        <v>30</v>
      </c>
      <c r="B528" s="109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95">
        <v>1</v>
      </c>
      <c r="B532" s="109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95">
        <v>2</v>
      </c>
      <c r="B533" s="109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95">
        <v>3</v>
      </c>
      <c r="B534" s="109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95">
        <v>4</v>
      </c>
      <c r="B535" s="109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95">
        <v>5</v>
      </c>
      <c r="B536" s="109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95">
        <v>6</v>
      </c>
      <c r="B537" s="109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95">
        <v>7</v>
      </c>
      <c r="B538" s="109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95">
        <v>8</v>
      </c>
      <c r="B539" s="109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95">
        <v>9</v>
      </c>
      <c r="B540" s="109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95">
        <v>10</v>
      </c>
      <c r="B541" s="109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95">
        <v>11</v>
      </c>
      <c r="B542" s="109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95">
        <v>12</v>
      </c>
      <c r="B543" s="109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95">
        <v>13</v>
      </c>
      <c r="B544" s="109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95">
        <v>14</v>
      </c>
      <c r="B545" s="109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95">
        <v>15</v>
      </c>
      <c r="B546" s="109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95">
        <v>16</v>
      </c>
      <c r="B547" s="109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95">
        <v>17</v>
      </c>
      <c r="B548" s="109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95">
        <v>18</v>
      </c>
      <c r="B549" s="109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95">
        <v>19</v>
      </c>
      <c r="B550" s="109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95">
        <v>20</v>
      </c>
      <c r="B551" s="109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95">
        <v>21</v>
      </c>
      <c r="B552" s="109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95">
        <v>22</v>
      </c>
      <c r="B553" s="109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95">
        <v>23</v>
      </c>
      <c r="B554" s="109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95">
        <v>24</v>
      </c>
      <c r="B555" s="109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95">
        <v>25</v>
      </c>
      <c r="B556" s="109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95">
        <v>26</v>
      </c>
      <c r="B557" s="109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95">
        <v>27</v>
      </c>
      <c r="B558" s="109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95">
        <v>28</v>
      </c>
      <c r="B559" s="109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95">
        <v>29</v>
      </c>
      <c r="B560" s="109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95">
        <v>30</v>
      </c>
      <c r="B561" s="109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95">
        <v>1</v>
      </c>
      <c r="B565" s="109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95">
        <v>2</v>
      </c>
      <c r="B566" s="109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95">
        <v>3</v>
      </c>
      <c r="B567" s="109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95">
        <v>4</v>
      </c>
      <c r="B568" s="109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95">
        <v>5</v>
      </c>
      <c r="B569" s="109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95">
        <v>6</v>
      </c>
      <c r="B570" s="109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95">
        <v>7</v>
      </c>
      <c r="B571" s="109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95">
        <v>8</v>
      </c>
      <c r="B572" s="109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95">
        <v>9</v>
      </c>
      <c r="B573" s="109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95">
        <v>10</v>
      </c>
      <c r="B574" s="109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95">
        <v>11</v>
      </c>
      <c r="B575" s="109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95">
        <v>12</v>
      </c>
      <c r="B576" s="109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95">
        <v>13</v>
      </c>
      <c r="B577" s="109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95">
        <v>14</v>
      </c>
      <c r="B578" s="109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95">
        <v>15</v>
      </c>
      <c r="B579" s="109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95">
        <v>16</v>
      </c>
      <c r="B580" s="109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95">
        <v>17</v>
      </c>
      <c r="B581" s="109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95">
        <v>18</v>
      </c>
      <c r="B582" s="109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95">
        <v>19</v>
      </c>
      <c r="B583" s="109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95">
        <v>20</v>
      </c>
      <c r="B584" s="109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95">
        <v>21</v>
      </c>
      <c r="B585" s="109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95">
        <v>22</v>
      </c>
      <c r="B586" s="109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95">
        <v>23</v>
      </c>
      <c r="B587" s="109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95">
        <v>24</v>
      </c>
      <c r="B588" s="109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95">
        <v>25</v>
      </c>
      <c r="B589" s="109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95">
        <v>26</v>
      </c>
      <c r="B590" s="109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95">
        <v>27</v>
      </c>
      <c r="B591" s="109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95">
        <v>28</v>
      </c>
      <c r="B592" s="109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95">
        <v>29</v>
      </c>
      <c r="B593" s="109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95">
        <v>30</v>
      </c>
      <c r="B594" s="109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95">
        <v>1</v>
      </c>
      <c r="B598" s="109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95">
        <v>2</v>
      </c>
      <c r="B599" s="109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95">
        <v>3</v>
      </c>
      <c r="B600" s="109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95">
        <v>4</v>
      </c>
      <c r="B601" s="109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95">
        <v>5</v>
      </c>
      <c r="B602" s="109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95">
        <v>6</v>
      </c>
      <c r="B603" s="109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95">
        <v>7</v>
      </c>
      <c r="B604" s="109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95">
        <v>8</v>
      </c>
      <c r="B605" s="109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95">
        <v>9</v>
      </c>
      <c r="B606" s="109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95">
        <v>10</v>
      </c>
      <c r="B607" s="109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95">
        <v>11</v>
      </c>
      <c r="B608" s="109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95">
        <v>12</v>
      </c>
      <c r="B609" s="109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95">
        <v>13</v>
      </c>
      <c r="B610" s="109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95">
        <v>14</v>
      </c>
      <c r="B611" s="109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95">
        <v>15</v>
      </c>
      <c r="B612" s="109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95">
        <v>16</v>
      </c>
      <c r="B613" s="109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95">
        <v>17</v>
      </c>
      <c r="B614" s="109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95">
        <v>18</v>
      </c>
      <c r="B615" s="109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95">
        <v>19</v>
      </c>
      <c r="B616" s="109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95">
        <v>20</v>
      </c>
      <c r="B617" s="109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95">
        <v>21</v>
      </c>
      <c r="B618" s="109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95">
        <v>22</v>
      </c>
      <c r="B619" s="109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95">
        <v>23</v>
      </c>
      <c r="B620" s="109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95">
        <v>24</v>
      </c>
      <c r="B621" s="109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95">
        <v>25</v>
      </c>
      <c r="B622" s="109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95">
        <v>26</v>
      </c>
      <c r="B623" s="109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95">
        <v>27</v>
      </c>
      <c r="B624" s="109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95">
        <v>28</v>
      </c>
      <c r="B625" s="109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95">
        <v>29</v>
      </c>
      <c r="B626" s="109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95">
        <v>30</v>
      </c>
      <c r="B627" s="109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95">
        <v>1</v>
      </c>
      <c r="B631" s="109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95">
        <v>2</v>
      </c>
      <c r="B632" s="109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95">
        <v>3</v>
      </c>
      <c r="B633" s="109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95">
        <v>4</v>
      </c>
      <c r="B634" s="109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95">
        <v>5</v>
      </c>
      <c r="B635" s="109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95">
        <v>6</v>
      </c>
      <c r="B636" s="109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95">
        <v>7</v>
      </c>
      <c r="B637" s="109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95">
        <v>8</v>
      </c>
      <c r="B638" s="109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95">
        <v>9</v>
      </c>
      <c r="B639" s="109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95">
        <v>10</v>
      </c>
      <c r="B640" s="109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95">
        <v>11</v>
      </c>
      <c r="B641" s="109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95">
        <v>12</v>
      </c>
      <c r="B642" s="109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95">
        <v>13</v>
      </c>
      <c r="B643" s="109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95">
        <v>14</v>
      </c>
      <c r="B644" s="109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95">
        <v>15</v>
      </c>
      <c r="B645" s="109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95">
        <v>16</v>
      </c>
      <c r="B646" s="109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95">
        <v>17</v>
      </c>
      <c r="B647" s="109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95">
        <v>18</v>
      </c>
      <c r="B648" s="109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95">
        <v>19</v>
      </c>
      <c r="B649" s="109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95">
        <v>20</v>
      </c>
      <c r="B650" s="109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95">
        <v>21</v>
      </c>
      <c r="B651" s="109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95">
        <v>22</v>
      </c>
      <c r="B652" s="109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95">
        <v>23</v>
      </c>
      <c r="B653" s="109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95">
        <v>24</v>
      </c>
      <c r="B654" s="109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95">
        <v>25</v>
      </c>
      <c r="B655" s="109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95">
        <v>26</v>
      </c>
      <c r="B656" s="109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95">
        <v>27</v>
      </c>
      <c r="B657" s="109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95">
        <v>28</v>
      </c>
      <c r="B658" s="109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95">
        <v>29</v>
      </c>
      <c r="B659" s="109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95">
        <v>30</v>
      </c>
      <c r="B660" s="109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95">
        <v>1</v>
      </c>
      <c r="B664" s="109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95">
        <v>2</v>
      </c>
      <c r="B665" s="109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95">
        <v>3</v>
      </c>
      <c r="B666" s="109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95">
        <v>4</v>
      </c>
      <c r="B667" s="109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95">
        <v>5</v>
      </c>
      <c r="B668" s="109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95">
        <v>6</v>
      </c>
      <c r="B669" s="109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95">
        <v>7</v>
      </c>
      <c r="B670" s="109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95">
        <v>8</v>
      </c>
      <c r="B671" s="109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95">
        <v>9</v>
      </c>
      <c r="B672" s="109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95">
        <v>10</v>
      </c>
      <c r="B673" s="109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95">
        <v>11</v>
      </c>
      <c r="B674" s="109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95">
        <v>12</v>
      </c>
      <c r="B675" s="109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95">
        <v>13</v>
      </c>
      <c r="B676" s="109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95">
        <v>14</v>
      </c>
      <c r="B677" s="109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95">
        <v>15</v>
      </c>
      <c r="B678" s="109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95">
        <v>16</v>
      </c>
      <c r="B679" s="109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95">
        <v>17</v>
      </c>
      <c r="B680" s="109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95">
        <v>18</v>
      </c>
      <c r="B681" s="109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95">
        <v>19</v>
      </c>
      <c r="B682" s="109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95">
        <v>20</v>
      </c>
      <c r="B683" s="109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95">
        <v>21</v>
      </c>
      <c r="B684" s="109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95">
        <v>22</v>
      </c>
      <c r="B685" s="109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95">
        <v>23</v>
      </c>
      <c r="B686" s="109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95">
        <v>24</v>
      </c>
      <c r="B687" s="109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95">
        <v>25</v>
      </c>
      <c r="B688" s="109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95">
        <v>26</v>
      </c>
      <c r="B689" s="109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95">
        <v>27</v>
      </c>
      <c r="B690" s="109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95">
        <v>28</v>
      </c>
      <c r="B691" s="109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95">
        <v>29</v>
      </c>
      <c r="B692" s="109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95">
        <v>30</v>
      </c>
      <c r="B693" s="109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95">
        <v>1</v>
      </c>
      <c r="B697" s="109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95">
        <v>2</v>
      </c>
      <c r="B698" s="109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95">
        <v>3</v>
      </c>
      <c r="B699" s="109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95">
        <v>4</v>
      </c>
      <c r="B700" s="109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95">
        <v>5</v>
      </c>
      <c r="B701" s="109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95">
        <v>6</v>
      </c>
      <c r="B702" s="109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95">
        <v>7</v>
      </c>
      <c r="B703" s="109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95">
        <v>8</v>
      </c>
      <c r="B704" s="109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95">
        <v>9</v>
      </c>
      <c r="B705" s="109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95">
        <v>10</v>
      </c>
      <c r="B706" s="109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95">
        <v>11</v>
      </c>
      <c r="B707" s="109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95">
        <v>12</v>
      </c>
      <c r="B708" s="109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95">
        <v>13</v>
      </c>
      <c r="B709" s="109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95">
        <v>14</v>
      </c>
      <c r="B710" s="109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95">
        <v>15</v>
      </c>
      <c r="B711" s="109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95">
        <v>16</v>
      </c>
      <c r="B712" s="109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95">
        <v>17</v>
      </c>
      <c r="B713" s="109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95">
        <v>18</v>
      </c>
      <c r="B714" s="109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95">
        <v>19</v>
      </c>
      <c r="B715" s="109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95">
        <v>20</v>
      </c>
      <c r="B716" s="109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95">
        <v>21</v>
      </c>
      <c r="B717" s="109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95">
        <v>22</v>
      </c>
      <c r="B718" s="109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95">
        <v>23</v>
      </c>
      <c r="B719" s="109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95">
        <v>24</v>
      </c>
      <c r="B720" s="109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95">
        <v>25</v>
      </c>
      <c r="B721" s="109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95">
        <v>26</v>
      </c>
      <c r="B722" s="109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95">
        <v>27</v>
      </c>
      <c r="B723" s="109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95">
        <v>28</v>
      </c>
      <c r="B724" s="109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95">
        <v>29</v>
      </c>
      <c r="B725" s="109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95">
        <v>30</v>
      </c>
      <c r="B726" s="109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95">
        <v>1</v>
      </c>
      <c r="B730" s="109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95">
        <v>2</v>
      </c>
      <c r="B731" s="109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95">
        <v>3</v>
      </c>
      <c r="B732" s="109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95">
        <v>4</v>
      </c>
      <c r="B733" s="109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95">
        <v>5</v>
      </c>
      <c r="B734" s="109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95">
        <v>6</v>
      </c>
      <c r="B735" s="109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95">
        <v>7</v>
      </c>
      <c r="B736" s="109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95">
        <v>8</v>
      </c>
      <c r="B737" s="109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95">
        <v>9</v>
      </c>
      <c r="B738" s="109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95">
        <v>10</v>
      </c>
      <c r="B739" s="109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95">
        <v>11</v>
      </c>
      <c r="B740" s="109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95">
        <v>12</v>
      </c>
      <c r="B741" s="109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95">
        <v>13</v>
      </c>
      <c r="B742" s="109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95">
        <v>14</v>
      </c>
      <c r="B743" s="109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95">
        <v>15</v>
      </c>
      <c r="B744" s="109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95">
        <v>16</v>
      </c>
      <c r="B745" s="109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95">
        <v>17</v>
      </c>
      <c r="B746" s="109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95">
        <v>18</v>
      </c>
      <c r="B747" s="109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95">
        <v>19</v>
      </c>
      <c r="B748" s="109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95">
        <v>20</v>
      </c>
      <c r="B749" s="109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95">
        <v>21</v>
      </c>
      <c r="B750" s="109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95">
        <v>22</v>
      </c>
      <c r="B751" s="109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95">
        <v>23</v>
      </c>
      <c r="B752" s="109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95">
        <v>24</v>
      </c>
      <c r="B753" s="109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95">
        <v>25</v>
      </c>
      <c r="B754" s="109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95">
        <v>26</v>
      </c>
      <c r="B755" s="109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95">
        <v>27</v>
      </c>
      <c r="B756" s="109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95">
        <v>28</v>
      </c>
      <c r="B757" s="109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95">
        <v>29</v>
      </c>
      <c r="B758" s="109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95">
        <v>30</v>
      </c>
      <c r="B759" s="109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95">
        <v>1</v>
      </c>
      <c r="B763" s="109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95">
        <v>2</v>
      </c>
      <c r="B764" s="109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95">
        <v>3</v>
      </c>
      <c r="B765" s="109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95">
        <v>4</v>
      </c>
      <c r="B766" s="109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95">
        <v>5</v>
      </c>
      <c r="B767" s="109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95">
        <v>6</v>
      </c>
      <c r="B768" s="109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95">
        <v>7</v>
      </c>
      <c r="B769" s="109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95">
        <v>8</v>
      </c>
      <c r="B770" s="109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95">
        <v>9</v>
      </c>
      <c r="B771" s="109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95">
        <v>10</v>
      </c>
      <c r="B772" s="109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95">
        <v>11</v>
      </c>
      <c r="B773" s="109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95">
        <v>12</v>
      </c>
      <c r="B774" s="109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95">
        <v>13</v>
      </c>
      <c r="B775" s="109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95">
        <v>14</v>
      </c>
      <c r="B776" s="109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95">
        <v>15</v>
      </c>
      <c r="B777" s="109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95">
        <v>16</v>
      </c>
      <c r="B778" s="109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95">
        <v>17</v>
      </c>
      <c r="B779" s="109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95">
        <v>18</v>
      </c>
      <c r="B780" s="109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95">
        <v>19</v>
      </c>
      <c r="B781" s="109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95">
        <v>20</v>
      </c>
      <c r="B782" s="109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95">
        <v>21</v>
      </c>
      <c r="B783" s="109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95">
        <v>22</v>
      </c>
      <c r="B784" s="109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95">
        <v>23</v>
      </c>
      <c r="B785" s="109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95">
        <v>24</v>
      </c>
      <c r="B786" s="109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95">
        <v>25</v>
      </c>
      <c r="B787" s="109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95">
        <v>26</v>
      </c>
      <c r="B788" s="109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95">
        <v>27</v>
      </c>
      <c r="B789" s="109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95">
        <v>28</v>
      </c>
      <c r="B790" s="109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95">
        <v>29</v>
      </c>
      <c r="B791" s="109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95">
        <v>30</v>
      </c>
      <c r="B792" s="109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95">
        <v>1</v>
      </c>
      <c r="B796" s="109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95">
        <v>2</v>
      </c>
      <c r="B797" s="109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95">
        <v>3</v>
      </c>
      <c r="B798" s="109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95">
        <v>4</v>
      </c>
      <c r="B799" s="109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95">
        <v>5</v>
      </c>
      <c r="B800" s="109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95">
        <v>6</v>
      </c>
      <c r="B801" s="109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95">
        <v>7</v>
      </c>
      <c r="B802" s="109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95">
        <v>8</v>
      </c>
      <c r="B803" s="109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95">
        <v>9</v>
      </c>
      <c r="B804" s="109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95">
        <v>10</v>
      </c>
      <c r="B805" s="109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95">
        <v>11</v>
      </c>
      <c r="B806" s="109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95">
        <v>12</v>
      </c>
      <c r="B807" s="109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95">
        <v>13</v>
      </c>
      <c r="B808" s="109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95">
        <v>14</v>
      </c>
      <c r="B809" s="109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95">
        <v>15</v>
      </c>
      <c r="B810" s="109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95">
        <v>16</v>
      </c>
      <c r="B811" s="109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95">
        <v>17</v>
      </c>
      <c r="B812" s="109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95">
        <v>18</v>
      </c>
      <c r="B813" s="109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95">
        <v>19</v>
      </c>
      <c r="B814" s="109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95">
        <v>20</v>
      </c>
      <c r="B815" s="109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95">
        <v>21</v>
      </c>
      <c r="B816" s="109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95">
        <v>22</v>
      </c>
      <c r="B817" s="109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95">
        <v>23</v>
      </c>
      <c r="B818" s="109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95">
        <v>24</v>
      </c>
      <c r="B819" s="109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95">
        <v>25</v>
      </c>
      <c r="B820" s="109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95">
        <v>26</v>
      </c>
      <c r="B821" s="109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95">
        <v>27</v>
      </c>
      <c r="B822" s="109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95">
        <v>28</v>
      </c>
      <c r="B823" s="109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95">
        <v>29</v>
      </c>
      <c r="B824" s="109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95">
        <v>30</v>
      </c>
      <c r="B825" s="109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95">
        <v>1</v>
      </c>
      <c r="B829" s="109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95">
        <v>2</v>
      </c>
      <c r="B830" s="109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95">
        <v>3</v>
      </c>
      <c r="B831" s="109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95">
        <v>4</v>
      </c>
      <c r="B832" s="109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95">
        <v>5</v>
      </c>
      <c r="B833" s="109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95">
        <v>6</v>
      </c>
      <c r="B834" s="109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95">
        <v>7</v>
      </c>
      <c r="B835" s="109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95">
        <v>8</v>
      </c>
      <c r="B836" s="109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95">
        <v>9</v>
      </c>
      <c r="B837" s="109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95">
        <v>10</v>
      </c>
      <c r="B838" s="109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95">
        <v>11</v>
      </c>
      <c r="B839" s="109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95">
        <v>12</v>
      </c>
      <c r="B840" s="109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95">
        <v>13</v>
      </c>
      <c r="B841" s="109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95">
        <v>14</v>
      </c>
      <c r="B842" s="109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95">
        <v>15</v>
      </c>
      <c r="B843" s="109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95">
        <v>16</v>
      </c>
      <c r="B844" s="109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95">
        <v>17</v>
      </c>
      <c r="B845" s="109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95">
        <v>18</v>
      </c>
      <c r="B846" s="109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95">
        <v>19</v>
      </c>
      <c r="B847" s="109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95">
        <v>20</v>
      </c>
      <c r="B848" s="109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95">
        <v>21</v>
      </c>
      <c r="B849" s="109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95">
        <v>22</v>
      </c>
      <c r="B850" s="109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95">
        <v>23</v>
      </c>
      <c r="B851" s="109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95">
        <v>24</v>
      </c>
      <c r="B852" s="109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95">
        <v>25</v>
      </c>
      <c r="B853" s="109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95">
        <v>26</v>
      </c>
      <c r="B854" s="109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95">
        <v>27</v>
      </c>
      <c r="B855" s="109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95">
        <v>28</v>
      </c>
      <c r="B856" s="109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95">
        <v>29</v>
      </c>
      <c r="B857" s="109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95">
        <v>30</v>
      </c>
      <c r="B858" s="109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95">
        <v>1</v>
      </c>
      <c r="B862" s="109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95">
        <v>2</v>
      </c>
      <c r="B863" s="109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95">
        <v>3</v>
      </c>
      <c r="B864" s="109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95">
        <v>4</v>
      </c>
      <c r="B865" s="109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95">
        <v>5</v>
      </c>
      <c r="B866" s="109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95">
        <v>6</v>
      </c>
      <c r="B867" s="109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95">
        <v>7</v>
      </c>
      <c r="B868" s="109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95">
        <v>8</v>
      </c>
      <c r="B869" s="109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95">
        <v>9</v>
      </c>
      <c r="B870" s="109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95">
        <v>10</v>
      </c>
      <c r="B871" s="109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95">
        <v>11</v>
      </c>
      <c r="B872" s="109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95">
        <v>12</v>
      </c>
      <c r="B873" s="109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95">
        <v>13</v>
      </c>
      <c r="B874" s="109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95">
        <v>14</v>
      </c>
      <c r="B875" s="109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95">
        <v>15</v>
      </c>
      <c r="B876" s="109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95">
        <v>16</v>
      </c>
      <c r="B877" s="109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95">
        <v>17</v>
      </c>
      <c r="B878" s="109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95">
        <v>18</v>
      </c>
      <c r="B879" s="109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95">
        <v>19</v>
      </c>
      <c r="B880" s="109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95">
        <v>20</v>
      </c>
      <c r="B881" s="109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95">
        <v>21</v>
      </c>
      <c r="B882" s="109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95">
        <v>22</v>
      </c>
      <c r="B883" s="109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95">
        <v>23</v>
      </c>
      <c r="B884" s="109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95">
        <v>24</v>
      </c>
      <c r="B885" s="109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95">
        <v>25</v>
      </c>
      <c r="B886" s="109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95">
        <v>26</v>
      </c>
      <c r="B887" s="109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95">
        <v>27</v>
      </c>
      <c r="B888" s="109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95">
        <v>28</v>
      </c>
      <c r="B889" s="109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95">
        <v>29</v>
      </c>
      <c r="B890" s="109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95">
        <v>30</v>
      </c>
      <c r="B891" s="109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95">
        <v>1</v>
      </c>
      <c r="B895" s="109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95">
        <v>2</v>
      </c>
      <c r="B896" s="109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95">
        <v>3</v>
      </c>
      <c r="B897" s="109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95">
        <v>4</v>
      </c>
      <c r="B898" s="109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95">
        <v>5</v>
      </c>
      <c r="B899" s="109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95">
        <v>6</v>
      </c>
      <c r="B900" s="109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95">
        <v>7</v>
      </c>
      <c r="B901" s="109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95">
        <v>8</v>
      </c>
      <c r="B902" s="109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95">
        <v>9</v>
      </c>
      <c r="B903" s="109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95">
        <v>10</v>
      </c>
      <c r="B904" s="109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95">
        <v>11</v>
      </c>
      <c r="B905" s="109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95">
        <v>12</v>
      </c>
      <c r="B906" s="109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95">
        <v>13</v>
      </c>
      <c r="B907" s="109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95">
        <v>14</v>
      </c>
      <c r="B908" s="109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95">
        <v>15</v>
      </c>
      <c r="B909" s="109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95">
        <v>16</v>
      </c>
      <c r="B910" s="109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95">
        <v>17</v>
      </c>
      <c r="B911" s="109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95">
        <v>18</v>
      </c>
      <c r="B912" s="109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95">
        <v>19</v>
      </c>
      <c r="B913" s="109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95">
        <v>20</v>
      </c>
      <c r="B914" s="109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95">
        <v>21</v>
      </c>
      <c r="B915" s="109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95">
        <v>22</v>
      </c>
      <c r="B916" s="109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95">
        <v>23</v>
      </c>
      <c r="B917" s="109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95">
        <v>24</v>
      </c>
      <c r="B918" s="109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95">
        <v>25</v>
      </c>
      <c r="B919" s="109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95">
        <v>26</v>
      </c>
      <c r="B920" s="109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95">
        <v>27</v>
      </c>
      <c r="B921" s="109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95">
        <v>28</v>
      </c>
      <c r="B922" s="109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95">
        <v>29</v>
      </c>
      <c r="B923" s="109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95">
        <v>30</v>
      </c>
      <c r="B924" s="109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95">
        <v>1</v>
      </c>
      <c r="B928" s="109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95">
        <v>2</v>
      </c>
      <c r="B929" s="109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95">
        <v>3</v>
      </c>
      <c r="B930" s="109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95">
        <v>4</v>
      </c>
      <c r="B931" s="109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95">
        <v>5</v>
      </c>
      <c r="B932" s="109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95">
        <v>6</v>
      </c>
      <c r="B933" s="109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95">
        <v>7</v>
      </c>
      <c r="B934" s="109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95">
        <v>8</v>
      </c>
      <c r="B935" s="109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95">
        <v>9</v>
      </c>
      <c r="B936" s="109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95">
        <v>10</v>
      </c>
      <c r="B937" s="109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95">
        <v>11</v>
      </c>
      <c r="B938" s="109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95">
        <v>12</v>
      </c>
      <c r="B939" s="109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95">
        <v>13</v>
      </c>
      <c r="B940" s="109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95">
        <v>14</v>
      </c>
      <c r="B941" s="109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95">
        <v>15</v>
      </c>
      <c r="B942" s="109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95">
        <v>16</v>
      </c>
      <c r="B943" s="109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95">
        <v>17</v>
      </c>
      <c r="B944" s="109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95">
        <v>18</v>
      </c>
      <c r="B945" s="109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95">
        <v>19</v>
      </c>
      <c r="B946" s="109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95">
        <v>20</v>
      </c>
      <c r="B947" s="109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95">
        <v>21</v>
      </c>
      <c r="B948" s="109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95">
        <v>22</v>
      </c>
      <c r="B949" s="109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95">
        <v>23</v>
      </c>
      <c r="B950" s="109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95">
        <v>24</v>
      </c>
      <c r="B951" s="109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95">
        <v>25</v>
      </c>
      <c r="B952" s="109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95">
        <v>26</v>
      </c>
      <c r="B953" s="109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95">
        <v>27</v>
      </c>
      <c r="B954" s="109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95">
        <v>28</v>
      </c>
      <c r="B955" s="109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95">
        <v>29</v>
      </c>
      <c r="B956" s="109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95">
        <v>30</v>
      </c>
      <c r="B957" s="109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95">
        <v>1</v>
      </c>
      <c r="B961" s="109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95">
        <v>2</v>
      </c>
      <c r="B962" s="109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95">
        <v>3</v>
      </c>
      <c r="B963" s="109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95">
        <v>4</v>
      </c>
      <c r="B964" s="109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95">
        <v>5</v>
      </c>
      <c r="B965" s="109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95">
        <v>6</v>
      </c>
      <c r="B966" s="109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95">
        <v>7</v>
      </c>
      <c r="B967" s="109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95">
        <v>8</v>
      </c>
      <c r="B968" s="109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95">
        <v>9</v>
      </c>
      <c r="B969" s="109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95">
        <v>10</v>
      </c>
      <c r="B970" s="109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95">
        <v>11</v>
      </c>
      <c r="B971" s="109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95">
        <v>12</v>
      </c>
      <c r="B972" s="109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95">
        <v>13</v>
      </c>
      <c r="B973" s="109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95">
        <v>14</v>
      </c>
      <c r="B974" s="109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95">
        <v>15</v>
      </c>
      <c r="B975" s="109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95">
        <v>16</v>
      </c>
      <c r="B976" s="109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95">
        <v>17</v>
      </c>
      <c r="B977" s="109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95">
        <v>18</v>
      </c>
      <c r="B978" s="109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95">
        <v>19</v>
      </c>
      <c r="B979" s="109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95">
        <v>20</v>
      </c>
      <c r="B980" s="109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95">
        <v>21</v>
      </c>
      <c r="B981" s="109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95">
        <v>22</v>
      </c>
      <c r="B982" s="109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95">
        <v>23</v>
      </c>
      <c r="B983" s="109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95">
        <v>24</v>
      </c>
      <c r="B984" s="109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95">
        <v>25</v>
      </c>
      <c r="B985" s="109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95">
        <v>26</v>
      </c>
      <c r="B986" s="109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95">
        <v>27</v>
      </c>
      <c r="B987" s="109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95">
        <v>28</v>
      </c>
      <c r="B988" s="109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95">
        <v>29</v>
      </c>
      <c r="B989" s="109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95">
        <v>30</v>
      </c>
      <c r="B990" s="109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95">
        <v>1</v>
      </c>
      <c r="B994" s="109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95">
        <v>2</v>
      </c>
      <c r="B995" s="109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95">
        <v>3</v>
      </c>
      <c r="B996" s="109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95">
        <v>4</v>
      </c>
      <c r="B997" s="109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95">
        <v>5</v>
      </c>
      <c r="B998" s="109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95">
        <v>6</v>
      </c>
      <c r="B999" s="109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95">
        <v>7</v>
      </c>
      <c r="B1000" s="109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95">
        <v>8</v>
      </c>
      <c r="B1001" s="109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95">
        <v>9</v>
      </c>
      <c r="B1002" s="109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95">
        <v>10</v>
      </c>
      <c r="B1003" s="109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95">
        <v>11</v>
      </c>
      <c r="B1004" s="109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95">
        <v>12</v>
      </c>
      <c r="B1005" s="109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95">
        <v>13</v>
      </c>
      <c r="B1006" s="109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95">
        <v>14</v>
      </c>
      <c r="B1007" s="109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95">
        <v>15</v>
      </c>
      <c r="B1008" s="109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95">
        <v>16</v>
      </c>
      <c r="B1009" s="109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95">
        <v>17</v>
      </c>
      <c r="B1010" s="109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95">
        <v>18</v>
      </c>
      <c r="B1011" s="109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95">
        <v>19</v>
      </c>
      <c r="B1012" s="109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95">
        <v>20</v>
      </c>
      <c r="B1013" s="109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95">
        <v>21</v>
      </c>
      <c r="B1014" s="109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95">
        <v>22</v>
      </c>
      <c r="B1015" s="109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95">
        <v>23</v>
      </c>
      <c r="B1016" s="109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95">
        <v>24</v>
      </c>
      <c r="B1017" s="109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95">
        <v>25</v>
      </c>
      <c r="B1018" s="109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95">
        <v>26</v>
      </c>
      <c r="B1019" s="109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95">
        <v>27</v>
      </c>
      <c r="B1020" s="109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95">
        <v>28</v>
      </c>
      <c r="B1021" s="109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95">
        <v>29</v>
      </c>
      <c r="B1022" s="109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95">
        <v>30</v>
      </c>
      <c r="B1023" s="109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95">
        <v>1</v>
      </c>
      <c r="B1027" s="109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95">
        <v>2</v>
      </c>
      <c r="B1028" s="109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95">
        <v>3</v>
      </c>
      <c r="B1029" s="109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95">
        <v>4</v>
      </c>
      <c r="B1030" s="109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95">
        <v>5</v>
      </c>
      <c r="B1031" s="109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95">
        <v>6</v>
      </c>
      <c r="B1032" s="109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95">
        <v>7</v>
      </c>
      <c r="B1033" s="109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95">
        <v>8</v>
      </c>
      <c r="B1034" s="109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95">
        <v>9</v>
      </c>
      <c r="B1035" s="109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95">
        <v>10</v>
      </c>
      <c r="B1036" s="109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95">
        <v>11</v>
      </c>
      <c r="B1037" s="109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95">
        <v>12</v>
      </c>
      <c r="B1038" s="109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95">
        <v>13</v>
      </c>
      <c r="B1039" s="109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95">
        <v>14</v>
      </c>
      <c r="B1040" s="109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95">
        <v>15</v>
      </c>
      <c r="B1041" s="109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95">
        <v>16</v>
      </c>
      <c r="B1042" s="109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95">
        <v>17</v>
      </c>
      <c r="B1043" s="109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95">
        <v>18</v>
      </c>
      <c r="B1044" s="109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95">
        <v>19</v>
      </c>
      <c r="B1045" s="109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95">
        <v>20</v>
      </c>
      <c r="B1046" s="109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95">
        <v>21</v>
      </c>
      <c r="B1047" s="109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95">
        <v>22</v>
      </c>
      <c r="B1048" s="109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95">
        <v>23</v>
      </c>
      <c r="B1049" s="109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95">
        <v>24</v>
      </c>
      <c r="B1050" s="109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95">
        <v>25</v>
      </c>
      <c r="B1051" s="109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95">
        <v>26</v>
      </c>
      <c r="B1052" s="109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95">
        <v>27</v>
      </c>
      <c r="B1053" s="109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95">
        <v>28</v>
      </c>
      <c r="B1054" s="109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95">
        <v>29</v>
      </c>
      <c r="B1055" s="109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95">
        <v>30</v>
      </c>
      <c r="B1056" s="109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95">
        <v>1</v>
      </c>
      <c r="B1060" s="109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95">
        <v>2</v>
      </c>
      <c r="B1061" s="109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95">
        <v>3</v>
      </c>
      <c r="B1062" s="109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95">
        <v>4</v>
      </c>
      <c r="B1063" s="109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95">
        <v>5</v>
      </c>
      <c r="B1064" s="109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95">
        <v>6</v>
      </c>
      <c r="B1065" s="109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95">
        <v>7</v>
      </c>
      <c r="B1066" s="109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95">
        <v>8</v>
      </c>
      <c r="B1067" s="109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95">
        <v>9</v>
      </c>
      <c r="B1068" s="109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95">
        <v>10</v>
      </c>
      <c r="B1069" s="109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95">
        <v>11</v>
      </c>
      <c r="B1070" s="109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95">
        <v>12</v>
      </c>
      <c r="B1071" s="109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95">
        <v>13</v>
      </c>
      <c r="B1072" s="109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95">
        <v>14</v>
      </c>
      <c r="B1073" s="109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95">
        <v>15</v>
      </c>
      <c r="B1074" s="109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95">
        <v>16</v>
      </c>
      <c r="B1075" s="109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95">
        <v>17</v>
      </c>
      <c r="B1076" s="109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95">
        <v>18</v>
      </c>
      <c r="B1077" s="109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95">
        <v>19</v>
      </c>
      <c r="B1078" s="109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95">
        <v>20</v>
      </c>
      <c r="B1079" s="109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95">
        <v>21</v>
      </c>
      <c r="B1080" s="109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95">
        <v>22</v>
      </c>
      <c r="B1081" s="109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95">
        <v>23</v>
      </c>
      <c r="B1082" s="109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95">
        <v>24</v>
      </c>
      <c r="B1083" s="109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95">
        <v>25</v>
      </c>
      <c r="B1084" s="109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95">
        <v>26</v>
      </c>
      <c r="B1085" s="109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95">
        <v>27</v>
      </c>
      <c r="B1086" s="109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95">
        <v>28</v>
      </c>
      <c r="B1087" s="109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95">
        <v>29</v>
      </c>
      <c r="B1088" s="109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95">
        <v>30</v>
      </c>
      <c r="B1089" s="109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95">
        <v>1</v>
      </c>
      <c r="B1093" s="109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95">
        <v>2</v>
      </c>
      <c r="B1094" s="109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95">
        <v>3</v>
      </c>
      <c r="B1095" s="109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95">
        <v>4</v>
      </c>
      <c r="B1096" s="109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95">
        <v>5</v>
      </c>
      <c r="B1097" s="109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95">
        <v>6</v>
      </c>
      <c r="B1098" s="109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95">
        <v>7</v>
      </c>
      <c r="B1099" s="109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95">
        <v>8</v>
      </c>
      <c r="B1100" s="109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95">
        <v>9</v>
      </c>
      <c r="B1101" s="109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95">
        <v>10</v>
      </c>
      <c r="B1102" s="109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95">
        <v>11</v>
      </c>
      <c r="B1103" s="109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95">
        <v>12</v>
      </c>
      <c r="B1104" s="109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95">
        <v>13</v>
      </c>
      <c r="B1105" s="109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95">
        <v>14</v>
      </c>
      <c r="B1106" s="109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95">
        <v>15</v>
      </c>
      <c r="B1107" s="109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95">
        <v>16</v>
      </c>
      <c r="B1108" s="109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95">
        <v>17</v>
      </c>
      <c r="B1109" s="109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95">
        <v>18</v>
      </c>
      <c r="B1110" s="109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95">
        <v>19</v>
      </c>
      <c r="B1111" s="109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95">
        <v>20</v>
      </c>
      <c r="B1112" s="109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95">
        <v>21</v>
      </c>
      <c r="B1113" s="109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95">
        <v>22</v>
      </c>
      <c r="B1114" s="109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95">
        <v>23</v>
      </c>
      <c r="B1115" s="109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95">
        <v>24</v>
      </c>
      <c r="B1116" s="109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95">
        <v>25</v>
      </c>
      <c r="B1117" s="109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95">
        <v>26</v>
      </c>
      <c r="B1118" s="109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95">
        <v>27</v>
      </c>
      <c r="B1119" s="109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95">
        <v>28</v>
      </c>
      <c r="B1120" s="109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95">
        <v>29</v>
      </c>
      <c r="B1121" s="109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95">
        <v>30</v>
      </c>
      <c r="B1122" s="109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95">
        <v>1</v>
      </c>
      <c r="B1126" s="109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95">
        <v>2</v>
      </c>
      <c r="B1127" s="109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95">
        <v>3</v>
      </c>
      <c r="B1128" s="109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95">
        <v>4</v>
      </c>
      <c r="B1129" s="109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95">
        <v>5</v>
      </c>
      <c r="B1130" s="109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95">
        <v>6</v>
      </c>
      <c r="B1131" s="109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95">
        <v>7</v>
      </c>
      <c r="B1132" s="109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95">
        <v>8</v>
      </c>
      <c r="B1133" s="109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95">
        <v>9</v>
      </c>
      <c r="B1134" s="109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95">
        <v>10</v>
      </c>
      <c r="B1135" s="109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95">
        <v>11</v>
      </c>
      <c r="B1136" s="109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95">
        <v>12</v>
      </c>
      <c r="B1137" s="109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95">
        <v>13</v>
      </c>
      <c r="B1138" s="109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95">
        <v>14</v>
      </c>
      <c r="B1139" s="109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95">
        <v>15</v>
      </c>
      <c r="B1140" s="109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95">
        <v>16</v>
      </c>
      <c r="B1141" s="109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95">
        <v>17</v>
      </c>
      <c r="B1142" s="109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95">
        <v>18</v>
      </c>
      <c r="B1143" s="109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95">
        <v>19</v>
      </c>
      <c r="B1144" s="109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95">
        <v>20</v>
      </c>
      <c r="B1145" s="109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95">
        <v>21</v>
      </c>
      <c r="B1146" s="109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95">
        <v>22</v>
      </c>
      <c r="B1147" s="109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95">
        <v>23</v>
      </c>
      <c r="B1148" s="109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95">
        <v>24</v>
      </c>
      <c r="B1149" s="109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95">
        <v>25</v>
      </c>
      <c r="B1150" s="109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95">
        <v>26</v>
      </c>
      <c r="B1151" s="109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95">
        <v>27</v>
      </c>
      <c r="B1152" s="109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95">
        <v>28</v>
      </c>
      <c r="B1153" s="109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95">
        <v>29</v>
      </c>
      <c r="B1154" s="109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95">
        <v>30</v>
      </c>
      <c r="B1155" s="109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95">
        <v>1</v>
      </c>
      <c r="B1159" s="109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95">
        <v>2</v>
      </c>
      <c r="B1160" s="109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95">
        <v>3</v>
      </c>
      <c r="B1161" s="109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95">
        <v>4</v>
      </c>
      <c r="B1162" s="109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95">
        <v>5</v>
      </c>
      <c r="B1163" s="109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95">
        <v>6</v>
      </c>
      <c r="B1164" s="109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95">
        <v>7</v>
      </c>
      <c r="B1165" s="109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95">
        <v>8</v>
      </c>
      <c r="B1166" s="109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95">
        <v>9</v>
      </c>
      <c r="B1167" s="109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95">
        <v>10</v>
      </c>
      <c r="B1168" s="109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95">
        <v>11</v>
      </c>
      <c r="B1169" s="109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95">
        <v>12</v>
      </c>
      <c r="B1170" s="109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95">
        <v>13</v>
      </c>
      <c r="B1171" s="109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95">
        <v>14</v>
      </c>
      <c r="B1172" s="109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95">
        <v>15</v>
      </c>
      <c r="B1173" s="109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95">
        <v>16</v>
      </c>
      <c r="B1174" s="109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95">
        <v>17</v>
      </c>
      <c r="B1175" s="109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95">
        <v>18</v>
      </c>
      <c r="B1176" s="109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95">
        <v>19</v>
      </c>
      <c r="B1177" s="109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95">
        <v>20</v>
      </c>
      <c r="B1178" s="109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95">
        <v>21</v>
      </c>
      <c r="B1179" s="109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95">
        <v>22</v>
      </c>
      <c r="B1180" s="109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95">
        <v>23</v>
      </c>
      <c r="B1181" s="109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95">
        <v>24</v>
      </c>
      <c r="B1182" s="109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95">
        <v>25</v>
      </c>
      <c r="B1183" s="109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95">
        <v>26</v>
      </c>
      <c r="B1184" s="109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95">
        <v>27</v>
      </c>
      <c r="B1185" s="109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95">
        <v>28</v>
      </c>
      <c r="B1186" s="109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95">
        <v>29</v>
      </c>
      <c r="B1187" s="109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95">
        <v>30</v>
      </c>
      <c r="B1188" s="109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95">
        <v>1</v>
      </c>
      <c r="B1192" s="109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95">
        <v>2</v>
      </c>
      <c r="B1193" s="109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95">
        <v>3</v>
      </c>
      <c r="B1194" s="109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95">
        <v>4</v>
      </c>
      <c r="B1195" s="109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95">
        <v>5</v>
      </c>
      <c r="B1196" s="109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95">
        <v>6</v>
      </c>
      <c r="B1197" s="109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95">
        <v>7</v>
      </c>
      <c r="B1198" s="109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95">
        <v>8</v>
      </c>
      <c r="B1199" s="109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95">
        <v>9</v>
      </c>
      <c r="B1200" s="109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95">
        <v>10</v>
      </c>
      <c r="B1201" s="109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95">
        <v>11</v>
      </c>
      <c r="B1202" s="109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95">
        <v>12</v>
      </c>
      <c r="B1203" s="109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95">
        <v>13</v>
      </c>
      <c r="B1204" s="109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95">
        <v>14</v>
      </c>
      <c r="B1205" s="109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95">
        <v>15</v>
      </c>
      <c r="B1206" s="109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95">
        <v>16</v>
      </c>
      <c r="B1207" s="109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95">
        <v>17</v>
      </c>
      <c r="B1208" s="109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95">
        <v>18</v>
      </c>
      <c r="B1209" s="109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95">
        <v>19</v>
      </c>
      <c r="B1210" s="109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95">
        <v>20</v>
      </c>
      <c r="B1211" s="109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95">
        <v>21</v>
      </c>
      <c r="B1212" s="109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95">
        <v>22</v>
      </c>
      <c r="B1213" s="109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95">
        <v>23</v>
      </c>
      <c r="B1214" s="109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95">
        <v>24</v>
      </c>
      <c r="B1215" s="109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95">
        <v>25</v>
      </c>
      <c r="B1216" s="109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95">
        <v>26</v>
      </c>
      <c r="B1217" s="109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95">
        <v>27</v>
      </c>
      <c r="B1218" s="109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95">
        <v>28</v>
      </c>
      <c r="B1219" s="109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95">
        <v>29</v>
      </c>
      <c r="B1220" s="109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95">
        <v>30</v>
      </c>
      <c r="B1221" s="109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95">
        <v>1</v>
      </c>
      <c r="B1225" s="109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95">
        <v>2</v>
      </c>
      <c r="B1226" s="109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95">
        <v>3</v>
      </c>
      <c r="B1227" s="109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95">
        <v>4</v>
      </c>
      <c r="B1228" s="109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95">
        <v>5</v>
      </c>
      <c r="B1229" s="109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95">
        <v>6</v>
      </c>
      <c r="B1230" s="109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95">
        <v>7</v>
      </c>
      <c r="B1231" s="109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95">
        <v>8</v>
      </c>
      <c r="B1232" s="109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95">
        <v>9</v>
      </c>
      <c r="B1233" s="109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95">
        <v>10</v>
      </c>
      <c r="B1234" s="109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95">
        <v>11</v>
      </c>
      <c r="B1235" s="109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95">
        <v>12</v>
      </c>
      <c r="B1236" s="109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95">
        <v>13</v>
      </c>
      <c r="B1237" s="109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95">
        <v>14</v>
      </c>
      <c r="B1238" s="109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95">
        <v>15</v>
      </c>
      <c r="B1239" s="109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95">
        <v>16</v>
      </c>
      <c r="B1240" s="109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95">
        <v>17</v>
      </c>
      <c r="B1241" s="109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95">
        <v>18</v>
      </c>
      <c r="B1242" s="109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95">
        <v>19</v>
      </c>
      <c r="B1243" s="109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95">
        <v>20</v>
      </c>
      <c r="B1244" s="109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95">
        <v>21</v>
      </c>
      <c r="B1245" s="109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95">
        <v>22</v>
      </c>
      <c r="B1246" s="109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95">
        <v>23</v>
      </c>
      <c r="B1247" s="109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95">
        <v>24</v>
      </c>
      <c r="B1248" s="109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95">
        <v>25</v>
      </c>
      <c r="B1249" s="109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95">
        <v>26</v>
      </c>
      <c r="B1250" s="109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95">
        <v>27</v>
      </c>
      <c r="B1251" s="109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95">
        <v>28</v>
      </c>
      <c r="B1252" s="109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95">
        <v>29</v>
      </c>
      <c r="B1253" s="109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95">
        <v>30</v>
      </c>
      <c r="B1254" s="109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95">
        <v>1</v>
      </c>
      <c r="B1258" s="109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95">
        <v>2</v>
      </c>
      <c r="B1259" s="109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95">
        <v>3</v>
      </c>
      <c r="B1260" s="109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95">
        <v>4</v>
      </c>
      <c r="B1261" s="109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95">
        <v>5</v>
      </c>
      <c r="B1262" s="109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95">
        <v>6</v>
      </c>
      <c r="B1263" s="109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95">
        <v>7</v>
      </c>
      <c r="B1264" s="109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95">
        <v>8</v>
      </c>
      <c r="B1265" s="109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95">
        <v>9</v>
      </c>
      <c r="B1266" s="109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95">
        <v>10</v>
      </c>
      <c r="B1267" s="109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95">
        <v>11</v>
      </c>
      <c r="B1268" s="109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95">
        <v>12</v>
      </c>
      <c r="B1269" s="109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95">
        <v>13</v>
      </c>
      <c r="B1270" s="109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95">
        <v>14</v>
      </c>
      <c r="B1271" s="109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95">
        <v>15</v>
      </c>
      <c r="B1272" s="109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95">
        <v>16</v>
      </c>
      <c r="B1273" s="109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95">
        <v>17</v>
      </c>
      <c r="B1274" s="109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95">
        <v>18</v>
      </c>
      <c r="B1275" s="109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95">
        <v>19</v>
      </c>
      <c r="B1276" s="109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95">
        <v>20</v>
      </c>
      <c r="B1277" s="109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95">
        <v>21</v>
      </c>
      <c r="B1278" s="109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95">
        <v>22</v>
      </c>
      <c r="B1279" s="109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95">
        <v>23</v>
      </c>
      <c r="B1280" s="109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95">
        <v>24</v>
      </c>
      <c r="B1281" s="109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95">
        <v>25</v>
      </c>
      <c r="B1282" s="109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95">
        <v>26</v>
      </c>
      <c r="B1283" s="109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95">
        <v>27</v>
      </c>
      <c r="B1284" s="109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95">
        <v>28</v>
      </c>
      <c r="B1285" s="109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95">
        <v>29</v>
      </c>
      <c r="B1286" s="109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95">
        <v>30</v>
      </c>
      <c r="B1287" s="109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95">
        <v>1</v>
      </c>
      <c r="B1291" s="109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95">
        <v>2</v>
      </c>
      <c r="B1292" s="109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95">
        <v>3</v>
      </c>
      <c r="B1293" s="109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95">
        <v>4</v>
      </c>
      <c r="B1294" s="109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95">
        <v>5</v>
      </c>
      <c r="B1295" s="109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95">
        <v>6</v>
      </c>
      <c r="B1296" s="109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95">
        <v>7</v>
      </c>
      <c r="B1297" s="109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95">
        <v>8</v>
      </c>
      <c r="B1298" s="109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95">
        <v>9</v>
      </c>
      <c r="B1299" s="109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95">
        <v>10</v>
      </c>
      <c r="B1300" s="109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95">
        <v>11</v>
      </c>
      <c r="B1301" s="109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95">
        <v>12</v>
      </c>
      <c r="B1302" s="109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95">
        <v>13</v>
      </c>
      <c r="B1303" s="109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95">
        <v>14</v>
      </c>
      <c r="B1304" s="109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95">
        <v>15</v>
      </c>
      <c r="B1305" s="109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95">
        <v>16</v>
      </c>
      <c r="B1306" s="109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95">
        <v>17</v>
      </c>
      <c r="B1307" s="109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95">
        <v>18</v>
      </c>
      <c r="B1308" s="109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95">
        <v>19</v>
      </c>
      <c r="B1309" s="109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95">
        <v>20</v>
      </c>
      <c r="B1310" s="109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95">
        <v>21</v>
      </c>
      <c r="B1311" s="109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95">
        <v>22</v>
      </c>
      <c r="B1312" s="109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95">
        <v>23</v>
      </c>
      <c r="B1313" s="109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95">
        <v>24</v>
      </c>
      <c r="B1314" s="109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95">
        <v>25</v>
      </c>
      <c r="B1315" s="109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95">
        <v>26</v>
      </c>
      <c r="B1316" s="109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95">
        <v>27</v>
      </c>
      <c r="B1317" s="109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95">
        <v>28</v>
      </c>
      <c r="B1318" s="109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95">
        <v>29</v>
      </c>
      <c r="B1319" s="109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95">
        <v>30</v>
      </c>
      <c r="B1320" s="109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2017-08-29T05:00:50Z</cp:lastPrinted>
  <dcterms:created xsi:type="dcterms:W3CDTF">2012-03-13T00:50:25Z</dcterms:created>
  <dcterms:modified xsi:type="dcterms:W3CDTF">2017-09-08T05:00:58Z</dcterms:modified>
</cp:coreProperties>
</file>