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60" windowWidth="1273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18" i="3" l="1"/>
  <c r="P20" i="3" s="1"/>
</calcChain>
</file>

<file path=xl/sharedStrings.xml><?xml version="1.0" encoding="utf-8"?>
<sst xmlns="http://schemas.openxmlformats.org/spreadsheetml/2006/main" count="2804" uniqueCount="612">
  <si>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</si>
  <si>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</si>
  <si>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</si>
  <si>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</si>
  <si>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</si>
  <si>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</si>
  <si>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</si>
  <si>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</si>
  <si>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</si>
  <si>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</si>
  <si>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</si>
  <si>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</si>
  <si>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</si>
  <si>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</si>
  <si>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</si>
  <si>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</si>
  <si>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</si>
  <si>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</si>
  <si>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</si>
  <si>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</si>
  <si>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</si>
  <si>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</si>
  <si>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</si>
  <si>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</si>
  <si>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</si>
  <si>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</si>
  <si>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</si>
  <si>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</si>
  <si>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</si>
  <si>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</si>
  <si>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</si>
  <si>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</si>
  <si>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</si>
  <si>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</si>
  <si>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</si>
  <si>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</si>
  <si>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</si>
  <si>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</si>
  <si>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</si>
  <si>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</si>
  <si>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</si>
  <si>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</si>
  <si>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</si>
  <si>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</si>
  <si>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</si>
  <si>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</si>
  <si>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</si>
  <si>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</si>
  <si>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</si>
  <si>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</si>
  <si>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</si>
  <si>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</si>
  <si>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</si>
  <si>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</si>
  <si>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</si>
  <si>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</si>
  <si>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</si>
  <si>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</si>
  <si>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</si>
  <si>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</si>
  <si>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</si>
  <si>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</si>
  <si>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</si>
  <si>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</si>
  <si>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</si>
  <si>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</si>
  <si>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</si>
  <si>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</si>
  <si>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</si>
  <si>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</si>
  <si>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</si>
  <si>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</si>
  <si>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</si>
  <si>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</si>
  <si>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</si>
  <si>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</si>
  <si>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</si>
  <si>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</si>
  <si>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</si>
  <si>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</si>
  <si>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</si>
  <si>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</si>
  <si>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</si>
  <si>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</si>
  <si>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</si>
  <si>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</si>
  <si>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</si>
  <si>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</si>
  <si>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</si>
  <si>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</si>
  <si>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</si>
  <si>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</si>
  <si>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</si>
  <si>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</si>
  <si>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</si>
  <si>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</si>
  <si>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</si>
  <si>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</si>
  <si>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</si>
  <si>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</si>
  <si>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</si>
  <si>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</si>
  <si>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</si>
  <si>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</si>
  <si>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</si>
  <si>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</si>
  <si>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</si>
  <si>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</si>
  <si>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</si>
  <si>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</si>
  <si>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</si>
  <si>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</si>
  <si>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</si>
  <si>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</si>
  <si>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</si>
  <si>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</si>
  <si>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</si>
  <si>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</si>
  <si>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</si>
  <si>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</si>
  <si>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</si>
  <si>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</si>
  <si>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</si>
  <si>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</si>
  <si>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</si>
  <si>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</si>
  <si>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</si>
  <si>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</si>
  <si>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</si>
  <si>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</si>
  <si>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</si>
  <si>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</si>
  <si>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</si>
  <si>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</si>
  <si>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</si>
  <si>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</si>
  <si>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</si>
  <si>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</si>
  <si>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</si>
  <si>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</si>
  <si>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</si>
  <si>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</si>
  <si>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</si>
  <si>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</si>
  <si>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</si>
  <si>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</si>
  <si>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</si>
  <si>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</si>
  <si>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</si>
  <si>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</si>
  <si>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</si>
  <si>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</si>
  <si>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</si>
  <si>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</si>
  <si>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</si>
  <si>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</si>
  <si>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</si>
  <si>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</si>
  <si>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</si>
  <si>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</si>
  <si>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</si>
  <si>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</si>
  <si>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</si>
  <si>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</si>
  <si>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</si>
  <si>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</si>
  <si>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</si>
  <si>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</si>
  <si>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</si>
  <si>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</si>
  <si>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</si>
  <si>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</si>
  <si>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</si>
  <si>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</si>
  <si>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</si>
  <si>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</si>
  <si>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</si>
  <si>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</si>
  <si>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</si>
  <si>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</si>
  <si>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</si>
  <si>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</si>
  <si>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</si>
  <si>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</si>
  <si>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</si>
  <si>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</si>
  <si>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</si>
  <si>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</si>
  <si>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</si>
  <si>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</si>
  <si>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</si>
  <si>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</si>
  <si>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</si>
  <si>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</si>
  <si>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</si>
  <si>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</si>
  <si>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</si>
  <si>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</si>
  <si>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</si>
  <si>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</si>
  <si>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</si>
  <si>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</si>
  <si>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</si>
  <si>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</si>
  <si>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</si>
  <si>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</si>
  <si>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</si>
  <si>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</si>
  <si>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</si>
  <si>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</si>
  <si>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</si>
  <si>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</si>
  <si>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</si>
  <si>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</si>
  <si>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</si>
  <si>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</si>
  <si>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</si>
  <si>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</si>
  <si>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</si>
  <si>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</si>
  <si>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</si>
  <si>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</si>
  <si>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</si>
  <si>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</si>
  <si>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</si>
  <si>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</si>
  <si>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</si>
  <si>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</si>
  <si>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</si>
  <si>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</si>
  <si>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</si>
  <si>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</si>
  <si>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</si>
  <si>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</si>
  <si>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</si>
  <si>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</si>
  <si>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</si>
  <si>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</si>
  <si>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</si>
  <si>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</si>
  <si>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</si>
  <si>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</si>
  <si>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</si>
  <si>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</si>
  <si>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</si>
  <si>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</si>
  <si>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</si>
  <si>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</si>
  <si>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</si>
  <si>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</si>
  <si>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</si>
  <si>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</si>
  <si>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</si>
  <si>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</si>
  <si>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</si>
  <si>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</si>
  <si>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</si>
  <si>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</si>
  <si>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</si>
  <si>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</si>
  <si>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</si>
  <si>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</si>
  <si>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</si>
  <si>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</si>
  <si>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</si>
  <si>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</si>
  <si>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</si>
  <si>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</si>
  <si>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</si>
  <si>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</si>
  <si>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</si>
  <si>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</si>
  <si>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</si>
  <si>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</si>
  <si>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</si>
  <si>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</si>
  <si>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</si>
  <si>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</si>
  <si>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</si>
  <si>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</si>
  <si>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</si>
  <si>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</si>
  <si>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</si>
  <si>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</si>
  <si>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</si>
  <si>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</si>
  <si>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</si>
  <si>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</si>
  <si>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</si>
  <si>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</si>
  <si>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</si>
  <si>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</si>
  <si>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</si>
  <si>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</si>
  <si>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</si>
  <si>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</si>
  <si>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</si>
  <si>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</si>
  <si>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</si>
  <si>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</si>
  <si>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</si>
  <si>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</si>
  <si>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</si>
  <si>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</si>
  <si>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</si>
  <si>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</si>
  <si>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</si>
  <si>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</si>
  <si>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</si>
  <si>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</si>
  <si>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</si>
  <si>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</si>
  <si>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</si>
  <si>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</si>
  <si>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</si>
  <si>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</si>
  <si>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</si>
  <si>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</si>
  <si>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</si>
  <si>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</si>
  <si>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</si>
  <si>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</si>
  <si>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</si>
  <si>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</si>
  <si>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</si>
  <si>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</si>
  <si>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</si>
  <si>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</si>
  <si>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</si>
  <si>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</si>
  <si>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</si>
  <si>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</si>
  <si>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</si>
  <si>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</si>
  <si>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</si>
  <si>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</si>
  <si>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</si>
  <si>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</si>
  <si>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</si>
  <si>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</si>
  <si>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</si>
  <si>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</si>
  <si>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</si>
  <si>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</si>
  <si>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</si>
  <si>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</si>
  <si>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</si>
  <si>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</si>
  <si>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</si>
  <si>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</si>
  <si>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</si>
  <si>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</si>
  <si>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</si>
  <si>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</si>
  <si>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</si>
  <si>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</si>
  <si>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</si>
  <si>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</si>
  <si>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</si>
  <si>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</si>
  <si>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</si>
  <si>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</si>
  <si>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</si>
  <si>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</si>
  <si>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</si>
  <si>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</si>
  <si>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</si>
  <si>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</si>
  <si>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</si>
  <si>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</si>
  <si>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</si>
  <si>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</si>
  <si>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</si>
  <si>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</si>
  <si>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</si>
  <si>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</si>
  <si>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</si>
  <si>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</si>
  <si>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</si>
  <si>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</si>
  <si>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</si>
  <si>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</si>
  <si>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</si>
  <si>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</si>
  <si>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</si>
  <si>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</si>
  <si>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</si>
  <si>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</si>
  <si>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</si>
  <si>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</si>
  <si>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</si>
  <si>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</si>
  <si>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</si>
  <si>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</si>
  <si>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</si>
  <si>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</si>
  <si>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</si>
  <si>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</si>
  <si>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</si>
  <si>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</si>
  <si>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</si>
  <si>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</si>
  <si>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</si>
  <si>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</si>
  <si>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</si>
  <si>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</si>
  <si>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</si>
  <si>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</si>
  <si>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</si>
  <si>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</si>
  <si>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</si>
  <si>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</si>
  <si>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</si>
  <si>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</si>
  <si>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</si>
  <si>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</si>
  <si>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</si>
  <si>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</si>
  <si>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</si>
  <si>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</si>
  <si>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</si>
  <si>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</si>
  <si>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</si>
  <si>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</si>
  <si>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</si>
  <si>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</si>
  <si>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</si>
  <si>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</si>
  <si>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</si>
  <si>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</si>
  <si>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</si>
  <si>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</si>
  <si>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</si>
  <si>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</si>
  <si>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</si>
  <si>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</si>
  <si>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</si>
  <si>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</si>
  <si>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</si>
  <si>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</si>
  <si>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</si>
  <si>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</si>
  <si>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</si>
  <si>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</si>
  <si>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</si>
  <si>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</si>
  <si>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</si>
  <si>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</si>
  <si>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</si>
  <si>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</si>
  <si>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</si>
  <si>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</si>
  <si>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</si>
  <si>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</si>
  <si>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</si>
  <si>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</si>
  <si>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</si>
  <si>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</si>
  <si>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</si>
  <si>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</si>
  <si>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</si>
  <si>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</si>
  <si>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</si>
  <si>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</si>
  <si>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</si>
  <si>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</si>
  <si>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</si>
  <si>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</si>
  <si>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</si>
  <si>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</si>
  <si>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</si>
  <si>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</si>
  <si>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</si>
  <si>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</si>
  <si>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</si>
  <si>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</si>
  <si>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</si>
  <si>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</si>
  <si>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</si>
  <si>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</si>
  <si>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</si>
  <si>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</si>
  <si>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</si>
  <si>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</si>
  <si>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</si>
  <si>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</si>
  <si>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</si>
  <si>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</si>
  <si>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</si>
  <si>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</si>
  <si>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</si>
  <si>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</si>
  <si>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</si>
  <si>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</si>
  <si>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</si>
  <si>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</si>
  <si>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</si>
  <si>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</si>
  <si>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</si>
  <si>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</si>
  <si>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</si>
  <si>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</si>
  <si>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</si>
  <si>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</si>
  <si>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</si>
  <si>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</si>
  <si>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</si>
  <si>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</si>
  <si>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</si>
  <si>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</si>
  <si>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</si>
  <si>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</si>
  <si>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</si>
  <si>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</si>
  <si>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</si>
  <si>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</si>
  <si>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</si>
  <si>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</si>
  <si>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</si>
  <si>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</si>
  <si>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</si>
  <si>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</si>
  <si>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</si>
  <si>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</si>
  <si>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</si>
  <si>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</si>
  <si>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</si>
  <si>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</si>
  <si>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</si>
  <si>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</si>
  <si>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</si>
  <si>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</si>
  <si>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</si>
  <si>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</si>
  <si>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</si>
  <si>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</si>
  <si>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</si>
  <si>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</si>
  <si>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</si>
  <si>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</si>
  <si>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</si>
  <si>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</si>
  <si>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</si>
  <si>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</si>
  <si>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</si>
  <si>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</si>
  <si>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</si>
  <si>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</si>
  <si>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欧州局</t>
    <rPh sb="0" eb="3">
      <t>オウシュウキョク</t>
    </rPh>
    <phoneticPr fontId="5"/>
  </si>
  <si>
    <t>政策課</t>
    <rPh sb="0" eb="2">
      <t>セイサク</t>
    </rPh>
    <rPh sb="2" eb="3">
      <t>カ</t>
    </rPh>
    <phoneticPr fontId="5"/>
  </si>
  <si>
    <t>小林　麻紀</t>
    <rPh sb="0" eb="2">
      <t>コバヤシ</t>
    </rPh>
    <rPh sb="3" eb="5">
      <t>マキ</t>
    </rPh>
    <phoneticPr fontId="5"/>
  </si>
  <si>
    <t>○</t>
  </si>
  <si>
    <t>外務省設置法第四条</t>
    <phoneticPr fontId="5"/>
  </si>
  <si>
    <t>第190回国会における岸田外務大臣の外交演説</t>
    <phoneticPr fontId="5"/>
  </si>
  <si>
    <t>-</t>
    <phoneticPr fontId="5"/>
  </si>
  <si>
    <t>-</t>
    <phoneticPr fontId="5"/>
  </si>
  <si>
    <t>-</t>
    <phoneticPr fontId="5"/>
  </si>
  <si>
    <t>-</t>
    <phoneticPr fontId="5"/>
  </si>
  <si>
    <t>-</t>
    <phoneticPr fontId="5"/>
  </si>
  <si>
    <t>-</t>
    <phoneticPr fontId="5"/>
  </si>
  <si>
    <t>旅費</t>
    <rPh sb="0" eb="2">
      <t>リョヒ</t>
    </rPh>
    <phoneticPr fontId="5"/>
  </si>
  <si>
    <t>28年度限りの予算</t>
    <rPh sb="2" eb="4">
      <t>ネンド</t>
    </rPh>
    <rPh sb="4" eb="5">
      <t>カギ</t>
    </rPh>
    <rPh sb="7" eb="9">
      <t>ヨサン</t>
    </rPh>
    <phoneticPr fontId="5"/>
  </si>
  <si>
    <t>提言書の作成</t>
    <phoneticPr fontId="5"/>
  </si>
  <si>
    <t>提言書の数</t>
    <phoneticPr fontId="5"/>
  </si>
  <si>
    <t>懇談会の開催回数</t>
    <phoneticPr fontId="5"/>
  </si>
  <si>
    <t>会議参加旅費／人数　　　　　　　　　　　　　　</t>
    <phoneticPr fontId="5"/>
  </si>
  <si>
    <t>94,054円/1人</t>
    <rPh sb="6" eb="7">
      <t>エン</t>
    </rPh>
    <rPh sb="9" eb="10">
      <t>ニン</t>
    </rPh>
    <phoneticPr fontId="5"/>
  </si>
  <si>
    <t>出張者3名</t>
    <rPh sb="0" eb="3">
      <t>シュッチョウシャ</t>
    </rPh>
    <rPh sb="4" eb="5">
      <t>メイ</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</si>
  <si>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</si>
  <si>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</si>
  <si>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</si>
  <si>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日欧知的交流強化に向けた有識者懇談会</t>
    <phoneticPr fontId="5"/>
  </si>
  <si>
    <t>欧州地域は，主要言語や著名シンクタンクを通じた発信力を背景に，高い国際世論形成力を有している一方で，これら機関・組織における日本を専門とする欧州研究者が大幅に減少していることを踏まえ，厳しさを増す東アジア情勢について正しい認識を有し，日本経済の再興を通じた世界経済への貢献等を支持する若手親日家や日本に関心の高い若手有識者を育成するため日欧知的交流強化に向けた有識者会合を開催する。</t>
    <phoneticPr fontId="5"/>
  </si>
  <si>
    <t>本懇談会では，欧州における日本研究及び効果的に発信する有識者・研究者が著しく減少すると共に，欧州各国及びＥＵの政策立案者の間で日本への理解が乏しい状況を改善する必要があるとの問題意識に基づき，欧州の有識者，研究者の間で知日家を育てていくための方策として何が必要かにつき，専門家による議論を行う。また，本年６月の発出が見込まれるＥＵの対中国政策ペーパーやグローバル戦略が策定される際，ＥＵ側がアジアにおける情勢を含め認識を共有し，積極的な関与を行うと共に，価値を共有するパートナーとしての日本への認識を更に高めていくよう政策立案者及び政策立案に影響力を有する有識者等に働きかけることが重要となってくるため，我が国の立場のインプットをより効果的に行うための場，チャネル，手法等についての議論に焦点を当て，この過程の中で，今後発信に役立つ日本側の若手研究者との関係を強化していく。</t>
    <phoneticPr fontId="5"/>
  </si>
  <si>
    <t>施策Ⅰｰ４　欧州地域外交　個別分野４　欧州地域との総合的な関係強化</t>
    <rPh sb="0" eb="2">
      <t>シサク</t>
    </rPh>
    <rPh sb="6" eb="8">
      <t>オウシュウ</t>
    </rPh>
    <rPh sb="8" eb="10">
      <t>チイキ</t>
    </rPh>
    <rPh sb="10" eb="12">
      <t>ガイコウ</t>
    </rPh>
    <rPh sb="13" eb="15">
      <t>コベツ</t>
    </rPh>
    <rPh sb="15" eb="17">
      <t>ブンヤ</t>
    </rPh>
    <rPh sb="19" eb="21">
      <t>オウシュウ</t>
    </rPh>
    <rPh sb="21" eb="23">
      <t>チイキ</t>
    </rPh>
    <rPh sb="25" eb="28">
      <t>ソウゴウテキ</t>
    </rPh>
    <rPh sb="29" eb="33">
      <t>カンケイキョウカ</t>
    </rPh>
    <phoneticPr fontId="5"/>
  </si>
  <si>
    <t>欧州への対外発信を通じた日欧相互理解の促進</t>
    <rPh sb="0" eb="2">
      <t>オウシュウ</t>
    </rPh>
    <rPh sb="4" eb="6">
      <t>タイガイ</t>
    </rPh>
    <rPh sb="6" eb="8">
      <t>ハッシン</t>
    </rPh>
    <rPh sb="9" eb="10">
      <t>ツウ</t>
    </rPh>
    <rPh sb="12" eb="14">
      <t>ニチオウ</t>
    </rPh>
    <rPh sb="14" eb="16">
      <t>ソウゴ</t>
    </rPh>
    <rPh sb="16" eb="18">
      <t>リカイ</t>
    </rPh>
    <rPh sb="19" eb="21">
      <t>ソクシン</t>
    </rPh>
    <phoneticPr fontId="5"/>
  </si>
  <si>
    <t>知的・人的交流の促進を通じて，欧州との間で共通の課題に対する認識や協力意識を醸成し，多様なチャネルでの関係強化を図る。</t>
    <phoneticPr fontId="5"/>
  </si>
  <si>
    <t>招へい事業，派遣事業，シンクタンク連携事業を通して，欧州における発信を積極的に行う。</t>
    <phoneticPr fontId="5"/>
  </si>
  <si>
    <t>有識者を計６８名招へいすると共に，１５０名の欧州の大学生を招へいした。８名の講師を派遣すると共に，２２件の日本関連シンポジウムを実施した。</t>
    <phoneticPr fontId="5"/>
  </si>
  <si>
    <t>シンポジウム・セミナー等の開催</t>
    <phoneticPr fontId="5"/>
  </si>
  <si>
    <t>回</t>
    <rPh sb="0" eb="1">
      <t>カイ</t>
    </rPh>
    <phoneticPr fontId="5"/>
  </si>
  <si>
    <t>有識者の提言を踏まえた対欧州発信事業を展開し，職員の出張も含め，欧州地域との総合的な関係を強化することができた。</t>
    <rPh sb="0" eb="3">
      <t>ユウシキシャ</t>
    </rPh>
    <rPh sb="4" eb="6">
      <t>テイゲン</t>
    </rPh>
    <rPh sb="7" eb="8">
      <t>フ</t>
    </rPh>
    <rPh sb="11" eb="12">
      <t>タイ</t>
    </rPh>
    <rPh sb="12" eb="14">
      <t>オウシュウ</t>
    </rPh>
    <rPh sb="14" eb="16">
      <t>ハッシン</t>
    </rPh>
    <rPh sb="16" eb="18">
      <t>ジギョウ</t>
    </rPh>
    <rPh sb="19" eb="21">
      <t>テンカイ</t>
    </rPh>
    <rPh sb="23" eb="25">
      <t>ショクイン</t>
    </rPh>
    <rPh sb="26" eb="28">
      <t>シュッチョウ</t>
    </rPh>
    <rPh sb="29" eb="30">
      <t>フク</t>
    </rPh>
    <rPh sb="32" eb="34">
      <t>オウシュウ</t>
    </rPh>
    <rPh sb="34" eb="36">
      <t>チイキ</t>
    </rPh>
    <rPh sb="38" eb="41">
      <t>ソウゴウテキ</t>
    </rPh>
    <rPh sb="42" eb="44">
      <t>カンケイ</t>
    </rPh>
    <rPh sb="45" eb="47">
      <t>キョウカ</t>
    </rPh>
    <phoneticPr fontId="5"/>
  </si>
  <si>
    <t>‐</t>
  </si>
  <si>
    <t>無</t>
  </si>
  <si>
    <t>△</t>
  </si>
  <si>
    <t>国際世論形成力のある欧州において，次世代の親日派・知日派の育成を行い，中長期的に日本の主要政策課題についての理解・支持を高めるための包括的な方針や個別政策を検討することは，安全保障及び経済分野における日本の国益に資する。</t>
    <phoneticPr fontId="5"/>
  </si>
  <si>
    <t>かかる親日派・知日派の育成に向けた，産・官・学の連携のためには，政府が主導的役割を果たす必要がある。</t>
    <phoneticPr fontId="5"/>
  </si>
  <si>
    <t>欧州諸国で親日派・知日派が減少傾向にある中，次世代を育成することは喫緊の課題である。</t>
    <phoneticPr fontId="5"/>
  </si>
  <si>
    <t>会計法、国家公務員等の旅費に関する法律等の各種法律に従い適切な単価に基づき執行を行っている。</t>
    <phoneticPr fontId="5"/>
  </si>
  <si>
    <t>事業目的の達成を図るとともに、コスト面について精査を行っている。</t>
    <phoneticPr fontId="5"/>
  </si>
  <si>
    <t>年度当初に想定した回数を実施できなかった。</t>
    <phoneticPr fontId="5"/>
  </si>
  <si>
    <t>年度当初に想定した回数を実施できなかった。</t>
    <phoneticPr fontId="5"/>
  </si>
  <si>
    <t>本年度の実績を最大限活用し，他の事業にも活かしていく。</t>
    <phoneticPr fontId="5"/>
  </si>
  <si>
    <t>本件事業については，目的に沿ってできる限りコストを抑える形で最大限の成果を上げるべき取り組んでおり，報告書をとりまとめ，それを基に対欧州発信を実施することができ，十分な成果を上げることができた。</t>
    <rPh sb="0" eb="2">
      <t>ホンケン</t>
    </rPh>
    <rPh sb="2" eb="4">
      <t>ジギョウ</t>
    </rPh>
    <rPh sb="10" eb="12">
      <t>モクテキ</t>
    </rPh>
    <rPh sb="13" eb="14">
      <t>ソ</t>
    </rPh>
    <rPh sb="19" eb="20">
      <t>カギ</t>
    </rPh>
    <rPh sb="25" eb="26">
      <t>オサ</t>
    </rPh>
    <rPh sb="28" eb="29">
      <t>カタチ</t>
    </rPh>
    <rPh sb="30" eb="33">
      <t>サイダイゲン</t>
    </rPh>
    <rPh sb="34" eb="36">
      <t>セイカ</t>
    </rPh>
    <rPh sb="37" eb="38">
      <t>ア</t>
    </rPh>
    <rPh sb="42" eb="43">
      <t>ト</t>
    </rPh>
    <rPh sb="44" eb="45">
      <t>ク</t>
    </rPh>
    <rPh sb="50" eb="53">
      <t>ホウコクショ</t>
    </rPh>
    <rPh sb="63" eb="64">
      <t>モト</t>
    </rPh>
    <rPh sb="65" eb="66">
      <t>タイ</t>
    </rPh>
    <rPh sb="66" eb="68">
      <t>オウシュウ</t>
    </rPh>
    <rPh sb="68" eb="70">
      <t>ハッシン</t>
    </rPh>
    <rPh sb="71" eb="73">
      <t>ジッシ</t>
    </rPh>
    <rPh sb="81" eb="83">
      <t>ジュウブン</t>
    </rPh>
    <rPh sb="84" eb="86">
      <t>セイカ</t>
    </rPh>
    <rPh sb="87" eb="88">
      <t>ア</t>
    </rPh>
    <phoneticPr fontId="5"/>
  </si>
  <si>
    <t>単年事業であるが，本年度の実績を最大限活用し，他の事業にも活かして行く。</t>
    <rPh sb="0" eb="2">
      <t>タンネン</t>
    </rPh>
    <rPh sb="2" eb="4">
      <t>ジギョウ</t>
    </rPh>
    <rPh sb="9" eb="12">
      <t>ホンネンド</t>
    </rPh>
    <rPh sb="13" eb="15">
      <t>ジッセキ</t>
    </rPh>
    <rPh sb="16" eb="19">
      <t>サイダイゲン</t>
    </rPh>
    <rPh sb="19" eb="21">
      <t>カツヨウ</t>
    </rPh>
    <rPh sb="23" eb="24">
      <t>タ</t>
    </rPh>
    <rPh sb="25" eb="27">
      <t>ジギョウ</t>
    </rPh>
    <rPh sb="29" eb="30">
      <t>イ</t>
    </rPh>
    <rPh sb="33" eb="34">
      <t>イ</t>
    </rPh>
    <phoneticPr fontId="5"/>
  </si>
  <si>
    <t>1,422,391円/3人</t>
    <rPh sb="9" eb="10">
      <t>エン</t>
    </rPh>
    <rPh sb="12" eb="13">
      <t>ニン</t>
    </rPh>
    <phoneticPr fontId="5"/>
  </si>
  <si>
    <t>　　円/人</t>
    <rPh sb="2" eb="3">
      <t>エン</t>
    </rPh>
    <rPh sb="4" eb="5">
      <t>ニン</t>
    </rPh>
    <phoneticPr fontId="5"/>
  </si>
  <si>
    <t>円</t>
    <rPh sb="0" eb="1">
      <t>エン</t>
    </rPh>
    <phoneticPr fontId="5"/>
  </si>
  <si>
    <t>外務省調べ</t>
    <rPh sb="0" eb="3">
      <t>ガイムショウ</t>
    </rPh>
    <rPh sb="3" eb="4">
      <t>シラ</t>
    </rPh>
    <phoneticPr fontId="5"/>
  </si>
  <si>
    <t>外部有識者の点検対象外である。</t>
    <rPh sb="0" eb="2">
      <t>ガイブ</t>
    </rPh>
    <rPh sb="2" eb="5">
      <t>ユウシキシャ</t>
    </rPh>
    <phoneticPr fontId="5"/>
  </si>
  <si>
    <t>-</t>
    <phoneticPr fontId="5"/>
  </si>
  <si>
    <t>-</t>
    <phoneticPr fontId="5"/>
  </si>
  <si>
    <t>-</t>
    <phoneticPr fontId="5"/>
  </si>
  <si>
    <t>-</t>
    <phoneticPr fontId="5"/>
  </si>
  <si>
    <t>-</t>
    <phoneticPr fontId="5"/>
  </si>
  <si>
    <t>回</t>
    <rPh sb="0" eb="1">
      <t>カイ</t>
    </rPh>
    <phoneticPr fontId="5"/>
  </si>
  <si>
    <t>冊</t>
    <rPh sb="0" eb="1">
      <t>サツ</t>
    </rPh>
    <phoneticPr fontId="5"/>
  </si>
  <si>
    <t>-</t>
    <phoneticPr fontId="5"/>
  </si>
  <si>
    <t>終了予定</t>
  </si>
  <si>
    <t>単年度限りの事業。本件事業成果物の活用に努める。 また，類似の新規実績を企画する際には，本件事業の実績も参照しながら，適正な事業計画の立案に努める。</t>
    <rPh sb="9" eb="11">
      <t>ホンケン</t>
    </rPh>
    <phoneticPr fontId="5"/>
  </si>
  <si>
    <t>地域別外交</t>
    <rPh sb="0" eb="3">
      <t>チイキベツ</t>
    </rPh>
    <rPh sb="3" eb="5">
      <t>ガイコウ</t>
    </rPh>
    <phoneticPr fontId="5"/>
  </si>
  <si>
    <t>成果物の活用に努める。</t>
    <rPh sb="0" eb="3">
      <t>セイカブツ</t>
    </rPh>
    <rPh sb="4" eb="6">
      <t>カツヨウ</t>
    </rPh>
    <rPh sb="7" eb="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</si>
</sst>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190500</xdr:colOff>
      <xdr:row>741</xdr:row>
      <xdr:rowOff>258535</xdr:rowOff>
    </xdr:from>
    <xdr:to>
      <xdr:col>39</xdr:col>
      <xdr:colOff>36633</xdr:colOff>
      <xdr:row>744</xdr:row>
      <xdr:rowOff>137084</xdr:rowOff>
    </xdr:to>
    <xdr:sp macro="" textlink="">
      <xdr:nvSpPr>
        <xdr:cNvPr id="2" name="正方形/長方形 1"/>
        <xdr:cNvSpPr/>
      </xdr:nvSpPr>
      <xdr:spPr>
        <a:xfrm>
          <a:off x="3252107" y="212176178"/>
          <a:ext cx="4744705" cy="9399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外務省</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１．４百万円</a:t>
          </a:r>
        </a:p>
      </xdr:txBody>
    </xdr:sp>
    <xdr:clientData/>
  </xdr:twoCellAnchor>
  <xdr:twoCellAnchor>
    <xdr:from>
      <xdr:col>27</xdr:col>
      <xdr:colOff>108857</xdr:colOff>
      <xdr:row>744</xdr:row>
      <xdr:rowOff>137084</xdr:rowOff>
    </xdr:from>
    <xdr:to>
      <xdr:col>27</xdr:col>
      <xdr:colOff>113567</xdr:colOff>
      <xdr:row>748</xdr:row>
      <xdr:rowOff>27214</xdr:rowOff>
    </xdr:to>
    <xdr:cxnSp macro="">
      <xdr:nvCxnSpPr>
        <xdr:cNvPr id="4" name="直線矢印コネクタ 3"/>
        <xdr:cNvCxnSpPr>
          <a:stCxn id="2" idx="2"/>
        </xdr:cNvCxnSpPr>
      </xdr:nvCxnSpPr>
      <xdr:spPr>
        <a:xfrm flipH="1">
          <a:off x="5619750" y="213116084"/>
          <a:ext cx="4710" cy="1305273"/>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190499</xdr:colOff>
      <xdr:row>748</xdr:row>
      <xdr:rowOff>68036</xdr:rowOff>
    </xdr:from>
    <xdr:to>
      <xdr:col>39</xdr:col>
      <xdr:colOff>36632</xdr:colOff>
      <xdr:row>750</xdr:row>
      <xdr:rowOff>300371</xdr:rowOff>
    </xdr:to>
    <xdr:sp macro="" textlink="">
      <xdr:nvSpPr>
        <xdr:cNvPr id="7" name="正方形/長方形 6"/>
        <xdr:cNvSpPr/>
      </xdr:nvSpPr>
      <xdr:spPr>
        <a:xfrm>
          <a:off x="3252106" y="214462179"/>
          <a:ext cx="4744705" cy="9399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出張者　</a:t>
          </a:r>
          <a:r>
            <a:rPr kumimoji="1" lang="en-US" altLang="ja-JP" sz="2000">
              <a:solidFill>
                <a:sysClr val="windowText" lastClr="000000"/>
              </a:solidFill>
              <a:latin typeface="+mn-ea"/>
              <a:ea typeface="+mn-ea"/>
            </a:rPr>
            <a:t>3</a:t>
          </a:r>
          <a:r>
            <a:rPr kumimoji="1" lang="ja-JP" altLang="en-US" sz="2000">
              <a:solidFill>
                <a:sysClr val="windowText" lastClr="000000"/>
              </a:solidFill>
              <a:latin typeface="+mn-ea"/>
              <a:ea typeface="+mn-ea"/>
            </a:rPr>
            <a:t>名</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１．４百万円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28</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74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572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573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554</v>
      </c>
      <c r="Q13" s="679"/>
      <c r="R13" s="679"/>
      <c r="S13" s="679"/>
      <c r="T13" s="679"/>
      <c r="U13" s="679"/>
      <c r="V13" s="680"/>
      <c r="W13" s="678">
        <v>2</v>
      </c>
      <c r="X13" s="679"/>
      <c r="Y13" s="679"/>
      <c r="Z13" s="679"/>
      <c r="AA13" s="679"/>
      <c r="AB13" s="679"/>
      <c r="AC13" s="680"/>
      <c r="AD13" s="678">
        <v>1.5</v>
      </c>
      <c r="AE13" s="679"/>
      <c r="AF13" s="679"/>
      <c r="AG13" s="679"/>
      <c r="AH13" s="679"/>
      <c r="AI13" s="679"/>
      <c r="AJ13" s="680"/>
      <c r="AK13" s="678">
        <v>0</v>
      </c>
      <c r="AL13" s="679"/>
      <c r="AM13" s="679"/>
      <c r="AN13" s="679"/>
      <c r="AO13" s="679"/>
      <c r="AP13" s="679"/>
      <c r="AQ13" s="680"/>
      <c r="AR13" s="942">
        <v>0</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556</v>
      </c>
      <c r="X14" s="679"/>
      <c r="Y14" s="679"/>
      <c r="Z14" s="679"/>
      <c r="AA14" s="679"/>
      <c r="AB14" s="679"/>
      <c r="AC14" s="680"/>
      <c r="AD14" s="678" t="s">
        <v>557</v>
      </c>
      <c r="AE14" s="679"/>
      <c r="AF14" s="679"/>
      <c r="AG14" s="679"/>
      <c r="AH14" s="679"/>
      <c r="AI14" s="679"/>
      <c r="AJ14" s="680"/>
      <c r="AK14" s="678" t="s">
        <v>557</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556</v>
      </c>
      <c r="X15" s="679"/>
      <c r="Y15" s="679"/>
      <c r="Z15" s="679"/>
      <c r="AA15" s="679"/>
      <c r="AB15" s="679"/>
      <c r="AC15" s="680"/>
      <c r="AD15" s="678" t="s">
        <v>557</v>
      </c>
      <c r="AE15" s="679"/>
      <c r="AF15" s="679"/>
      <c r="AG15" s="679"/>
      <c r="AH15" s="679"/>
      <c r="AI15" s="679"/>
      <c r="AJ15" s="680"/>
      <c r="AK15" s="678" t="s">
        <v>558</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554</v>
      </c>
      <c r="Q16" s="679"/>
      <c r="R16" s="679"/>
      <c r="S16" s="679"/>
      <c r="T16" s="679"/>
      <c r="U16" s="679"/>
      <c r="V16" s="680"/>
      <c r="W16" s="678" t="s">
        <v>556</v>
      </c>
      <c r="X16" s="679"/>
      <c r="Y16" s="679"/>
      <c r="Z16" s="679"/>
      <c r="AA16" s="679"/>
      <c r="AB16" s="679"/>
      <c r="AC16" s="680"/>
      <c r="AD16" s="678" t="s">
        <v>557</v>
      </c>
      <c r="AE16" s="679"/>
      <c r="AF16" s="679"/>
      <c r="AG16" s="679"/>
      <c r="AH16" s="679"/>
      <c r="AI16" s="679"/>
      <c r="AJ16" s="680"/>
      <c r="AK16" s="678" t="s">
        <v>559</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556</v>
      </c>
      <c r="X17" s="679"/>
      <c r="Y17" s="679"/>
      <c r="Z17" s="679"/>
      <c r="AA17" s="679"/>
      <c r="AB17" s="679"/>
      <c r="AC17" s="680"/>
      <c r="AD17" s="678" t="s">
        <v>557</v>
      </c>
      <c r="AE17" s="679"/>
      <c r="AF17" s="679"/>
      <c r="AG17" s="679"/>
      <c r="AH17" s="679"/>
      <c r="AI17" s="679"/>
      <c r="AJ17" s="680"/>
      <c r="AK17" s="678" t="s">
        <v>557</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2</v>
      </c>
      <c r="X18" s="903"/>
      <c r="Y18" s="903"/>
      <c r="Z18" s="903"/>
      <c r="AA18" s="903"/>
      <c r="AB18" s="903"/>
      <c r="AC18" s="904"/>
      <c r="AD18" s="902">
        <f>SUM(AD13:AJ17)</f>
        <v>1.5</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t="s">
        <v>557</v>
      </c>
      <c r="Q19" s="679"/>
      <c r="R19" s="679"/>
      <c r="S19" s="679"/>
      <c r="T19" s="679"/>
      <c r="U19" s="679"/>
      <c r="V19" s="680"/>
      <c r="W19" s="678">
        <v>0.1</v>
      </c>
      <c r="X19" s="679"/>
      <c r="Y19" s="679"/>
      <c r="Z19" s="679"/>
      <c r="AA19" s="679"/>
      <c r="AB19" s="679"/>
      <c r="AC19" s="680"/>
      <c r="AD19" s="678">
        <v>1.4</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0.05</v>
      </c>
      <c r="X20" s="351"/>
      <c r="Y20" s="351"/>
      <c r="Z20" s="351"/>
      <c r="AA20" s="351"/>
      <c r="AB20" s="351"/>
      <c r="AC20" s="351"/>
      <c r="AD20" s="351">
        <f t="shared" ref="AD20" si="1">IF(AD18=0, "-", SUM(AD19)/AD18)</f>
        <v>0.93333333333333324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f t="shared" ref="W21" si="2">IF(W19=0, "-", SUM(W19)/SUM(W13,W14))</f>
        <v>0.05</v>
      </c>
      <c r="X21" s="351"/>
      <c r="Y21" s="351"/>
      <c r="Z21" s="351"/>
      <c r="AA21" s="351"/>
      <c r="AB21" s="351"/>
      <c r="AC21" s="351"/>
      <c r="AD21" s="351">
        <f t="shared" ref="AD21" si="3">IF(AD19=0, "-", SUM(AD19)/SUM(AD13,AD14))</f>
        <v>0.93333333333333324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601</v>
      </c>
      <c r="H23" s="977"/>
      <c r="I23" s="977"/>
      <c r="J23" s="977"/>
      <c r="K23" s="977"/>
      <c r="L23" s="977"/>
      <c r="M23" s="977"/>
      <c r="N23" s="977"/>
      <c r="O23" s="978"/>
      <c r="P23" s="942" t="s">
        <v>602</v>
      </c>
      <c r="Q23" s="943"/>
      <c r="R23" s="943"/>
      <c r="S23" s="943"/>
      <c r="T23" s="943"/>
      <c r="U23" s="943"/>
      <c r="V23" s="966"/>
      <c r="W23" s="942" t="s">
        <v>602</v>
      </c>
      <c r="X23" s="943"/>
      <c r="Y23" s="943"/>
      <c r="Z23" s="943"/>
      <c r="AA23" s="943"/>
      <c r="AB23" s="943"/>
      <c r="AC23" s="966"/>
      <c r="AD23" s="998" t="s">
        <v>561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customHeight="1">
      <c r="A32" s="434"/>
      <c r="B32" s="432"/>
      <c r="C32" s="432"/>
      <c r="D32" s="432"/>
      <c r="E32" s="432"/>
      <c r="F32" s="433"/>
      <c r="G32" s="575" t="s">
        <v>562</v>
      </c>
      <c r="H32" s="576"/>
      <c r="I32" s="576"/>
      <c r="J32" s="576"/>
      <c r="K32" s="576"/>
      <c r="L32" s="576"/>
      <c r="M32" s="576"/>
      <c r="N32" s="576"/>
      <c r="O32" s="577"/>
      <c r="P32" s="100" t="s">
        <v>563</v>
      </c>
      <c r="Q32" s="100"/>
      <c r="R32" s="100"/>
      <c r="S32" s="100"/>
      <c r="T32" s="100"/>
      <c r="U32" s="100"/>
      <c r="V32" s="100"/>
      <c r="W32" s="100"/>
      <c r="X32" s="101"/>
      <c r="Y32" s="497" t="s">
        <v>13</v>
      </c>
      <c r="Z32" s="544"/>
      <c r="AA32" s="545"/>
      <c r="AB32" s="482" t="s">
        <v>606</v>
      </c>
      <c r="AC32" s="482"/>
      <c r="AD32" s="482"/>
      <c r="AE32" s="239" t="s">
        <v>603</v>
      </c>
      <c r="AF32" s="240"/>
      <c r="AG32" s="240"/>
      <c r="AH32" s="240"/>
      <c r="AI32" s="239">
        <v>3</v>
      </c>
      <c r="AJ32" s="240"/>
      <c r="AK32" s="240"/>
      <c r="AL32" s="240"/>
      <c r="AM32" s="239">
        <v>1</v>
      </c>
      <c r="AN32" s="240"/>
      <c r="AO32" s="240"/>
      <c r="AP32" s="240"/>
      <c r="AQ32" s="359"/>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606</v>
      </c>
      <c r="AC33" s="536"/>
      <c r="AD33" s="536"/>
      <c r="AE33" s="239" t="s">
        <v>604</v>
      </c>
      <c r="AF33" s="240"/>
      <c r="AG33" s="240"/>
      <c r="AH33" s="240"/>
      <c r="AI33" s="239">
        <v>1</v>
      </c>
      <c r="AJ33" s="240"/>
      <c r="AK33" s="240"/>
      <c r="AL33" s="240"/>
      <c r="AM33" s="239">
        <v>1</v>
      </c>
      <c r="AN33" s="240"/>
      <c r="AO33" s="240"/>
      <c r="AP33" s="240"/>
      <c r="AQ33" s="359"/>
      <c r="AR33" s="194"/>
      <c r="AS33" s="194"/>
      <c r="AT33" s="360"/>
      <c r="AU33" s="240"/>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v>300</v>
      </c>
      <c r="AJ34" s="240"/>
      <c r="AK34" s="240"/>
      <c r="AL34" s="240"/>
      <c r="AM34" s="239">
        <v>100</v>
      </c>
      <c r="AN34" s="240"/>
      <c r="AO34" s="240"/>
      <c r="AP34" s="240"/>
      <c r="AQ34" s="359"/>
      <c r="AR34" s="194"/>
      <c r="AS34" s="194"/>
      <c r="AT34" s="360"/>
      <c r="AU34" s="240"/>
      <c r="AV34" s="240"/>
      <c r="AW34" s="240"/>
      <c r="AX34" s="242"/>
    </row>
    <row r="35" spans="1:50" ht="23.25" customHeight="1">
      <c r="A35" s="225" t="s">
        <v>540</v>
      </c>
      <c r="B35" s="226"/>
      <c r="C35" s="226"/>
      <c r="D35" s="226"/>
      <c r="E35" s="226"/>
      <c r="F35" s="227"/>
      <c r="G35" s="231" t="s">
        <v>598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543</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605</v>
      </c>
      <c r="AC101" s="482"/>
      <c r="AD101" s="482"/>
      <c r="AE101" s="239" t="s">
        <v>603</v>
      </c>
      <c r="AF101" s="240"/>
      <c r="AG101" s="240"/>
      <c r="AH101" s="241"/>
      <c r="AI101" s="239">
        <v>3</v>
      </c>
      <c r="AJ101" s="240"/>
      <c r="AK101" s="240"/>
      <c r="AL101" s="241"/>
      <c r="AM101" s="239">
        <v>1</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605</v>
      </c>
      <c r="AC102" s="482"/>
      <c r="AD102" s="482"/>
      <c r="AE102" s="452" t="s">
        <v>604</v>
      </c>
      <c r="AF102" s="452"/>
      <c r="AG102" s="452"/>
      <c r="AH102" s="452"/>
      <c r="AI102" s="452">
        <v>5</v>
      </c>
      <c r="AJ102" s="452"/>
      <c r="AK102" s="452"/>
      <c r="AL102" s="452"/>
      <c r="AM102" s="452">
        <v>5</v>
      </c>
      <c r="AN102" s="452"/>
      <c r="AO102" s="452"/>
      <c r="AP102" s="452"/>
      <c r="AQ102" s="237"/>
      <c r="AR102" s="238"/>
      <c r="AS102" s="238"/>
      <c r="AT102" s="334"/>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hidden="1"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hidden="1" customHeight="1">
      <c r="A116" s="473"/>
      <c r="B116" s="474"/>
      <c r="C116" s="474"/>
      <c r="D116" s="474"/>
      <c r="E116" s="474"/>
      <c r="F116" s="475"/>
      <c r="G116" s="424" t="s">
        <v>513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hidden="1"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514</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517</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516</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customHeight="1">
      <c r="A128" s="473"/>
      <c r="B128" s="474"/>
      <c r="C128" s="474"/>
      <c r="D128" s="474"/>
      <c r="E128" s="474"/>
      <c r="F128" s="475"/>
      <c r="G128" s="424" t="s">
        <v>565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t="s">
        <v>597</v>
      </c>
      <c r="AC128" s="484"/>
      <c r="AD128" s="485"/>
      <c r="AE128" s="452"/>
      <c r="AF128" s="452"/>
      <c r="AG128" s="452"/>
      <c r="AH128" s="452"/>
      <c r="AI128" s="452">
        <v>94054</v>
      </c>
      <c r="AJ128" s="452"/>
      <c r="AK128" s="452"/>
      <c r="AL128" s="452"/>
      <c r="AM128" s="452">
        <v>474130</v>
      </c>
      <c r="AN128" s="452"/>
      <c r="AO128" s="452"/>
      <c r="AP128" s="452"/>
      <c r="AQ128" s="452"/>
      <c r="AR128" s="452"/>
      <c r="AS128" s="452"/>
      <c r="AT128" s="452"/>
      <c r="AU128" s="452"/>
      <c r="AV128" s="452"/>
      <c r="AW128" s="452"/>
      <c r="AX128" s="566"/>
    </row>
    <row r="129" spans="1:50" ht="46.5"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596</v>
      </c>
      <c r="AC129" s="499"/>
      <c r="AD129" s="500"/>
      <c r="AE129" s="548"/>
      <c r="AF129" s="548"/>
      <c r="AG129" s="548"/>
      <c r="AH129" s="548"/>
      <c r="AI129" s="548" t="s">
        <v>566</v>
      </c>
      <c r="AJ129" s="548"/>
      <c r="AK129" s="548"/>
      <c r="AL129" s="548"/>
      <c r="AM129" s="548" t="s">
        <v>595</v>
      </c>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610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579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580</v>
      </c>
      <c r="AC134" s="192"/>
      <c r="AD134" s="192"/>
      <c r="AE134" s="193">
        <v>3</v>
      </c>
      <c r="AF134" s="194"/>
      <c r="AG134" s="194"/>
      <c r="AH134" s="194"/>
      <c r="AI134" s="193">
        <v>5</v>
      </c>
      <c r="AJ134" s="194"/>
      <c r="AK134" s="194"/>
      <c r="AL134" s="194"/>
      <c r="AM134" s="193">
        <v>0</v>
      </c>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580</v>
      </c>
      <c r="AC135" s="200"/>
      <c r="AD135" s="200"/>
      <c r="AE135" s="193">
        <v>3</v>
      </c>
      <c r="AF135" s="194"/>
      <c r="AG135" s="194"/>
      <c r="AH135" s="194"/>
      <c r="AI135" s="193">
        <v>3</v>
      </c>
      <c r="AJ135" s="194"/>
      <c r="AK135" s="194"/>
      <c r="AL135" s="194"/>
      <c r="AM135" s="193">
        <v>3</v>
      </c>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575</v>
      </c>
      <c r="H154" s="100"/>
      <c r="I154" s="100"/>
      <c r="J154" s="100"/>
      <c r="K154" s="100"/>
      <c r="L154" s="100"/>
      <c r="M154" s="100"/>
      <c r="N154" s="100"/>
      <c r="O154" s="100"/>
      <c r="P154" s="101"/>
      <c r="Q154" s="123" t="s">
        <v>576</v>
      </c>
      <c r="R154" s="100"/>
      <c r="S154" s="100"/>
      <c r="T154" s="100"/>
      <c r="U154" s="100"/>
      <c r="V154" s="100"/>
      <c r="W154" s="100"/>
      <c r="X154" s="100"/>
      <c r="Y154" s="100"/>
      <c r="Z154" s="100"/>
      <c r="AA154" s="133"/>
      <c r="AB154" s="147" t="s">
        <v>603</v>
      </c>
      <c r="AC154" s="148"/>
      <c r="AD154" s="148"/>
      <c r="AE154" s="153" t="s">
        <v>577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581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5.2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585</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586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587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582</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582</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588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589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582</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582</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582</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584</v>
      </c>
      <c r="AE715" s="628"/>
      <c r="AF715" s="752"/>
      <c r="AG715" s="766" t="s">
        <v>590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582</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584</v>
      </c>
      <c r="AE717" s="348"/>
      <c r="AF717" s="348"/>
      <c r="AG717" s="117" t="s">
        <v>591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592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593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594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t="s">
        <v>599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608</v>
      </c>
      <c r="B731" s="824"/>
      <c r="C731" s="824"/>
      <c r="D731" s="824"/>
      <c r="E731" s="825"/>
      <c r="F731" s="753" t="s">
        <v>609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t="s">
        <v>542</v>
      </c>
      <c r="B733" s="697"/>
      <c r="C733" s="697"/>
      <c r="D733" s="697"/>
      <c r="E733" s="698"/>
      <c r="F733" s="662" t="s">
        <v>611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t="s">
        <v>600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t="s">
        <v>603</v>
      </c>
      <c r="H737" s="314"/>
      <c r="I737" s="314"/>
      <c r="J737" s="314"/>
      <c r="K737" s="314"/>
      <c r="L737" s="314"/>
      <c r="M737" s="314"/>
      <c r="N737" s="314"/>
      <c r="O737" s="314"/>
      <c r="P737" s="315"/>
      <c r="Q737" s="326" t="s">
        <v>360</v>
      </c>
      <c r="R737" s="326"/>
      <c r="S737" s="326"/>
      <c r="T737" s="326"/>
      <c r="U737" s="326"/>
      <c r="V737" s="326"/>
      <c r="W737" s="313" t="s">
        <v>603</v>
      </c>
      <c r="X737" s="314"/>
      <c r="Y737" s="314"/>
      <c r="Z737" s="314"/>
      <c r="AA737" s="314"/>
      <c r="AB737" s="314"/>
      <c r="AC737" s="314"/>
      <c r="AD737" s="314"/>
      <c r="AE737" s="314"/>
      <c r="AF737" s="315"/>
      <c r="AG737" s="326" t="s">
        <v>361</v>
      </c>
      <c r="AH737" s="326"/>
      <c r="AI737" s="326"/>
      <c r="AJ737" s="326"/>
      <c r="AK737" s="326"/>
      <c r="AL737" s="326"/>
      <c r="AM737" s="313" t="s">
        <v>607</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603</v>
      </c>
      <c r="H738" s="314"/>
      <c r="I738" s="314"/>
      <c r="J738" s="314"/>
      <c r="K738" s="314"/>
      <c r="L738" s="314"/>
      <c r="M738" s="314"/>
      <c r="N738" s="314"/>
      <c r="O738" s="314"/>
      <c r="P738" s="314"/>
      <c r="Q738" s="326" t="s">
        <v>363</v>
      </c>
      <c r="R738" s="326"/>
      <c r="S738" s="326"/>
      <c r="T738" s="326"/>
      <c r="U738" s="326"/>
      <c r="V738" s="326"/>
      <c r="W738" s="313" t="s">
        <v>603</v>
      </c>
      <c r="X738" s="314"/>
      <c r="Y738" s="314"/>
      <c r="Z738" s="314"/>
      <c r="AA738" s="314"/>
      <c r="AB738" s="314"/>
      <c r="AC738" s="314"/>
      <c r="AD738" s="314"/>
      <c r="AE738" s="314"/>
      <c r="AF738" s="315"/>
      <c r="AG738" s="279" t="s">
        <v>364</v>
      </c>
      <c r="AH738" s="279"/>
      <c r="AI738" s="279"/>
      <c r="AJ738" s="279"/>
      <c r="AK738" s="279"/>
      <c r="AL738" s="279"/>
      <c r="AM738" s="313" t="s">
        <v>603</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29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544</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546</v>
      </c>
      <c r="B779" s="654"/>
      <c r="C779" s="654"/>
      <c r="D779" s="654"/>
      <c r="E779" s="654"/>
      <c r="F779" s="655"/>
      <c r="G779" s="618" t="s">
        <v>520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560</v>
      </c>
      <c r="H781" s="694"/>
      <c r="I781" s="694"/>
      <c r="J781" s="694"/>
      <c r="K781" s="695"/>
      <c r="L781" s="687" t="s">
        <v>567</v>
      </c>
      <c r="M781" s="688"/>
      <c r="N781" s="688"/>
      <c r="O781" s="688"/>
      <c r="P781" s="688"/>
      <c r="Q781" s="688"/>
      <c r="R781" s="688"/>
      <c r="S781" s="688"/>
      <c r="T781" s="688"/>
      <c r="U781" s="688"/>
      <c r="V781" s="688"/>
      <c r="W781" s="688"/>
      <c r="X781" s="689"/>
      <c r="Y781" s="413">
        <v>1.4</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527</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568</v>
      </c>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v>0.8</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c r="A838" s="401">
        <v>2</v>
      </c>
      <c r="B838" s="401">
        <v>1</v>
      </c>
      <c r="C838" s="387" t="s">
        <v>569</v>
      </c>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v>0.3</v>
      </c>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c r="A839" s="401">
        <v>3</v>
      </c>
      <c r="B839" s="401">
        <v>1</v>
      </c>
      <c r="C839" s="387" t="s">
        <v>570</v>
      </c>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v>0.3</v>
      </c>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527</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527</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527</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527</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527</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527</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527</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I116">
    <cfRule type="expression" dxfId="2587" priority="12723">
      <formula>IF(RIGHT(TEXT(AI116,"0.#"),1)=".",FALSE,TRUE)</formula>
    </cfRule>
    <cfRule type="expression" dxfId="2586" priority="12724">
      <formula>IF(RIGHT(TEXT(AI116,"0.#"),1)=".",TRUE,FALSE)</formula>
    </cfRule>
  </conditionalFormatting>
  <conditionalFormatting sqref="AM116">
    <cfRule type="expression" dxfId="2585" priority="12721">
      <formula>IF(RIGHT(TEXT(AM116,"0.#"),1)=".",FALSE,TRUE)</formula>
    </cfRule>
    <cfRule type="expression" dxfId="2584" priority="12722">
      <formula>IF(RIGHT(TEXT(AM116,"0.#"),1)=".",TRUE,FALSE)</formula>
    </cfRule>
  </conditionalFormatting>
  <conditionalFormatting sqref="AE117 AM117">
    <cfRule type="expression" dxfId="2583" priority="12719">
      <formula>IF(RIGHT(TEXT(AE117,"0.#"),1)=".",FALSE,TRUE)</formula>
    </cfRule>
    <cfRule type="expression" dxfId="2582" priority="12720">
      <formula>IF(RIGHT(TEXT(AE117,"0.#"),1)=".",TRUE,FALSE)</formula>
    </cfRule>
  </conditionalFormatting>
  <conditionalFormatting sqref="AI117">
    <cfRule type="expression" dxfId="2581" priority="12717">
      <formula>IF(RIGHT(TEXT(AI117,"0.#"),1)=".",FALSE,TRUE)</formula>
    </cfRule>
    <cfRule type="expression" dxfId="2580" priority="12718">
      <formula>IF(RIGHT(TEXT(AI117,"0.#"),1)=".",TRUE,FALSE)</formula>
    </cfRule>
  </conditionalFormatting>
  <conditionalFormatting sqref="AQ117">
    <cfRule type="expression" dxfId="2579" priority="12713">
      <formula>IF(RIGHT(TEXT(AQ117,"0.#"),1)=".",FALSE,TRUE)</formula>
    </cfRule>
    <cfRule type="expression" dxfId="2578" priority="12714">
      <formula>IF(RIGHT(TEXT(AQ117,"0.#"),1)=".",TRUE,FALSE)</formula>
    </cfRule>
  </conditionalFormatting>
  <conditionalFormatting sqref="AE119 AQ119">
    <cfRule type="expression" dxfId="2577" priority="12711">
      <formula>IF(RIGHT(TEXT(AE119,"0.#"),1)=".",FALSE,TRUE)</formula>
    </cfRule>
    <cfRule type="expression" dxfId="2576" priority="12712">
      <formula>IF(RIGHT(TEXT(AE119,"0.#"),1)=".",TRUE,FALSE)</formula>
    </cfRule>
  </conditionalFormatting>
  <conditionalFormatting sqref="AI119">
    <cfRule type="expression" dxfId="2575" priority="12709">
      <formula>IF(RIGHT(TEXT(AI119,"0.#"),1)=".",FALSE,TRUE)</formula>
    </cfRule>
    <cfRule type="expression" dxfId="2574" priority="12710">
      <formula>IF(RIGHT(TEXT(AI119,"0.#"),1)=".",TRUE,FALSE)</formula>
    </cfRule>
  </conditionalFormatting>
  <conditionalFormatting sqref="AM119">
    <cfRule type="expression" dxfId="2573" priority="12707">
      <formula>IF(RIGHT(TEXT(AM119,"0.#"),1)=".",FALSE,TRUE)</formula>
    </cfRule>
    <cfRule type="expression" dxfId="2572" priority="12708">
      <formula>IF(RIGHT(TEXT(AM119,"0.#"),1)=".",TRUE,FALSE)</formula>
    </cfRule>
  </conditionalFormatting>
  <conditionalFormatting sqref="AQ120">
    <cfRule type="expression" dxfId="2571" priority="12699">
      <formula>IF(RIGHT(TEXT(AQ120,"0.#"),1)=".",FALSE,TRUE)</formula>
    </cfRule>
    <cfRule type="expression" dxfId="2570" priority="12700">
      <formula>IF(RIGHT(TEXT(AQ120,"0.#"),1)=".",TRUE,FALSE)</formula>
    </cfRule>
  </conditionalFormatting>
  <conditionalFormatting sqref="AE122 AQ122">
    <cfRule type="expression" dxfId="2569" priority="12697">
      <formula>IF(RIGHT(TEXT(AE122,"0.#"),1)=".",FALSE,TRUE)</formula>
    </cfRule>
    <cfRule type="expression" dxfId="2568" priority="12698">
      <formula>IF(RIGHT(TEXT(AE122,"0.#"),1)=".",TRUE,FALSE)</formula>
    </cfRule>
  </conditionalFormatting>
  <conditionalFormatting sqref="AI122">
    <cfRule type="expression" dxfId="2567" priority="12695">
      <formula>IF(RIGHT(TEXT(AI122,"0.#"),1)=".",FALSE,TRUE)</formula>
    </cfRule>
    <cfRule type="expression" dxfId="2566" priority="12696">
      <formula>IF(RIGHT(TEXT(AI122,"0.#"),1)=".",TRUE,FALSE)</formula>
    </cfRule>
  </conditionalFormatting>
  <conditionalFormatting sqref="AM122">
    <cfRule type="expression" dxfId="2565" priority="12693">
      <formula>IF(RIGHT(TEXT(AM122,"0.#"),1)=".",FALSE,TRUE)</formula>
    </cfRule>
    <cfRule type="expression" dxfId="2564" priority="12694">
      <formula>IF(RIGHT(TEXT(AM122,"0.#"),1)=".",TRUE,FALSE)</formula>
    </cfRule>
  </conditionalFormatting>
  <conditionalFormatting sqref="AQ123">
    <cfRule type="expression" dxfId="2563" priority="12685">
      <formula>IF(RIGHT(TEXT(AQ123,"0.#"),1)=".",FALSE,TRUE)</formula>
    </cfRule>
    <cfRule type="expression" dxfId="2562" priority="12686">
      <formula>IF(RIGHT(TEXT(AQ123,"0.#"),1)=".",TRUE,FALSE)</formula>
    </cfRule>
  </conditionalFormatting>
  <conditionalFormatting sqref="AE125 AQ125">
    <cfRule type="expression" dxfId="2561" priority="12683">
      <formula>IF(RIGHT(TEXT(AE125,"0.#"),1)=".",FALSE,TRUE)</formula>
    </cfRule>
    <cfRule type="expression" dxfId="2560" priority="12684">
      <formula>IF(RIGHT(TEXT(AE125,"0.#"),1)=".",TRUE,FALSE)</formula>
    </cfRule>
  </conditionalFormatting>
  <conditionalFormatting sqref="AI125">
    <cfRule type="expression" dxfId="2559" priority="12681">
      <formula>IF(RIGHT(TEXT(AI125,"0.#"),1)=".",FALSE,TRUE)</formula>
    </cfRule>
    <cfRule type="expression" dxfId="2558" priority="12682">
      <formula>IF(RIGHT(TEXT(AI125,"0.#"),1)=".",TRUE,FALSE)</formula>
    </cfRule>
  </conditionalFormatting>
  <conditionalFormatting sqref="AM125">
    <cfRule type="expression" dxfId="2557" priority="12679">
      <formula>IF(RIGHT(TEXT(AM125,"0.#"),1)=".",FALSE,TRUE)</formula>
    </cfRule>
    <cfRule type="expression" dxfId="2556" priority="12680">
      <formula>IF(RIGHT(TEXT(AM125,"0.#"),1)=".",TRUE,FALSE)</formula>
    </cfRule>
  </conditionalFormatting>
  <conditionalFormatting sqref="AQ126">
    <cfRule type="expression" dxfId="2555" priority="12671">
      <formula>IF(RIGHT(TEXT(AQ126,"0.#"),1)=".",FALSE,TRUE)</formula>
    </cfRule>
    <cfRule type="expression" dxfId="2554" priority="12672">
      <formula>IF(RIGHT(TEXT(AQ126,"0.#"),1)=".",TRUE,FALSE)</formula>
    </cfRule>
  </conditionalFormatting>
  <conditionalFormatting sqref="AE128 AQ128">
    <cfRule type="expression" dxfId="2553" priority="12669">
      <formula>IF(RIGHT(TEXT(AE128,"0.#"),1)=".",FALSE,TRUE)</formula>
    </cfRule>
    <cfRule type="expression" dxfId="2552" priority="12670">
      <formula>IF(RIGHT(TEXT(AE128,"0.#"),1)=".",TRUE,FALSE)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128">
    <cfRule type="expression" dxfId="703" priority="3">
      <formula>IF(RIGHT(TEXT(AI128,"0.#"),1)=".",FALSE,TRUE)</formula>
    </cfRule>
    <cfRule type="expression" dxfId="702" priority="4">
      <formula>IF(RIGHT(TEXT(AI128,"0.#"),1)=".",TRUE,FALSE)</formula>
    </cfRule>
  </conditionalFormatting>
  <conditionalFormatting sqref="AI129">
    <cfRule type="expression" dxfId="701" priority="1">
      <formula>IF(RIGHT(TEXT(AI129,"0.#"),1)=".",FALSE,TRUE)</formula>
    </cfRule>
    <cfRule type="expression" dxfId="700" priority="2">
      <formula>IF(RIGHT(TEXT(AI129,"0.#"),1)=".",TRUE,FALSE)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18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526</v>
      </c>
      <c r="H2" s="619"/>
      <c r="I2" s="619"/>
      <c r="J2" s="619"/>
      <c r="K2" s="619"/>
      <c r="L2" s="619"/>
      <c r="M2" s="619"/>
      <c r="N2" s="619"/>
      <c r="O2" s="619"/>
      <c r="P2" s="619"/>
      <c r="Q2" s="619"/>
      <c r="R2" s="619"/>
      <c r="S2" s="619"/>
      <c r="T2" s="619"/>
      <c r="U2" s="619"/>
      <c r="V2" s="619"/>
      <c r="W2" s="619"/>
      <c r="X2" s="619"/>
      <c r="Y2" s="619"/>
      <c r="Z2" s="619"/>
      <c r="AA2" s="619"/>
      <c r="AB2" s="620"/>
      <c r="AC2" s="618" t="s">
        <v>528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2017-08-25T05:00:36Z</cp:lastPrinted>
  <dcterms:created xsi:type="dcterms:W3CDTF">2012-03-13T00:50:25Z</dcterms:created>
  <dcterms:modified xsi:type="dcterms:W3CDTF">2017-09-08T05:24:33Z</dcterms:modified>
</cp:coreProperties>
</file>