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<sst xmlns="http://schemas.openxmlformats.org/spreadsheetml/2006/main" count="3182" uniqueCount="745">
  <si>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</si>
  <si>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</si>
  <si>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</si>
  <si>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</si>
  <si>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</si>
  <si>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</si>
  <si>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</si>
  <si>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</si>
  <si>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</si>
  <si>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</si>
  <si>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</si>
  <si>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</si>
  <si>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</si>
  <si>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</si>
  <si>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</si>
  <si>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</si>
  <si>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</si>
  <si>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</si>
  <si>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</si>
  <si>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</si>
  <si>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</si>
  <si>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</si>
  <si>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</si>
  <si>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</si>
  <si>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</si>
  <si>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</si>
  <si>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</si>
  <si>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</si>
  <si>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</si>
  <si>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</si>
  <si>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</si>
  <si>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</si>
  <si>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</si>
  <si>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</si>
  <si>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</si>
  <si>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</si>
  <si>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</si>
  <si>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</si>
  <si>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</si>
  <si>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</si>
  <si>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</si>
  <si>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</si>
  <si>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</si>
  <si>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</si>
  <si>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</si>
  <si>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</si>
  <si>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</si>
  <si>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</si>
  <si>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</si>
  <si>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</si>
  <si>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</si>
  <si>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</si>
  <si>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</si>
  <si>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</si>
  <si>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</si>
  <si>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</si>
  <si>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</si>
  <si>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</si>
  <si>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</si>
  <si>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</si>
  <si>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</si>
  <si>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</si>
  <si>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</si>
  <si>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</si>
  <si>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</si>
  <si>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</si>
  <si>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</si>
  <si>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</si>
  <si>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</si>
  <si>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</si>
  <si>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</si>
  <si>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</si>
  <si>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</si>
  <si>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</si>
  <si>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</si>
  <si>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</si>
  <si>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</si>
  <si>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</si>
  <si>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</si>
  <si>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</si>
  <si>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</si>
  <si>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</si>
  <si>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</si>
  <si>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</si>
  <si>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</si>
  <si>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</si>
  <si>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</si>
  <si>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</si>
  <si>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</si>
  <si>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</si>
  <si>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</si>
  <si>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</si>
  <si>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</si>
  <si>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</si>
  <si>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</si>
  <si>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</si>
  <si>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</si>
  <si>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</si>
  <si>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</si>
  <si>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</si>
  <si>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</si>
  <si>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</si>
  <si>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</si>
  <si>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</si>
  <si>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</si>
  <si>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</si>
  <si>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</si>
  <si>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</si>
  <si>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</si>
  <si>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</si>
  <si>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</si>
  <si>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</si>
  <si>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</si>
  <si>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</si>
  <si>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</si>
  <si>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</si>
  <si>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</si>
  <si>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</si>
  <si>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</si>
  <si>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</si>
  <si>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</si>
  <si>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</si>
  <si>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</si>
  <si>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</si>
  <si>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</si>
  <si>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</si>
  <si>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</si>
  <si>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</si>
  <si>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</si>
  <si>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</si>
  <si>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</si>
  <si>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</si>
  <si>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</si>
  <si>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</si>
  <si>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</si>
  <si>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</si>
  <si>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</si>
  <si>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</si>
  <si>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</si>
  <si>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</si>
  <si>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</si>
  <si>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</si>
  <si>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</si>
  <si>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</si>
  <si>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</si>
  <si>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</si>
  <si>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</si>
  <si>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</si>
  <si>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</si>
  <si>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</si>
  <si>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</si>
  <si>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</si>
  <si>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</si>
  <si>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</si>
  <si>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</si>
  <si>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</si>
  <si>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</si>
  <si>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</si>
  <si>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</si>
  <si>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</si>
  <si>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</si>
  <si>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</si>
  <si>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</si>
  <si>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</si>
  <si>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</si>
  <si>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</si>
  <si>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</si>
  <si>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</si>
  <si>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</si>
  <si>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</si>
  <si>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</si>
  <si>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</si>
  <si>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</si>
  <si>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</si>
  <si>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</si>
  <si>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</si>
  <si>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</si>
  <si>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</si>
  <si>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</si>
  <si>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</si>
  <si>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</si>
  <si>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</si>
  <si>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</si>
  <si>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</si>
  <si>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</si>
  <si>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</si>
  <si>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</si>
  <si>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</si>
  <si>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</si>
  <si>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</si>
  <si>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</si>
  <si>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</si>
  <si>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</si>
  <si>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</si>
  <si>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</si>
  <si>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</si>
  <si>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</si>
  <si>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</si>
  <si>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</si>
  <si>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</si>
  <si>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</si>
  <si>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</si>
  <si>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</si>
  <si>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</si>
  <si>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</si>
  <si>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</si>
  <si>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</si>
  <si>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</si>
  <si>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</si>
  <si>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</si>
  <si>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</si>
  <si>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</si>
  <si>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</si>
  <si>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</si>
  <si>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</si>
  <si>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</si>
  <si>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</si>
  <si>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</si>
  <si>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</si>
  <si>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</si>
  <si>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</si>
  <si>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</si>
  <si>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</si>
  <si>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</si>
  <si>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</si>
  <si>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</si>
  <si>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</si>
  <si>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</si>
  <si>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</si>
  <si>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</si>
  <si>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</si>
  <si>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</si>
  <si>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</si>
  <si>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</si>
  <si>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</si>
  <si>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</si>
  <si>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</si>
  <si>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</si>
  <si>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</si>
  <si>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</si>
  <si>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</si>
  <si>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</si>
  <si>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</si>
  <si>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</si>
  <si>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</si>
  <si>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</si>
  <si>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</si>
  <si>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</si>
  <si>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</si>
  <si>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</si>
  <si>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</si>
  <si>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</si>
  <si>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</si>
  <si>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</si>
  <si>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</si>
  <si>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</si>
  <si>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</si>
  <si>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</si>
  <si>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</si>
  <si>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</si>
  <si>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</si>
  <si>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</si>
  <si>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</si>
  <si>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</si>
  <si>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</si>
  <si>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</si>
  <si>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</si>
  <si>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</si>
  <si>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</si>
  <si>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</si>
  <si>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</si>
  <si>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</si>
  <si>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</si>
  <si>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</si>
  <si>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</si>
  <si>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</si>
  <si>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</si>
  <si>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</si>
  <si>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</si>
  <si>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</si>
  <si>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</si>
  <si>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</si>
  <si>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</si>
  <si>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</si>
  <si>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</si>
  <si>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</si>
  <si>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</si>
  <si>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</si>
  <si>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</si>
  <si>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</si>
  <si>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</si>
  <si>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</si>
  <si>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</si>
  <si>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</si>
  <si>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</si>
  <si>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</si>
  <si>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</si>
  <si>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</si>
  <si>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</si>
  <si>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</si>
  <si>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</si>
  <si>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</si>
  <si>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</si>
  <si>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</si>
  <si>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</si>
  <si>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</si>
  <si>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</si>
  <si>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</si>
  <si>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</si>
  <si>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</si>
  <si>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</si>
  <si>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</si>
  <si>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</si>
  <si>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</si>
  <si>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</si>
  <si>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</si>
  <si>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</si>
  <si>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</si>
  <si>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</si>
  <si>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</si>
  <si>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</si>
  <si>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</si>
  <si>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</si>
  <si>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</si>
  <si>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</si>
  <si>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</si>
  <si>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</si>
  <si>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</si>
  <si>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</si>
  <si>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</si>
  <si>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</si>
  <si>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</si>
  <si>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</si>
  <si>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</si>
  <si>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</si>
  <si>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</si>
  <si>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</si>
  <si>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</si>
  <si>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</si>
  <si>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</si>
  <si>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</si>
  <si>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</si>
  <si>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</si>
  <si>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</si>
  <si>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</si>
  <si>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</si>
  <si>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</si>
  <si>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</si>
  <si>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</si>
  <si>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</si>
  <si>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</si>
  <si>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</si>
  <si>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</si>
  <si>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</si>
  <si>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</si>
  <si>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</si>
  <si>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</si>
  <si>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</si>
  <si>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</si>
  <si>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</si>
  <si>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</si>
  <si>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</si>
  <si>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</si>
  <si>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</si>
  <si>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</si>
  <si>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</si>
  <si>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</si>
  <si>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</si>
  <si>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</si>
  <si>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</si>
  <si>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</si>
  <si>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</si>
  <si>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</si>
  <si>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</si>
  <si>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</si>
  <si>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</si>
  <si>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</si>
  <si>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</si>
  <si>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</si>
  <si>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</si>
  <si>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</si>
  <si>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</si>
  <si>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</si>
  <si>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</si>
  <si>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</si>
  <si>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</si>
  <si>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</si>
  <si>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</si>
  <si>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</si>
  <si>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</si>
  <si>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</si>
  <si>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</si>
  <si>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</si>
  <si>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</si>
  <si>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</si>
  <si>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</si>
  <si>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</si>
  <si>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</si>
  <si>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</si>
  <si>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</si>
  <si>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</si>
  <si>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</si>
  <si>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</si>
  <si>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</si>
  <si>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</si>
  <si>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</si>
  <si>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</si>
  <si>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</si>
  <si>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</si>
  <si>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</si>
  <si>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</si>
  <si>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</si>
  <si>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</si>
  <si>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</si>
  <si>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</si>
  <si>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</si>
  <si>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</si>
  <si>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</si>
  <si>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</si>
  <si>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</si>
  <si>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</si>
  <si>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</si>
  <si>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</si>
  <si>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</si>
  <si>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</si>
  <si>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</si>
  <si>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</si>
  <si>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</si>
  <si>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</si>
  <si>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</si>
  <si>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</si>
  <si>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</si>
  <si>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</si>
  <si>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</si>
  <si>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</si>
  <si>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</si>
  <si>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</si>
  <si>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</si>
  <si>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</si>
  <si>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</si>
  <si>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</si>
  <si>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</si>
  <si>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</si>
  <si>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</si>
  <si>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</si>
  <si>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</si>
  <si>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</si>
  <si>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</si>
  <si>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</si>
  <si>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</si>
  <si>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</si>
  <si>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</si>
  <si>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</si>
  <si>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</si>
  <si>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</si>
  <si>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</si>
  <si>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</si>
  <si>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</si>
  <si>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</si>
  <si>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</si>
  <si>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</si>
  <si>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</si>
  <si>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</si>
  <si>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</si>
  <si>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</si>
  <si>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</si>
  <si>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</si>
  <si>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</si>
  <si>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</si>
  <si>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</si>
  <si>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</si>
  <si>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</si>
  <si>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</si>
  <si>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</si>
  <si>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</si>
  <si>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</si>
  <si>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</si>
  <si>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</si>
  <si>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</si>
  <si>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</si>
  <si>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</si>
  <si>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</si>
  <si>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</si>
  <si>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</si>
  <si>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</si>
  <si>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</si>
  <si>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</si>
  <si>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</si>
  <si>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</si>
  <si>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</si>
  <si>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</si>
  <si>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</si>
  <si>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</si>
  <si>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</si>
  <si>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</si>
  <si>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</si>
  <si>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</si>
  <si>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</si>
  <si>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</si>
  <si>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</si>
  <si>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</si>
  <si>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</si>
  <si>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</si>
  <si>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</si>
  <si>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</si>
  <si>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</si>
  <si>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</si>
  <si>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</si>
  <si>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</si>
  <si>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</si>
  <si>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</si>
  <si>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</si>
  <si>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</si>
  <si>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</si>
  <si>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</si>
  <si>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</si>
  <si>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</si>
  <si>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</si>
  <si>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</si>
  <si>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</si>
  <si>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</si>
  <si>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</si>
  <si>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</si>
  <si>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</si>
  <si>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</si>
  <si>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</si>
  <si>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</si>
  <si>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</si>
  <si>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</si>
  <si>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</si>
  <si>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</si>
  <si>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</si>
  <si>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</si>
  <si>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</si>
  <si>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</si>
  <si>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</si>
  <si>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</si>
  <si>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</si>
  <si>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</si>
  <si>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</si>
  <si>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</si>
  <si>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</si>
  <si>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</si>
  <si>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</si>
  <si>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</si>
  <si>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</si>
  <si>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北米諸国との経済分野での協力推進</t>
    <rPh sb="0" eb="2">
      <t>ホクベイ</t>
    </rPh>
    <rPh sb="2" eb="4">
      <t>ショコク</t>
    </rPh>
    <rPh sb="6" eb="8">
      <t>ケイザイ</t>
    </rPh>
    <rPh sb="8" eb="10">
      <t>ブンヤ</t>
    </rPh>
    <rPh sb="12" eb="14">
      <t>キョウリョク</t>
    </rPh>
    <rPh sb="14" eb="16">
      <t>スイシン</t>
    </rPh>
    <phoneticPr fontId="5"/>
  </si>
  <si>
    <t>北米局</t>
    <rPh sb="0" eb="2">
      <t>ホクベイ</t>
    </rPh>
    <rPh sb="2" eb="3">
      <t>キョク</t>
    </rPh>
    <phoneticPr fontId="5"/>
  </si>
  <si>
    <t>北米第二課</t>
    <rPh sb="0" eb="2">
      <t>ホクベイ</t>
    </rPh>
    <rPh sb="2" eb="3">
      <t>ダイ</t>
    </rPh>
    <rPh sb="3" eb="4">
      <t>ニ</t>
    </rPh>
    <rPh sb="4" eb="5">
      <t>カ</t>
    </rPh>
    <phoneticPr fontId="5"/>
  </si>
  <si>
    <t>課長　髙羽　陽</t>
    <rPh sb="0" eb="2">
      <t>カチョウ</t>
    </rPh>
    <rPh sb="3" eb="4">
      <t>タカ</t>
    </rPh>
    <rPh sb="4" eb="5">
      <t>ハネ</t>
    </rPh>
    <rPh sb="6" eb="7">
      <t>ヨウ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</si>
  <si>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</si>
  <si>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</si>
  <si>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</si>
  <si>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</si>
  <si>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</si>
  <si>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</si>
  <si>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</si>
  <si>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</si>
  <si>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</si>
  <si>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</si>
  <si>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</si>
  <si>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</si>
  <si>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</si>
  <si>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</si>
  <si>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</si>
  <si>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</si>
  <si>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</si>
  <si>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</si>
  <si>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</si>
  <si>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</si>
  <si>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</si>
  <si>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</si>
  <si>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</si>
  <si>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我が国の外交の基軸である日米同盟関係の更なる強化，日加関係の更なる強化のため，日・北米諸国の持続可能な経済成長に資する各種の政策分野での協調を推進する必要があるところ，日米，日加首脳会談及び外相会談等を通じた日米，日加経済関係の強化。日米間の各種経済対話を通じた貿易・投資の促進への取組及び個別経済問題への対処。日加次官級経済協議，各種対話，民間対話等を通じた貿易投資関係一般等を含む主要分野における関係強化を図る</t>
    <rPh sb="0" eb="1">
      <t>ワ</t>
    </rPh>
    <rPh sb="2" eb="3">
      <t>クニ</t>
    </rPh>
    <rPh sb="4" eb="6">
      <t>ガイコウ</t>
    </rPh>
    <rPh sb="7" eb="9">
      <t>キジク</t>
    </rPh>
    <rPh sb="12" eb="14">
      <t>ニチベイ</t>
    </rPh>
    <rPh sb="14" eb="16">
      <t>ドウメイ</t>
    </rPh>
    <rPh sb="16" eb="18">
      <t>カンケイ</t>
    </rPh>
    <rPh sb="19" eb="20">
      <t>サラ</t>
    </rPh>
    <rPh sb="22" eb="24">
      <t>キョウカ</t>
    </rPh>
    <rPh sb="25" eb="26">
      <t>ニチ</t>
    </rPh>
    <rPh sb="26" eb="27">
      <t>クワ</t>
    </rPh>
    <rPh sb="27" eb="29">
      <t>カンケイ</t>
    </rPh>
    <rPh sb="30" eb="31">
      <t>サラ</t>
    </rPh>
    <rPh sb="33" eb="35">
      <t>キョウカ</t>
    </rPh>
    <rPh sb="39" eb="40">
      <t>ニチ</t>
    </rPh>
    <rPh sb="41" eb="43">
      <t>ホクベイ</t>
    </rPh>
    <rPh sb="43" eb="45">
      <t>ショコク</t>
    </rPh>
    <rPh sb="46" eb="48">
      <t>ジゾク</t>
    </rPh>
    <rPh sb="48" eb="50">
      <t>カノウ</t>
    </rPh>
    <rPh sb="51" eb="53">
      <t>ケイザイ</t>
    </rPh>
    <rPh sb="53" eb="55">
      <t>セイチョウ</t>
    </rPh>
    <rPh sb="56" eb="57">
      <t>シ</t>
    </rPh>
    <rPh sb="59" eb="61">
      <t>カクシュ</t>
    </rPh>
    <rPh sb="62" eb="64">
      <t>セイサク</t>
    </rPh>
    <rPh sb="64" eb="66">
      <t>ブンヤ</t>
    </rPh>
    <rPh sb="68" eb="70">
      <t>キョウチョウ</t>
    </rPh>
    <rPh sb="71" eb="73">
      <t>スイシン</t>
    </rPh>
    <rPh sb="75" eb="77">
      <t>ヒツヨウ</t>
    </rPh>
    <rPh sb="84" eb="86">
      <t>ニチベイ</t>
    </rPh>
    <rPh sb="87" eb="89">
      <t>ニッカ</t>
    </rPh>
    <rPh sb="89" eb="91">
      <t>シュノウ</t>
    </rPh>
    <rPh sb="91" eb="93">
      <t>カイダン</t>
    </rPh>
    <rPh sb="93" eb="94">
      <t>オヨ</t>
    </rPh>
    <rPh sb="95" eb="97">
      <t>ガイショウ</t>
    </rPh>
    <rPh sb="97" eb="99">
      <t>カイダン</t>
    </rPh>
    <rPh sb="99" eb="100">
      <t>トウ</t>
    </rPh>
    <rPh sb="101" eb="102">
      <t>ツウ</t>
    </rPh>
    <rPh sb="104" eb="106">
      <t>ニチベイ</t>
    </rPh>
    <rPh sb="107" eb="109">
      <t>ニッカ</t>
    </rPh>
    <rPh sb="109" eb="111">
      <t>ケイザイ</t>
    </rPh>
    <rPh sb="111" eb="113">
      <t>カンケイ</t>
    </rPh>
    <rPh sb="114" eb="116">
      <t>キョウカ</t>
    </rPh>
    <rPh sb="117" eb="120">
      <t>ニチベイカン</t>
    </rPh>
    <rPh sb="121" eb="123">
      <t>カクシュ</t>
    </rPh>
    <rPh sb="123" eb="125">
      <t>ケイザイ</t>
    </rPh>
    <rPh sb="125" eb="127">
      <t>タイワ</t>
    </rPh>
    <rPh sb="128" eb="129">
      <t>ツウ</t>
    </rPh>
    <rPh sb="131" eb="133">
      <t>ボウエキ</t>
    </rPh>
    <rPh sb="134" eb="136">
      <t>トウシ</t>
    </rPh>
    <rPh sb="137" eb="139">
      <t>ソクシン</t>
    </rPh>
    <rPh sb="141" eb="143">
      <t>トリクミ</t>
    </rPh>
    <rPh sb="143" eb="144">
      <t>オヨ</t>
    </rPh>
    <rPh sb="145" eb="147">
      <t>コベツ</t>
    </rPh>
    <rPh sb="147" eb="149">
      <t>ケイザイ</t>
    </rPh>
    <rPh sb="149" eb="151">
      <t>モンダイ</t>
    </rPh>
    <rPh sb="153" eb="155">
      <t>タイショ</t>
    </rPh>
    <rPh sb="156" eb="158">
      <t>ニッカ</t>
    </rPh>
    <rPh sb="158" eb="161">
      <t>ジカンキュウ</t>
    </rPh>
    <rPh sb="161" eb="163">
      <t>ケイザイ</t>
    </rPh>
    <rPh sb="163" eb="165">
      <t>キョウギ</t>
    </rPh>
    <rPh sb="166" eb="168">
      <t>カクシュ</t>
    </rPh>
    <rPh sb="168" eb="170">
      <t>タイワ</t>
    </rPh>
    <rPh sb="171" eb="173">
      <t>ミンカン</t>
    </rPh>
    <rPh sb="173" eb="175">
      <t>タイワ</t>
    </rPh>
    <rPh sb="175" eb="176">
      <t>トウ</t>
    </rPh>
    <rPh sb="177" eb="178">
      <t>ツウ</t>
    </rPh>
    <rPh sb="180" eb="182">
      <t>ボウエキ</t>
    </rPh>
    <rPh sb="182" eb="184">
      <t>トウシ</t>
    </rPh>
    <rPh sb="184" eb="186">
      <t>カンケイ</t>
    </rPh>
    <rPh sb="186" eb="188">
      <t>イッパン</t>
    </rPh>
    <rPh sb="188" eb="189">
      <t>トウ</t>
    </rPh>
    <rPh sb="190" eb="191">
      <t>フク</t>
    </rPh>
    <rPh sb="192" eb="194">
      <t>シュヨウ</t>
    </rPh>
    <rPh sb="194" eb="196">
      <t>ブンヤ</t>
    </rPh>
    <rPh sb="200" eb="202">
      <t>カンケイ</t>
    </rPh>
    <rPh sb="202" eb="204">
      <t>キョウカ</t>
    </rPh>
    <rPh sb="205" eb="206">
      <t>ハカ</t>
    </rPh>
    <phoneticPr fontId="5"/>
  </si>
  <si>
    <t>日・北米諸国の持続可能な経済成長に資する各種の政策分野での協調を推進するものであり，事業の性質上，定量的な目標値を示すことは困難である。</t>
    <rPh sb="0" eb="1">
      <t>ニチ</t>
    </rPh>
    <rPh sb="2" eb="4">
      <t>ホクベイ</t>
    </rPh>
    <rPh sb="4" eb="6">
      <t>ショコク</t>
    </rPh>
    <rPh sb="7" eb="9">
      <t>ジゾク</t>
    </rPh>
    <rPh sb="9" eb="11">
      <t>カノウ</t>
    </rPh>
    <rPh sb="12" eb="14">
      <t>ケイザイ</t>
    </rPh>
    <rPh sb="14" eb="16">
      <t>セイチョウ</t>
    </rPh>
    <rPh sb="17" eb="18">
      <t>シ</t>
    </rPh>
    <rPh sb="20" eb="22">
      <t>カクシュ</t>
    </rPh>
    <rPh sb="23" eb="25">
      <t>セイサク</t>
    </rPh>
    <rPh sb="25" eb="27">
      <t>ブンヤ</t>
    </rPh>
    <rPh sb="29" eb="31">
      <t>キョウチョウ</t>
    </rPh>
    <rPh sb="32" eb="34">
      <t>スイシン</t>
    </rPh>
    <rPh sb="42" eb="44">
      <t>ジギョウ</t>
    </rPh>
    <rPh sb="45" eb="47">
      <t>セイシツ</t>
    </rPh>
    <rPh sb="47" eb="48">
      <t>ジョウ</t>
    </rPh>
    <rPh sb="49" eb="52">
      <t>テイリョウテキ</t>
    </rPh>
    <rPh sb="53" eb="56">
      <t>モクヒョウチ</t>
    </rPh>
    <rPh sb="57" eb="58">
      <t>シメ</t>
    </rPh>
    <rPh sb="62" eb="64">
      <t>コンナン</t>
    </rPh>
    <phoneticPr fontId="5"/>
  </si>
  <si>
    <t>日米，日加間の貿易・投資関係の深化やエネルギー等の分野における協力関係の強化・発展のため，高速鉄道プロジェクトを始めとしたインフラ開発についての協力の拡大。インターネットエコノミーに関する日米政策協力対話の実施等協力拡大。TPP交渉と並行して行う日米交渉（自動車貿易及び非関税措置に関する日米並行交渉）の早期妥結及びその成果の推進。米新政権との間で麻生副総理・ペンス副大統領の下での経済対話の立ち上げが合意。査証問題を含めたカナダにおける日本企業のビジネス環境の改善のための取組。カナダから低廉かつ安定的なＬＮＧ輸入の実現に向けたカナダ側への働きかけ。ＴＰＰ交渉や日加ＥＰＡ交渉を通じて日加経済関係を強化することとしており，それぞれの協力拡大に向けた取組を実施した。</t>
    <rPh sb="0" eb="2">
      <t>ニチベイ</t>
    </rPh>
    <rPh sb="3" eb="5">
      <t>ニッカ</t>
    </rPh>
    <rPh sb="5" eb="6">
      <t>カン</t>
    </rPh>
    <rPh sb="7" eb="9">
      <t>ボウエキ</t>
    </rPh>
    <rPh sb="10" eb="12">
      <t>トウシ</t>
    </rPh>
    <rPh sb="12" eb="14">
      <t>カンケイ</t>
    </rPh>
    <rPh sb="15" eb="17">
      <t>シンカ</t>
    </rPh>
    <rPh sb="23" eb="24">
      <t>トウ</t>
    </rPh>
    <rPh sb="25" eb="27">
      <t>ブンヤ</t>
    </rPh>
    <rPh sb="31" eb="33">
      <t>キョウリョク</t>
    </rPh>
    <rPh sb="33" eb="35">
      <t>カンケイ</t>
    </rPh>
    <rPh sb="36" eb="38">
      <t>キョウカ</t>
    </rPh>
    <rPh sb="39" eb="41">
      <t>ハッテン</t>
    </rPh>
    <rPh sb="45" eb="47">
      <t>コウソク</t>
    </rPh>
    <rPh sb="47" eb="49">
      <t>テツドウ</t>
    </rPh>
    <rPh sb="56" eb="57">
      <t>ハジ</t>
    </rPh>
    <rPh sb="65" eb="67">
      <t>カイハツ</t>
    </rPh>
    <rPh sb="72" eb="74">
      <t>キョウリョク</t>
    </rPh>
    <rPh sb="75" eb="77">
      <t>カクダイ</t>
    </rPh>
    <rPh sb="91" eb="92">
      <t>カン</t>
    </rPh>
    <rPh sb="94" eb="96">
      <t>ニチベイ</t>
    </rPh>
    <rPh sb="96" eb="98">
      <t>セイサク</t>
    </rPh>
    <rPh sb="98" eb="100">
      <t>キョウリョク</t>
    </rPh>
    <rPh sb="100" eb="102">
      <t>タイワ</t>
    </rPh>
    <rPh sb="103" eb="105">
      <t>ジッシ</t>
    </rPh>
    <rPh sb="105" eb="106">
      <t>トウ</t>
    </rPh>
    <rPh sb="106" eb="108">
      <t>キョウリョク</t>
    </rPh>
    <rPh sb="108" eb="110">
      <t>カクダイ</t>
    </rPh>
    <rPh sb="114" eb="116">
      <t>コウショウ</t>
    </rPh>
    <rPh sb="117" eb="119">
      <t>ヘイコウ</t>
    </rPh>
    <rPh sb="121" eb="122">
      <t>オコナ</t>
    </rPh>
    <rPh sb="123" eb="125">
      <t>ニチベイ</t>
    </rPh>
    <rPh sb="125" eb="127">
      <t>コウショウ</t>
    </rPh>
    <rPh sb="128" eb="131">
      <t>ジドウシャ</t>
    </rPh>
    <rPh sb="131" eb="133">
      <t>ボウエキ</t>
    </rPh>
    <rPh sb="133" eb="134">
      <t>オヨ</t>
    </rPh>
    <rPh sb="135" eb="138">
      <t>ヒカンゼイ</t>
    </rPh>
    <rPh sb="138" eb="140">
      <t>ソチ</t>
    </rPh>
    <rPh sb="141" eb="142">
      <t>カン</t>
    </rPh>
    <rPh sb="144" eb="146">
      <t>ニチベイ</t>
    </rPh>
    <rPh sb="146" eb="148">
      <t>ヘイコウ</t>
    </rPh>
    <rPh sb="148" eb="150">
      <t>コウショウ</t>
    </rPh>
    <rPh sb="152" eb="154">
      <t>ソウキ</t>
    </rPh>
    <rPh sb="154" eb="156">
      <t>ダケツ</t>
    </rPh>
    <rPh sb="156" eb="157">
      <t>オヨ</t>
    </rPh>
    <rPh sb="160" eb="162">
      <t>セイカ</t>
    </rPh>
    <rPh sb="163" eb="165">
      <t>スイシン</t>
    </rPh>
    <rPh sb="166" eb="167">
      <t>ベイ</t>
    </rPh>
    <rPh sb="167" eb="170">
      <t>シンセイケン</t>
    </rPh>
    <rPh sb="172" eb="173">
      <t>アイダ</t>
    </rPh>
    <rPh sb="174" eb="176">
      <t>アソウ</t>
    </rPh>
    <rPh sb="176" eb="179">
      <t>フクソウリ</t>
    </rPh>
    <rPh sb="183" eb="187">
      <t>フクダイトウリョウ</t>
    </rPh>
    <rPh sb="188" eb="189">
      <t>シタ</t>
    </rPh>
    <rPh sb="191" eb="193">
      <t>ケイザイ</t>
    </rPh>
    <rPh sb="193" eb="195">
      <t>タイワ</t>
    </rPh>
    <rPh sb="196" eb="197">
      <t>タ</t>
    </rPh>
    <rPh sb="198" eb="199">
      <t>ア</t>
    </rPh>
    <rPh sb="201" eb="203">
      <t>ゴウイ</t>
    </rPh>
    <rPh sb="204" eb="206">
      <t>サショウ</t>
    </rPh>
    <rPh sb="206" eb="208">
      <t>モンダイ</t>
    </rPh>
    <rPh sb="209" eb="210">
      <t>フク</t>
    </rPh>
    <rPh sb="219" eb="221">
      <t>ニホン</t>
    </rPh>
    <rPh sb="221" eb="223">
      <t>キギョウ</t>
    </rPh>
    <rPh sb="228" eb="230">
      <t>カンキョウ</t>
    </rPh>
    <rPh sb="231" eb="233">
      <t>カイゼン</t>
    </rPh>
    <rPh sb="237" eb="239">
      <t>トリクミ</t>
    </rPh>
    <rPh sb="245" eb="247">
      <t>テイレン</t>
    </rPh>
    <rPh sb="249" eb="252">
      <t>アンテイテキ</t>
    </rPh>
    <rPh sb="256" eb="258">
      <t>ユニュウ</t>
    </rPh>
    <rPh sb="259" eb="261">
      <t>ジツゲン</t>
    </rPh>
    <rPh sb="262" eb="263">
      <t>ム</t>
    </rPh>
    <rPh sb="268" eb="269">
      <t>ガワ</t>
    </rPh>
    <rPh sb="271" eb="272">
      <t>ハタラ</t>
    </rPh>
    <rPh sb="279" eb="281">
      <t>コウショウ</t>
    </rPh>
    <rPh sb="282" eb="284">
      <t>ニッカ</t>
    </rPh>
    <rPh sb="287" eb="289">
      <t>コウショウ</t>
    </rPh>
    <rPh sb="290" eb="291">
      <t>ツウ</t>
    </rPh>
    <rPh sb="293" eb="295">
      <t>ニッカ</t>
    </rPh>
    <rPh sb="295" eb="297">
      <t>ケイザイ</t>
    </rPh>
    <rPh sb="297" eb="299">
      <t>カンケイ</t>
    </rPh>
    <rPh sb="300" eb="302">
      <t>キョウカ</t>
    </rPh>
    <rPh sb="317" eb="319">
      <t>キョウリョク</t>
    </rPh>
    <rPh sb="319" eb="321">
      <t>カクダイ</t>
    </rPh>
    <rPh sb="322" eb="323">
      <t>ム</t>
    </rPh>
    <rPh sb="325" eb="327">
      <t>トリクミ</t>
    </rPh>
    <rPh sb="328" eb="330">
      <t>ジッシ</t>
    </rPh>
    <phoneticPr fontId="5"/>
  </si>
  <si>
    <t>日米，日加間の貿易・投資関係の深化及び強化を図る。</t>
    <rPh sb="0" eb="2">
      <t>ニチベイ</t>
    </rPh>
    <rPh sb="3" eb="5">
      <t>ニッカ</t>
    </rPh>
    <rPh sb="5" eb="6">
      <t>カン</t>
    </rPh>
    <rPh sb="7" eb="9">
      <t>ボウエキ</t>
    </rPh>
    <rPh sb="10" eb="12">
      <t>トウシ</t>
    </rPh>
    <rPh sb="12" eb="14">
      <t>カンケイ</t>
    </rPh>
    <rPh sb="15" eb="17">
      <t>シンカ</t>
    </rPh>
    <rPh sb="17" eb="18">
      <t>オヨ</t>
    </rPh>
    <rPh sb="19" eb="21">
      <t>キョウカ</t>
    </rPh>
    <rPh sb="22" eb="23">
      <t>ハカ</t>
    </rPh>
    <phoneticPr fontId="5"/>
  </si>
  <si>
    <t>100万ドル</t>
    <rPh sb="3" eb="4">
      <t>マン</t>
    </rPh>
    <phoneticPr fontId="5"/>
  </si>
  <si>
    <t>-</t>
    <phoneticPr fontId="5"/>
  </si>
  <si>
    <t>-</t>
    <phoneticPr fontId="5"/>
  </si>
  <si>
    <t>－</t>
    <phoneticPr fontId="5"/>
  </si>
  <si>
    <t>－</t>
    <phoneticPr fontId="5"/>
  </si>
  <si>
    <t>-</t>
    <phoneticPr fontId="5"/>
  </si>
  <si>
    <t>-</t>
    <phoneticPr fontId="5"/>
  </si>
  <si>
    <t>政府関係者や有識者，経済界等の参加を得て，経済分野において北米諸国との間で実施した各種会合等の回数</t>
    <rPh sb="0" eb="2">
      <t>セイフ</t>
    </rPh>
    <rPh sb="2" eb="5">
      <t>カンケイシャ</t>
    </rPh>
    <rPh sb="6" eb="9">
      <t>ユウシキシャ</t>
    </rPh>
    <rPh sb="10" eb="13">
      <t>ケイザイカイ</t>
    </rPh>
    <rPh sb="13" eb="14">
      <t>トウ</t>
    </rPh>
    <rPh sb="15" eb="17">
      <t>サンカ</t>
    </rPh>
    <rPh sb="18" eb="19">
      <t>エ</t>
    </rPh>
    <rPh sb="21" eb="23">
      <t>ケイザイ</t>
    </rPh>
    <rPh sb="23" eb="25">
      <t>ブンヤ</t>
    </rPh>
    <rPh sb="29" eb="31">
      <t>ホクベイ</t>
    </rPh>
    <rPh sb="31" eb="33">
      <t>ショコク</t>
    </rPh>
    <rPh sb="35" eb="36">
      <t>アイダ</t>
    </rPh>
    <rPh sb="37" eb="39">
      <t>ジッシ</t>
    </rPh>
    <rPh sb="41" eb="43">
      <t>カクシュ</t>
    </rPh>
    <rPh sb="43" eb="45">
      <t>カイゴウ</t>
    </rPh>
    <rPh sb="45" eb="46">
      <t>トウ</t>
    </rPh>
    <rPh sb="47" eb="49">
      <t>カイスウ</t>
    </rPh>
    <phoneticPr fontId="5"/>
  </si>
  <si>
    <t>回</t>
    <rPh sb="0" eb="1">
      <t>カイ</t>
    </rPh>
    <phoneticPr fontId="5"/>
  </si>
  <si>
    <t>円</t>
    <rPh sb="0" eb="1">
      <t>エン</t>
    </rPh>
    <phoneticPr fontId="5"/>
  </si>
  <si>
    <t>各年度執行額／会合等の件数　　　　　　　　　　　　　　</t>
    <rPh sb="0" eb="1">
      <t>カク</t>
    </rPh>
    <rPh sb="1" eb="3">
      <t>ネンド</t>
    </rPh>
    <rPh sb="3" eb="5">
      <t>シッコウ</t>
    </rPh>
    <rPh sb="5" eb="6">
      <t>ガク</t>
    </rPh>
    <rPh sb="7" eb="9">
      <t>カイゴウ</t>
    </rPh>
    <rPh sb="9" eb="10">
      <t>トウ</t>
    </rPh>
    <rPh sb="11" eb="13">
      <t>ケンスウ</t>
    </rPh>
    <phoneticPr fontId="5"/>
  </si>
  <si>
    <t>19/17</t>
    <phoneticPr fontId="5"/>
  </si>
  <si>
    <t>25/19</t>
    <phoneticPr fontId="5"/>
  </si>
  <si>
    <t>27/18</t>
    <phoneticPr fontId="5"/>
  </si>
  <si>
    <t>19/11</t>
    <phoneticPr fontId="5"/>
  </si>
  <si>
    <t>基本目標Ⅰ：地域別外交</t>
    <rPh sb="0" eb="2">
      <t>キホン</t>
    </rPh>
    <rPh sb="2" eb="4">
      <t>モクヒョウ</t>
    </rPh>
    <rPh sb="6" eb="9">
      <t>チイキベツ</t>
    </rPh>
    <rPh sb="9" eb="11">
      <t>ガイコウ</t>
    </rPh>
    <phoneticPr fontId="5"/>
  </si>
  <si>
    <t>具体的施策Ⅰ－２－２：北米諸国との経済分野での協力推進</t>
    <rPh sb="0" eb="3">
      <t>グタイテキ</t>
    </rPh>
    <rPh sb="3" eb="5">
      <t>シサク</t>
    </rPh>
    <rPh sb="11" eb="13">
      <t>ホクベイ</t>
    </rPh>
    <rPh sb="13" eb="15">
      <t>ショコク</t>
    </rPh>
    <rPh sb="17" eb="19">
      <t>ケイザイ</t>
    </rPh>
    <rPh sb="19" eb="21">
      <t>ブンヤ</t>
    </rPh>
    <rPh sb="23" eb="25">
      <t>キョウリョク</t>
    </rPh>
    <rPh sb="25" eb="27">
      <t>スイシン</t>
    </rPh>
    <phoneticPr fontId="5"/>
  </si>
  <si>
    <t>－</t>
    <phoneticPr fontId="5"/>
  </si>
  <si>
    <t>－</t>
    <phoneticPr fontId="5"/>
  </si>
  <si>
    <t>-</t>
    <phoneticPr fontId="5"/>
  </si>
  <si>
    <t>-</t>
    <phoneticPr fontId="5"/>
  </si>
  <si>
    <t>米国との経済分野での協調の深化</t>
    <rPh sb="0" eb="2">
      <t>ベイコク</t>
    </rPh>
    <rPh sb="4" eb="6">
      <t>ケイザイ</t>
    </rPh>
    <rPh sb="6" eb="8">
      <t>ブンヤ</t>
    </rPh>
    <rPh sb="10" eb="12">
      <t>キョウチョウ</t>
    </rPh>
    <rPh sb="13" eb="15">
      <t>シンカ</t>
    </rPh>
    <phoneticPr fontId="5"/>
  </si>
  <si>
    <t>－</t>
    <phoneticPr fontId="5"/>
  </si>
  <si>
    <t>２６年度</t>
    <rPh sb="2" eb="4">
      <t>ネンド</t>
    </rPh>
    <phoneticPr fontId="5"/>
  </si>
  <si>
    <t>日米間で，貿易・投資関係を更に深めるとともに，エネルギーを始めとする様々な分野における協力関係を引き続き推進していく。また，TPP交渉を通じて日米で協力してアジア太平洋における新たなルールを作り上げていく。</t>
    <rPh sb="0" eb="3">
      <t>ニチベイカン</t>
    </rPh>
    <rPh sb="5" eb="7">
      <t>ボウエキ</t>
    </rPh>
    <rPh sb="8" eb="10">
      <t>トウシ</t>
    </rPh>
    <rPh sb="10" eb="12">
      <t>カンケイ</t>
    </rPh>
    <rPh sb="13" eb="14">
      <t>サラ</t>
    </rPh>
    <rPh sb="15" eb="16">
      <t>フカ</t>
    </rPh>
    <rPh sb="29" eb="30">
      <t>ハジ</t>
    </rPh>
    <rPh sb="34" eb="36">
      <t>サマザマ</t>
    </rPh>
    <rPh sb="37" eb="39">
      <t>ブンヤ</t>
    </rPh>
    <rPh sb="43" eb="45">
      <t>キョウリョク</t>
    </rPh>
    <rPh sb="45" eb="47">
      <t>カンケイ</t>
    </rPh>
    <rPh sb="48" eb="49">
      <t>ヒ</t>
    </rPh>
    <rPh sb="50" eb="51">
      <t>ツヅ</t>
    </rPh>
    <rPh sb="52" eb="54">
      <t>スイシン</t>
    </rPh>
    <rPh sb="65" eb="67">
      <t>コウショウ</t>
    </rPh>
    <rPh sb="68" eb="69">
      <t>ツウ</t>
    </rPh>
    <rPh sb="71" eb="73">
      <t>ニチベイ</t>
    </rPh>
    <rPh sb="74" eb="76">
      <t>キョウリョク</t>
    </rPh>
    <rPh sb="81" eb="84">
      <t>タイヘイヨウ</t>
    </rPh>
    <rPh sb="88" eb="89">
      <t>アラ</t>
    </rPh>
    <rPh sb="95" eb="96">
      <t>ツク</t>
    </rPh>
    <rPh sb="97" eb="98">
      <t>ア</t>
    </rPh>
    <phoneticPr fontId="5"/>
  </si>
  <si>
    <t>平成２６年４月の日米首脳会談において，超電導リニア（マグレブ）技術の米国での導入を改めて提案するとともに，エネルギー協力の重要性につき合意した。</t>
    <rPh sb="0" eb="2">
      <t>ヘイセイ</t>
    </rPh>
    <rPh sb="4" eb="5">
      <t>ネン</t>
    </rPh>
    <rPh sb="6" eb="7">
      <t>ガツ</t>
    </rPh>
    <rPh sb="8" eb="10">
      <t>ニチベイ</t>
    </rPh>
    <rPh sb="10" eb="12">
      <t>シュノウ</t>
    </rPh>
    <rPh sb="12" eb="14">
      <t>カイダン</t>
    </rPh>
    <rPh sb="19" eb="20">
      <t>チョウ</t>
    </rPh>
    <rPh sb="20" eb="22">
      <t>デンドウ</t>
    </rPh>
    <rPh sb="31" eb="33">
      <t>ギジュツ</t>
    </rPh>
    <rPh sb="34" eb="36">
      <t>ベイコク</t>
    </rPh>
    <rPh sb="38" eb="40">
      <t>ドウニュウ</t>
    </rPh>
    <rPh sb="41" eb="42">
      <t>アラタ</t>
    </rPh>
    <rPh sb="44" eb="46">
      <t>テイアン</t>
    </rPh>
    <rPh sb="58" eb="60">
      <t>キョウリョク</t>
    </rPh>
    <rPh sb="61" eb="64">
      <t>ジュウヨウセイ</t>
    </rPh>
    <rPh sb="67" eb="69">
      <t>ゴウイ</t>
    </rPh>
    <phoneticPr fontId="5"/>
  </si>
  <si>
    <t>－</t>
    <phoneticPr fontId="5"/>
  </si>
  <si>
    <t>－</t>
    <phoneticPr fontId="5"/>
  </si>
  <si>
    <t>２７年度</t>
    <rPh sb="2" eb="4">
      <t>ネンド</t>
    </rPh>
    <phoneticPr fontId="5"/>
  </si>
  <si>
    <t>安倍総理のカリフォルニア州高速鉄道計画への新幹線技術のトップセールスや北東回廊における超電導リニア技術のトップセールス等を実施。インターネットエコノミーに関する日米政策協力対話や日米エネルギー戦略対話を実施。</t>
    <rPh sb="0" eb="2">
      <t>アベ</t>
    </rPh>
    <rPh sb="2" eb="4">
      <t>ソウリ</t>
    </rPh>
    <rPh sb="12" eb="13">
      <t>シュウ</t>
    </rPh>
    <rPh sb="13" eb="15">
      <t>コウソク</t>
    </rPh>
    <rPh sb="15" eb="17">
      <t>テツドウ</t>
    </rPh>
    <rPh sb="17" eb="19">
      <t>ケイカク</t>
    </rPh>
    <rPh sb="21" eb="24">
      <t>シンカンセン</t>
    </rPh>
    <rPh sb="24" eb="26">
      <t>ギジュツ</t>
    </rPh>
    <rPh sb="35" eb="37">
      <t>ホクトウ</t>
    </rPh>
    <rPh sb="37" eb="39">
      <t>カイロウ</t>
    </rPh>
    <rPh sb="43" eb="44">
      <t>チョウ</t>
    </rPh>
    <rPh sb="44" eb="46">
      <t>デンドウ</t>
    </rPh>
    <rPh sb="49" eb="51">
      <t>ギジュツ</t>
    </rPh>
    <rPh sb="59" eb="60">
      <t>トウ</t>
    </rPh>
    <rPh sb="61" eb="63">
      <t>ジッシ</t>
    </rPh>
    <rPh sb="77" eb="78">
      <t>カン</t>
    </rPh>
    <rPh sb="80" eb="82">
      <t>ニチベイ</t>
    </rPh>
    <rPh sb="82" eb="84">
      <t>セイサク</t>
    </rPh>
    <rPh sb="84" eb="86">
      <t>キョウリョク</t>
    </rPh>
    <rPh sb="86" eb="88">
      <t>タイワ</t>
    </rPh>
    <rPh sb="89" eb="91">
      <t>ニチベイ</t>
    </rPh>
    <rPh sb="96" eb="98">
      <t>センリャク</t>
    </rPh>
    <rPh sb="98" eb="100">
      <t>タイワ</t>
    </rPh>
    <rPh sb="101" eb="103">
      <t>ジッシ</t>
    </rPh>
    <phoneticPr fontId="5"/>
  </si>
  <si>
    <t>ＴＰＰ交渉と並行して行う日米交渉（自動車貿易及び非関税措置に関する日米並行交渉）の早期妥結及びその成果を着実に実施していく。</t>
    <rPh sb="3" eb="5">
      <t>コウショウ</t>
    </rPh>
    <rPh sb="6" eb="8">
      <t>ヘイコウ</t>
    </rPh>
    <rPh sb="10" eb="11">
      <t>オコナ</t>
    </rPh>
    <rPh sb="12" eb="14">
      <t>ニチベイ</t>
    </rPh>
    <rPh sb="14" eb="16">
      <t>コウショウ</t>
    </rPh>
    <rPh sb="17" eb="20">
      <t>ジドウシャ</t>
    </rPh>
    <rPh sb="20" eb="22">
      <t>ボウエキ</t>
    </rPh>
    <rPh sb="22" eb="23">
      <t>オヨ</t>
    </rPh>
    <rPh sb="24" eb="27">
      <t>ヒカンゼイ</t>
    </rPh>
    <rPh sb="27" eb="29">
      <t>ソチ</t>
    </rPh>
    <rPh sb="30" eb="31">
      <t>カン</t>
    </rPh>
    <rPh sb="33" eb="35">
      <t>ニチベイ</t>
    </rPh>
    <rPh sb="35" eb="37">
      <t>ヘイコウ</t>
    </rPh>
    <rPh sb="37" eb="39">
      <t>コウショウ</t>
    </rPh>
    <rPh sb="41" eb="43">
      <t>ソウキ</t>
    </rPh>
    <rPh sb="43" eb="45">
      <t>ダケツ</t>
    </rPh>
    <rPh sb="45" eb="46">
      <t>オヨ</t>
    </rPh>
    <rPh sb="49" eb="51">
      <t>セイカ</t>
    </rPh>
    <rPh sb="52" eb="54">
      <t>チャクジツ</t>
    </rPh>
    <rPh sb="55" eb="57">
      <t>ジッシ</t>
    </rPh>
    <phoneticPr fontId="5"/>
  </si>
  <si>
    <t>ＴＰＰ交渉並びに自動車貿易及び非関税措置に関する日米並行交渉は，平成２７年１０月に妥結に至り，日米が主導したＴＰＰ協定の署名時期と同じ平成２８年２月に関連文書への署名が行われた。</t>
    <rPh sb="3" eb="5">
      <t>コウショウ</t>
    </rPh>
    <rPh sb="5" eb="6">
      <t>ナラ</t>
    </rPh>
    <rPh sb="8" eb="11">
      <t>ジドウシャ</t>
    </rPh>
    <rPh sb="11" eb="13">
      <t>ボウエキ</t>
    </rPh>
    <rPh sb="13" eb="14">
      <t>オヨ</t>
    </rPh>
    <rPh sb="15" eb="18">
      <t>ヒカンゼイ</t>
    </rPh>
    <rPh sb="18" eb="20">
      <t>ソチ</t>
    </rPh>
    <rPh sb="21" eb="22">
      <t>カン</t>
    </rPh>
    <rPh sb="24" eb="26">
      <t>ニチベイ</t>
    </rPh>
    <rPh sb="26" eb="28">
      <t>ヘイコウ</t>
    </rPh>
    <rPh sb="28" eb="30">
      <t>コウショウ</t>
    </rPh>
    <rPh sb="32" eb="34">
      <t>ヘイセイ</t>
    </rPh>
    <rPh sb="36" eb="37">
      <t>ネン</t>
    </rPh>
    <rPh sb="39" eb="40">
      <t>ガツ</t>
    </rPh>
    <rPh sb="41" eb="43">
      <t>ダケツ</t>
    </rPh>
    <rPh sb="44" eb="45">
      <t>イタ</t>
    </rPh>
    <rPh sb="47" eb="49">
      <t>ニチベイ</t>
    </rPh>
    <rPh sb="50" eb="52">
      <t>シュドウ</t>
    </rPh>
    <rPh sb="57" eb="59">
      <t>キョウテイ</t>
    </rPh>
    <rPh sb="60" eb="62">
      <t>ショメイ</t>
    </rPh>
    <rPh sb="62" eb="64">
      <t>ジキ</t>
    </rPh>
    <rPh sb="65" eb="66">
      <t>オナ</t>
    </rPh>
    <rPh sb="67" eb="69">
      <t>ヘイセイ</t>
    </rPh>
    <rPh sb="71" eb="72">
      <t>ネン</t>
    </rPh>
    <rPh sb="73" eb="74">
      <t>ガツ</t>
    </rPh>
    <rPh sb="75" eb="77">
      <t>カンレン</t>
    </rPh>
    <rPh sb="77" eb="79">
      <t>ブンショ</t>
    </rPh>
    <rPh sb="81" eb="83">
      <t>ショメイ</t>
    </rPh>
    <rPh sb="84" eb="85">
      <t>オコナ</t>
    </rPh>
    <phoneticPr fontId="5"/>
  </si>
  <si>
    <t>カリフォルニア高速鉄道計画：カリフォルニア州で作成された「ビジネスプラン2016」に対する日本からの公式コメントの提出。北東回廊における超電導リニア技術導入構想：平成２９年２月の日米首脳会談において超電導リニア技術に言及する等トップセールスを通じ，同技術導入の意義のアピール。初期区間ワシントンDC-ボルティモアを擁するメリーランド州とは，８月に高速鉄道分野を含む覚書を締結。テキサス高速鉄道計画：平成２８年１１月には，武井外務大臣政務官が，来日したローリングス・テキサス州ダラス市長及びプライス・テキサス州フォートワース市長との間でテキサス高速鉄道計画に関し意見交換を行う等，同計画の実現に向けて継続的かつ積極的な働きかけを行った。日米鉄道協力会議の第１回会合を平成２８年６月に開催。</t>
    <rPh sb="7" eb="9">
      <t>コウソク</t>
    </rPh>
    <rPh sb="9" eb="11">
      <t>テツドウ</t>
    </rPh>
    <rPh sb="11" eb="13">
      <t>ケイカク</t>
    </rPh>
    <rPh sb="21" eb="22">
      <t>シュウ</t>
    </rPh>
    <rPh sb="23" eb="25">
      <t>サクセイ</t>
    </rPh>
    <rPh sb="42" eb="43">
      <t>タイ</t>
    </rPh>
    <rPh sb="45" eb="47">
      <t>ニホン</t>
    </rPh>
    <rPh sb="50" eb="52">
      <t>コウシキ</t>
    </rPh>
    <rPh sb="57" eb="59">
      <t>テイシュツ</t>
    </rPh>
    <rPh sb="60" eb="62">
      <t>ホクトウ</t>
    </rPh>
    <rPh sb="62" eb="64">
      <t>カイロウ</t>
    </rPh>
    <rPh sb="68" eb="69">
      <t>チョウ</t>
    </rPh>
    <rPh sb="69" eb="71">
      <t>デンドウ</t>
    </rPh>
    <rPh sb="74" eb="76">
      <t>ギジュツ</t>
    </rPh>
    <rPh sb="76" eb="78">
      <t>ドウニュウ</t>
    </rPh>
    <rPh sb="78" eb="80">
      <t>コウソウ</t>
    </rPh>
    <rPh sb="81" eb="83">
      <t>ヘイセイ</t>
    </rPh>
    <rPh sb="85" eb="86">
      <t>ネン</t>
    </rPh>
    <rPh sb="87" eb="88">
      <t>ガツ</t>
    </rPh>
    <rPh sb="89" eb="91">
      <t>ニチベイ</t>
    </rPh>
    <rPh sb="91" eb="93">
      <t>シュノウ</t>
    </rPh>
    <rPh sb="93" eb="95">
      <t>カイダン</t>
    </rPh>
    <rPh sb="99" eb="100">
      <t>チョウ</t>
    </rPh>
    <rPh sb="100" eb="102">
      <t>デンドウ</t>
    </rPh>
    <rPh sb="105" eb="107">
      <t>ギジュツ</t>
    </rPh>
    <rPh sb="108" eb="110">
      <t>ゲンキュウ</t>
    </rPh>
    <rPh sb="112" eb="113">
      <t>トウ</t>
    </rPh>
    <rPh sb="121" eb="122">
      <t>ツウ</t>
    </rPh>
    <rPh sb="124" eb="125">
      <t>ドウ</t>
    </rPh>
    <rPh sb="125" eb="127">
      <t>ギジュツ</t>
    </rPh>
    <rPh sb="127" eb="129">
      <t>ドウニュウ</t>
    </rPh>
    <rPh sb="130" eb="132">
      <t>イギ</t>
    </rPh>
    <rPh sb="138" eb="140">
      <t>ショキ</t>
    </rPh>
    <rPh sb="140" eb="142">
      <t>クカン</t>
    </rPh>
    <rPh sb="157" eb="158">
      <t>ヨウ</t>
    </rPh>
    <rPh sb="166" eb="167">
      <t>シュウ</t>
    </rPh>
    <rPh sb="171" eb="172">
      <t>ガツ</t>
    </rPh>
    <rPh sb="173" eb="175">
      <t>コウソク</t>
    </rPh>
    <rPh sb="175" eb="177">
      <t>テツドウ</t>
    </rPh>
    <rPh sb="177" eb="179">
      <t>ブンヤ</t>
    </rPh>
    <rPh sb="180" eb="181">
      <t>フク</t>
    </rPh>
    <rPh sb="182" eb="184">
      <t>オボエガキ</t>
    </rPh>
    <rPh sb="185" eb="187">
      <t>テイケツ</t>
    </rPh>
    <rPh sb="192" eb="194">
      <t>コウソク</t>
    </rPh>
    <rPh sb="194" eb="196">
      <t>テツドウ</t>
    </rPh>
    <rPh sb="196" eb="198">
      <t>ケイカク</t>
    </rPh>
    <rPh sb="199" eb="201">
      <t>ヘイセイ</t>
    </rPh>
    <rPh sb="203" eb="204">
      <t>ネン</t>
    </rPh>
    <rPh sb="206" eb="207">
      <t>ガツ</t>
    </rPh>
    <rPh sb="210" eb="212">
      <t>タケイ</t>
    </rPh>
    <rPh sb="212" eb="214">
      <t>ガイム</t>
    </rPh>
    <rPh sb="214" eb="216">
      <t>ダイジン</t>
    </rPh>
    <rPh sb="216" eb="219">
      <t>セイムカン</t>
    </rPh>
    <rPh sb="221" eb="223">
      <t>ライニチ</t>
    </rPh>
    <rPh sb="236" eb="237">
      <t>シュウ</t>
    </rPh>
    <rPh sb="240" eb="242">
      <t>シチョウ</t>
    </rPh>
    <rPh sb="242" eb="243">
      <t>オヨ</t>
    </rPh>
    <rPh sb="253" eb="254">
      <t>シュウ</t>
    </rPh>
    <rPh sb="261" eb="263">
      <t>シチョウ</t>
    </rPh>
    <rPh sb="265" eb="266">
      <t>アイダ</t>
    </rPh>
    <rPh sb="271" eb="273">
      <t>コウソク</t>
    </rPh>
    <rPh sb="273" eb="275">
      <t>テツドウ</t>
    </rPh>
    <rPh sb="275" eb="277">
      <t>ケイカク</t>
    </rPh>
    <rPh sb="278" eb="279">
      <t>カン</t>
    </rPh>
    <rPh sb="280" eb="282">
      <t>イケン</t>
    </rPh>
    <rPh sb="282" eb="284">
      <t>コウカン</t>
    </rPh>
    <rPh sb="285" eb="286">
      <t>オコナ</t>
    </rPh>
    <rPh sb="287" eb="288">
      <t>トウ</t>
    </rPh>
    <rPh sb="289" eb="290">
      <t>ドウ</t>
    </rPh>
    <rPh sb="290" eb="292">
      <t>ケイカク</t>
    </rPh>
    <rPh sb="293" eb="295">
      <t>ジツゲン</t>
    </rPh>
    <rPh sb="296" eb="297">
      <t>ム</t>
    </rPh>
    <rPh sb="299" eb="302">
      <t>ケイゾクテキ</t>
    </rPh>
    <rPh sb="304" eb="307">
      <t>セッキョクテキ</t>
    </rPh>
    <rPh sb="308" eb="309">
      <t>ハタラ</t>
    </rPh>
    <rPh sb="313" eb="314">
      <t>オコナ</t>
    </rPh>
    <rPh sb="317" eb="319">
      <t>ニチベイ</t>
    </rPh>
    <rPh sb="319" eb="321">
      <t>テツドウ</t>
    </rPh>
    <rPh sb="321" eb="323">
      <t>キョウリョク</t>
    </rPh>
    <rPh sb="323" eb="325">
      <t>カイギ</t>
    </rPh>
    <rPh sb="326" eb="327">
      <t>ダイ</t>
    </rPh>
    <rPh sb="328" eb="329">
      <t>カイ</t>
    </rPh>
    <rPh sb="329" eb="331">
      <t>カイゴウ</t>
    </rPh>
    <rPh sb="332" eb="334">
      <t>ヘイセイ</t>
    </rPh>
    <rPh sb="336" eb="337">
      <t>ネン</t>
    </rPh>
    <rPh sb="338" eb="339">
      <t>ガツ</t>
    </rPh>
    <rPh sb="340" eb="342">
      <t>カイサイ</t>
    </rPh>
    <phoneticPr fontId="5"/>
  </si>
  <si>
    <t>米国との間で貿易・投資関係の深化やエネルギー等の分野における協力関係を強化・発展させるため，高速鉄道プロジェクトを始めとするインフラ開発についての協力拡大，インターネットエコノミー日米政策協力対話，日米エネルギー戦略対話等の実施を通じたこれらの分野における協力拡大。</t>
    <rPh sb="0" eb="2">
      <t>ベイコク</t>
    </rPh>
    <rPh sb="4" eb="5">
      <t>アイダ</t>
    </rPh>
    <rPh sb="6" eb="8">
      <t>ボウエキ</t>
    </rPh>
    <rPh sb="9" eb="11">
      <t>トウシ</t>
    </rPh>
    <rPh sb="11" eb="13">
      <t>カンケイ</t>
    </rPh>
    <rPh sb="14" eb="16">
      <t>シンカ</t>
    </rPh>
    <rPh sb="22" eb="23">
      <t>トウ</t>
    </rPh>
    <rPh sb="24" eb="26">
      <t>ブンヤ</t>
    </rPh>
    <rPh sb="30" eb="32">
      <t>キョウリョク</t>
    </rPh>
    <rPh sb="32" eb="34">
      <t>カンケイ</t>
    </rPh>
    <rPh sb="35" eb="37">
      <t>キョウカ</t>
    </rPh>
    <rPh sb="38" eb="40">
      <t>ハッテン</t>
    </rPh>
    <rPh sb="46" eb="48">
      <t>コウソク</t>
    </rPh>
    <rPh sb="48" eb="50">
      <t>テツドウ</t>
    </rPh>
    <rPh sb="57" eb="58">
      <t>ハジ</t>
    </rPh>
    <rPh sb="66" eb="68">
      <t>カイハツ</t>
    </rPh>
    <rPh sb="73" eb="75">
      <t>キョウリョク</t>
    </rPh>
    <rPh sb="75" eb="77">
      <t>カクダイ</t>
    </rPh>
    <rPh sb="90" eb="92">
      <t>ニチベイ</t>
    </rPh>
    <rPh sb="92" eb="94">
      <t>セイサク</t>
    </rPh>
    <rPh sb="94" eb="96">
      <t>キョウリョク</t>
    </rPh>
    <rPh sb="96" eb="98">
      <t>タイワ</t>
    </rPh>
    <rPh sb="99" eb="101">
      <t>ニチベイ</t>
    </rPh>
    <rPh sb="106" eb="108">
      <t>センリャク</t>
    </rPh>
    <rPh sb="108" eb="110">
      <t>タイワ</t>
    </rPh>
    <rPh sb="110" eb="111">
      <t>トウ</t>
    </rPh>
    <rPh sb="112" eb="114">
      <t>ジッシ</t>
    </rPh>
    <rPh sb="115" eb="116">
      <t>ツウ</t>
    </rPh>
    <rPh sb="122" eb="124">
      <t>ブンヤ</t>
    </rPh>
    <rPh sb="128" eb="130">
      <t>キョウリョク</t>
    </rPh>
    <rPh sb="130" eb="132">
      <t>カクダイ</t>
    </rPh>
    <phoneticPr fontId="5"/>
  </si>
  <si>
    <t>米国との間で貿易・投資関係の深化及びエネルギー等の分野における協力関係を強化・発展させるため，インターネットエコノミー日米政策協力対話，日米エネルギー戦略対話等の実施を通じたこれらの分野における協力拡大。米国州政府との関係強化。</t>
    <rPh sb="0" eb="2">
      <t>ベイコク</t>
    </rPh>
    <rPh sb="4" eb="5">
      <t>アイダ</t>
    </rPh>
    <rPh sb="6" eb="8">
      <t>ボウエキ</t>
    </rPh>
    <rPh sb="9" eb="11">
      <t>トウシ</t>
    </rPh>
    <rPh sb="11" eb="13">
      <t>カンケイ</t>
    </rPh>
    <rPh sb="14" eb="16">
      <t>シンカ</t>
    </rPh>
    <rPh sb="16" eb="17">
      <t>オヨ</t>
    </rPh>
    <rPh sb="102" eb="103">
      <t>ベイ</t>
    </rPh>
    <rPh sb="103" eb="104">
      <t>コク</t>
    </rPh>
    <rPh sb="104" eb="107">
      <t>シュウセイフ</t>
    </rPh>
    <rPh sb="109" eb="111">
      <t>カンケイ</t>
    </rPh>
    <rPh sb="111" eb="113">
      <t>キョウカ</t>
    </rPh>
    <phoneticPr fontId="5"/>
  </si>
  <si>
    <t>米国との間で貿易・投資関係を深化させるため，高速鉄道プロジェクトを始めとするインフラ開発についての協力拡大。</t>
    <rPh sb="0" eb="2">
      <t>ベイコク</t>
    </rPh>
    <rPh sb="4" eb="5">
      <t>アイダ</t>
    </rPh>
    <rPh sb="6" eb="8">
      <t>ボウエキ</t>
    </rPh>
    <phoneticPr fontId="5"/>
  </si>
  <si>
    <t>平成２９年１月に，インターネットエコノミーに関する日米政策協力対話の準備会合として課長級会合の開催。黄川田外務大臣政務官と米国下院エネルギー・商業委員会委員長一行との間でエネルギー輸出や高効率石炭火力発電，原子力発電に関する議論を実施。平成２８年６月にワシントン州，８月にはメリーランド州との間で経済及び貿易関係に関する協力覚書への署名を実施。１１月にワシントン州との間で運転免許試験の一部相互免除に関する協力覚書への署名を行い，２９年１月から運用が開始。</t>
    <rPh sb="0" eb="2">
      <t>ヘイセイ</t>
    </rPh>
    <rPh sb="4" eb="5">
      <t>ネン</t>
    </rPh>
    <rPh sb="6" eb="7">
      <t>ガツ</t>
    </rPh>
    <rPh sb="22" eb="23">
      <t>カン</t>
    </rPh>
    <rPh sb="25" eb="27">
      <t>ニチベイ</t>
    </rPh>
    <rPh sb="27" eb="29">
      <t>セイサク</t>
    </rPh>
    <rPh sb="29" eb="31">
      <t>キョウリョク</t>
    </rPh>
    <rPh sb="31" eb="33">
      <t>タイワ</t>
    </rPh>
    <rPh sb="34" eb="36">
      <t>ジュンビ</t>
    </rPh>
    <rPh sb="36" eb="38">
      <t>カイゴウ</t>
    </rPh>
    <rPh sb="41" eb="44">
      <t>カチョウキュウ</t>
    </rPh>
    <rPh sb="44" eb="46">
      <t>カイゴウ</t>
    </rPh>
    <rPh sb="47" eb="49">
      <t>カイサイ</t>
    </rPh>
    <rPh sb="50" eb="53">
      <t>キカワダ</t>
    </rPh>
    <rPh sb="53" eb="55">
      <t>ガイム</t>
    </rPh>
    <rPh sb="55" eb="57">
      <t>ダイジン</t>
    </rPh>
    <rPh sb="57" eb="60">
      <t>セイムカン</t>
    </rPh>
    <rPh sb="61" eb="63">
      <t>ベイコク</t>
    </rPh>
    <rPh sb="63" eb="65">
      <t>カイン</t>
    </rPh>
    <rPh sb="71" eb="73">
      <t>ショウギョウ</t>
    </rPh>
    <rPh sb="73" eb="76">
      <t>イインカイ</t>
    </rPh>
    <rPh sb="76" eb="79">
      <t>イインチョウ</t>
    </rPh>
    <rPh sb="79" eb="81">
      <t>イッコウ</t>
    </rPh>
    <rPh sb="83" eb="84">
      <t>アイダ</t>
    </rPh>
    <rPh sb="90" eb="92">
      <t>ユシュツ</t>
    </rPh>
    <rPh sb="93" eb="96">
      <t>コウコウリツ</t>
    </rPh>
    <rPh sb="96" eb="98">
      <t>セキタン</t>
    </rPh>
    <rPh sb="98" eb="100">
      <t>カリョク</t>
    </rPh>
    <rPh sb="100" eb="102">
      <t>ハツデン</t>
    </rPh>
    <rPh sb="103" eb="106">
      <t>ゲンシリョク</t>
    </rPh>
    <rPh sb="106" eb="108">
      <t>ハツデン</t>
    </rPh>
    <rPh sb="109" eb="110">
      <t>カン</t>
    </rPh>
    <rPh sb="112" eb="114">
      <t>ギロン</t>
    </rPh>
    <rPh sb="115" eb="117">
      <t>ジッシ</t>
    </rPh>
    <rPh sb="118" eb="120">
      <t>ヘイセイ</t>
    </rPh>
    <rPh sb="122" eb="123">
      <t>ネン</t>
    </rPh>
    <rPh sb="124" eb="125">
      <t>ガツ</t>
    </rPh>
    <rPh sb="131" eb="132">
      <t>シュウ</t>
    </rPh>
    <rPh sb="134" eb="135">
      <t>ガツ</t>
    </rPh>
    <rPh sb="143" eb="144">
      <t>シュウ</t>
    </rPh>
    <rPh sb="146" eb="147">
      <t>アイダ</t>
    </rPh>
    <rPh sb="148" eb="150">
      <t>ケイザイ</t>
    </rPh>
    <rPh sb="150" eb="151">
      <t>オヨ</t>
    </rPh>
    <rPh sb="152" eb="154">
      <t>ボウエキ</t>
    </rPh>
    <rPh sb="154" eb="156">
      <t>カンケイ</t>
    </rPh>
    <rPh sb="157" eb="158">
      <t>カン</t>
    </rPh>
    <rPh sb="160" eb="162">
      <t>キョウリョク</t>
    </rPh>
    <rPh sb="162" eb="164">
      <t>オボエガキ</t>
    </rPh>
    <rPh sb="166" eb="168">
      <t>ショメイ</t>
    </rPh>
    <rPh sb="169" eb="171">
      <t>ジッシ</t>
    </rPh>
    <rPh sb="174" eb="175">
      <t>ガツ</t>
    </rPh>
    <rPh sb="181" eb="182">
      <t>シュウ</t>
    </rPh>
    <rPh sb="184" eb="185">
      <t>アイダ</t>
    </rPh>
    <rPh sb="186" eb="188">
      <t>ウンテン</t>
    </rPh>
    <rPh sb="188" eb="190">
      <t>メンキョ</t>
    </rPh>
    <rPh sb="190" eb="192">
      <t>シケン</t>
    </rPh>
    <rPh sb="193" eb="195">
      <t>イチブ</t>
    </rPh>
    <rPh sb="195" eb="197">
      <t>ソウゴ</t>
    </rPh>
    <rPh sb="197" eb="199">
      <t>メンジョ</t>
    </rPh>
    <rPh sb="200" eb="201">
      <t>カン</t>
    </rPh>
    <rPh sb="203" eb="205">
      <t>キョウリョク</t>
    </rPh>
    <rPh sb="205" eb="207">
      <t>オボエガキ</t>
    </rPh>
    <rPh sb="209" eb="211">
      <t>ショメイ</t>
    </rPh>
    <rPh sb="212" eb="213">
      <t>オコナ</t>
    </rPh>
    <rPh sb="217" eb="218">
      <t>ネン</t>
    </rPh>
    <rPh sb="219" eb="220">
      <t>ガツ</t>
    </rPh>
    <rPh sb="222" eb="224">
      <t>ウンヨウ</t>
    </rPh>
    <rPh sb="225" eb="227">
      <t>カイシ</t>
    </rPh>
    <phoneticPr fontId="5"/>
  </si>
  <si>
    <t>－</t>
    <phoneticPr fontId="5"/>
  </si>
  <si>
    <t>２８年度</t>
    <rPh sb="2" eb="4">
      <t>ネンド</t>
    </rPh>
    <phoneticPr fontId="5"/>
  </si>
  <si>
    <t>世界経済の情勢変化が進む中，我が国及び米国をとりまく国際経済環境は転機を迎えている。これを踏まえ，日米それぞれの取組が我が国の経済成長，ひいては世界経済の成長につながるよう対米国経済政策を強化していく必要があり，その実績を測ることは，施策の進捗を把握する上で有益である。</t>
    <rPh sb="0" eb="2">
      <t>セカイ</t>
    </rPh>
    <rPh sb="2" eb="4">
      <t>ケイザイ</t>
    </rPh>
    <rPh sb="5" eb="7">
      <t>ジョウセイ</t>
    </rPh>
    <rPh sb="7" eb="9">
      <t>ヘンカ</t>
    </rPh>
    <rPh sb="10" eb="11">
      <t>スス</t>
    </rPh>
    <rPh sb="12" eb="13">
      <t>ナカ</t>
    </rPh>
    <rPh sb="14" eb="15">
      <t>ワ</t>
    </rPh>
    <rPh sb="16" eb="17">
      <t>クニ</t>
    </rPh>
    <rPh sb="17" eb="18">
      <t>オヨ</t>
    </rPh>
    <rPh sb="19" eb="21">
      <t>ベイコク</t>
    </rPh>
    <rPh sb="26" eb="28">
      <t>コクサイ</t>
    </rPh>
    <rPh sb="28" eb="30">
      <t>ケイザイ</t>
    </rPh>
    <rPh sb="30" eb="32">
      <t>カンキョウ</t>
    </rPh>
    <rPh sb="33" eb="35">
      <t>テンキ</t>
    </rPh>
    <rPh sb="36" eb="37">
      <t>ムカ</t>
    </rPh>
    <rPh sb="45" eb="46">
      <t>フ</t>
    </rPh>
    <rPh sb="49" eb="51">
      <t>ニチベイ</t>
    </rPh>
    <rPh sb="56" eb="58">
      <t>トリクミ</t>
    </rPh>
    <rPh sb="59" eb="60">
      <t>ワ</t>
    </rPh>
    <rPh sb="61" eb="62">
      <t>クニ</t>
    </rPh>
    <rPh sb="63" eb="65">
      <t>ケイザイ</t>
    </rPh>
    <rPh sb="65" eb="67">
      <t>セイチョウ</t>
    </rPh>
    <rPh sb="72" eb="74">
      <t>セカイ</t>
    </rPh>
    <rPh sb="74" eb="76">
      <t>ケイザイ</t>
    </rPh>
    <rPh sb="77" eb="79">
      <t>セイチョウ</t>
    </rPh>
    <rPh sb="86" eb="88">
      <t>タイベイ</t>
    </rPh>
    <rPh sb="88" eb="89">
      <t>コク</t>
    </rPh>
    <rPh sb="89" eb="91">
      <t>ケイザイ</t>
    </rPh>
    <rPh sb="91" eb="93">
      <t>セイサク</t>
    </rPh>
    <rPh sb="94" eb="96">
      <t>キョウカ</t>
    </rPh>
    <rPh sb="100" eb="102">
      <t>ヒツヨウ</t>
    </rPh>
    <rPh sb="108" eb="110">
      <t>ジッセキ</t>
    </rPh>
    <rPh sb="111" eb="112">
      <t>ハカ</t>
    </rPh>
    <rPh sb="117" eb="119">
      <t>シサク</t>
    </rPh>
    <rPh sb="120" eb="122">
      <t>シンチョク</t>
    </rPh>
    <rPh sb="123" eb="125">
      <t>ハアク</t>
    </rPh>
    <rPh sb="127" eb="128">
      <t>ウエ</t>
    </rPh>
    <rPh sb="129" eb="131">
      <t>ユウエキ</t>
    </rPh>
    <phoneticPr fontId="5"/>
  </si>
  <si>
    <t>地域別外交</t>
    <rPh sb="0" eb="3">
      <t>チイキベツ</t>
    </rPh>
    <rPh sb="3" eb="5">
      <t>ガイコウ</t>
    </rPh>
    <phoneticPr fontId="5"/>
  </si>
  <si>
    <t>Ⅰ－２－２：北米諸国との経済分野での協力推進</t>
    <rPh sb="6" eb="8">
      <t>ホクベイ</t>
    </rPh>
    <rPh sb="8" eb="10">
      <t>ショコク</t>
    </rPh>
    <rPh sb="12" eb="14">
      <t>ケイザイ</t>
    </rPh>
    <rPh sb="14" eb="16">
      <t>ブンヤ</t>
    </rPh>
    <rPh sb="18" eb="20">
      <t>キョウリョク</t>
    </rPh>
    <rPh sb="20" eb="22">
      <t>スイシン</t>
    </rPh>
    <phoneticPr fontId="5"/>
  </si>
  <si>
    <t>－</t>
    <phoneticPr fontId="5"/>
  </si>
  <si>
    <t>－</t>
    <phoneticPr fontId="5"/>
  </si>
  <si>
    <t>-</t>
    <phoneticPr fontId="5"/>
  </si>
  <si>
    <t>-</t>
    <phoneticPr fontId="5"/>
  </si>
  <si>
    <t>-</t>
    <phoneticPr fontId="5"/>
  </si>
  <si>
    <t>-</t>
    <phoneticPr fontId="5"/>
  </si>
  <si>
    <t>カナダとの経済分野での協調の深化</t>
    <rPh sb="5" eb="7">
      <t>ケイザイ</t>
    </rPh>
    <rPh sb="7" eb="9">
      <t>ブンヤ</t>
    </rPh>
    <rPh sb="11" eb="13">
      <t>キョウチョウ</t>
    </rPh>
    <rPh sb="14" eb="16">
      <t>シンカ</t>
    </rPh>
    <phoneticPr fontId="5"/>
  </si>
  <si>
    <t>日加ＥＰＡ交渉の着実な進展に努める。また，天然ガスを含むエネルギー，鉱物資源分野における民間による協力促進のために政府間でも更なる取組を進める等，個別の協力を強化していく。</t>
    <rPh sb="0" eb="2">
      <t>ニッカ</t>
    </rPh>
    <rPh sb="5" eb="7">
      <t>コウショウ</t>
    </rPh>
    <rPh sb="8" eb="10">
      <t>チャクジツ</t>
    </rPh>
    <rPh sb="11" eb="13">
      <t>シンテン</t>
    </rPh>
    <rPh sb="14" eb="15">
      <t>ツト</t>
    </rPh>
    <rPh sb="21" eb="23">
      <t>テンネン</t>
    </rPh>
    <rPh sb="26" eb="27">
      <t>フク</t>
    </rPh>
    <rPh sb="34" eb="36">
      <t>コウブツ</t>
    </rPh>
    <rPh sb="36" eb="38">
      <t>シゲン</t>
    </rPh>
    <rPh sb="38" eb="40">
      <t>ブンヤ</t>
    </rPh>
    <rPh sb="44" eb="46">
      <t>ミンカン</t>
    </rPh>
    <rPh sb="49" eb="51">
      <t>キョウリョク</t>
    </rPh>
    <rPh sb="51" eb="53">
      <t>ソクシン</t>
    </rPh>
    <rPh sb="57" eb="60">
      <t>セイフカン</t>
    </rPh>
    <rPh sb="62" eb="63">
      <t>サラ</t>
    </rPh>
    <rPh sb="65" eb="67">
      <t>トリクミ</t>
    </rPh>
    <rPh sb="68" eb="69">
      <t>スス</t>
    </rPh>
    <rPh sb="71" eb="72">
      <t>トウ</t>
    </rPh>
    <rPh sb="73" eb="75">
      <t>コベツ</t>
    </rPh>
    <rPh sb="76" eb="78">
      <t>キョウリョク</t>
    </rPh>
    <rPh sb="79" eb="81">
      <t>キョウカ</t>
    </rPh>
    <phoneticPr fontId="5"/>
  </si>
  <si>
    <t>日加ＥＰＡ交渉を２回実施するとともに，平成２６年７月の日加外相会談，平成２６年１１月の日加首脳会談でそれぞれ，我が国からＬＮＧの対日早期輸出への期待を表明するとともに，日加首脳会談では，エネルギー分野を含め日本企業の活動の障害になっている査証問題の解決に向けた協議をした。</t>
    <rPh sb="0" eb="2">
      <t>ニッカ</t>
    </rPh>
    <rPh sb="5" eb="7">
      <t>コウショウ</t>
    </rPh>
    <rPh sb="9" eb="10">
      <t>カイ</t>
    </rPh>
    <rPh sb="10" eb="12">
      <t>ジッシ</t>
    </rPh>
    <rPh sb="19" eb="21">
      <t>ヘイセイ</t>
    </rPh>
    <rPh sb="23" eb="24">
      <t>ネン</t>
    </rPh>
    <rPh sb="25" eb="26">
      <t>ガツ</t>
    </rPh>
    <rPh sb="27" eb="29">
      <t>ニッカ</t>
    </rPh>
    <rPh sb="29" eb="31">
      <t>ガイショウ</t>
    </rPh>
    <rPh sb="31" eb="33">
      <t>カイダン</t>
    </rPh>
    <rPh sb="34" eb="36">
      <t>ヘイセイ</t>
    </rPh>
    <rPh sb="38" eb="39">
      <t>ネン</t>
    </rPh>
    <rPh sb="41" eb="42">
      <t>ガツ</t>
    </rPh>
    <rPh sb="43" eb="45">
      <t>ニッカ</t>
    </rPh>
    <rPh sb="45" eb="47">
      <t>シュノウ</t>
    </rPh>
    <rPh sb="47" eb="49">
      <t>カイダン</t>
    </rPh>
    <rPh sb="55" eb="56">
      <t>ワ</t>
    </rPh>
    <rPh sb="57" eb="58">
      <t>クニ</t>
    </rPh>
    <rPh sb="64" eb="66">
      <t>タイニチ</t>
    </rPh>
    <rPh sb="66" eb="68">
      <t>ソウキ</t>
    </rPh>
    <rPh sb="68" eb="70">
      <t>ユシュツ</t>
    </rPh>
    <rPh sb="72" eb="74">
      <t>キタイ</t>
    </rPh>
    <rPh sb="75" eb="77">
      <t>ヒョウメイ</t>
    </rPh>
    <rPh sb="84" eb="86">
      <t>ニッカ</t>
    </rPh>
    <rPh sb="86" eb="88">
      <t>シュノウ</t>
    </rPh>
    <rPh sb="88" eb="90">
      <t>カイダン</t>
    </rPh>
    <rPh sb="98" eb="100">
      <t>ブンヤ</t>
    </rPh>
    <rPh sb="101" eb="102">
      <t>フク</t>
    </rPh>
    <rPh sb="103" eb="105">
      <t>ニホン</t>
    </rPh>
    <rPh sb="105" eb="107">
      <t>キギョウ</t>
    </rPh>
    <rPh sb="108" eb="110">
      <t>カツドウ</t>
    </rPh>
    <rPh sb="111" eb="113">
      <t>ショウガイ</t>
    </rPh>
    <rPh sb="119" eb="121">
      <t>サショウ</t>
    </rPh>
    <rPh sb="121" eb="123">
      <t>モンダイ</t>
    </rPh>
    <rPh sb="124" eb="126">
      <t>カイケツ</t>
    </rPh>
    <rPh sb="127" eb="128">
      <t>ム</t>
    </rPh>
    <rPh sb="130" eb="132">
      <t>キョウギ</t>
    </rPh>
    <phoneticPr fontId="5"/>
  </si>
  <si>
    <t>カナダにおける日本企業の経済活動の障害となっている査証問題の改善に向けた働きかけを実施する。シェールガス産出国であるカナダからの低廉かつ安定的なLNG輸入の実現に向けたカナダ側への働きかけを実施する。</t>
    <rPh sb="7" eb="9">
      <t>ニホン</t>
    </rPh>
    <rPh sb="9" eb="11">
      <t>キギョウ</t>
    </rPh>
    <rPh sb="12" eb="14">
      <t>ケイザイ</t>
    </rPh>
    <rPh sb="14" eb="16">
      <t>カツドウ</t>
    </rPh>
    <rPh sb="17" eb="19">
      <t>ショウガイ</t>
    </rPh>
    <rPh sb="25" eb="27">
      <t>サショウ</t>
    </rPh>
    <rPh sb="27" eb="29">
      <t>モンダイ</t>
    </rPh>
    <rPh sb="30" eb="32">
      <t>カイゼン</t>
    </rPh>
    <rPh sb="33" eb="34">
      <t>ム</t>
    </rPh>
    <rPh sb="36" eb="37">
      <t>ハタラ</t>
    </rPh>
    <rPh sb="41" eb="43">
      <t>ジッシ</t>
    </rPh>
    <rPh sb="52" eb="54">
      <t>サンシュツ</t>
    </rPh>
    <rPh sb="54" eb="55">
      <t>コク</t>
    </rPh>
    <rPh sb="64" eb="66">
      <t>テイレン</t>
    </rPh>
    <rPh sb="68" eb="70">
      <t>アンテイ</t>
    </rPh>
    <rPh sb="70" eb="71">
      <t>テキ</t>
    </rPh>
    <rPh sb="75" eb="77">
      <t>ユニュウ</t>
    </rPh>
    <rPh sb="78" eb="80">
      <t>ジツゲン</t>
    </rPh>
    <rPh sb="81" eb="82">
      <t>ム</t>
    </rPh>
    <rPh sb="87" eb="88">
      <t>ガワ</t>
    </rPh>
    <rPh sb="90" eb="91">
      <t>ハタラ</t>
    </rPh>
    <rPh sb="95" eb="97">
      <t>ジッシ</t>
    </rPh>
    <phoneticPr fontId="5"/>
  </si>
  <si>
    <t>平成２７年１１月の日加首脳会談にて我が国へのLNG輸出の早期実現に向けた協力及び日本企業へのビジネス環境の改善に向けた協力を要請し，翌年２月の日加外相会談においても同協力を要請するとともに，これらを織り込んだ日加共同声明を発出。</t>
    <rPh sb="0" eb="2">
      <t>ヘイセイ</t>
    </rPh>
    <rPh sb="4" eb="5">
      <t>ネン</t>
    </rPh>
    <rPh sb="7" eb="8">
      <t>ガツ</t>
    </rPh>
    <rPh sb="9" eb="11">
      <t>ニッカ</t>
    </rPh>
    <rPh sb="11" eb="13">
      <t>シュノウ</t>
    </rPh>
    <rPh sb="13" eb="15">
      <t>カイダン</t>
    </rPh>
    <rPh sb="17" eb="18">
      <t>ワ</t>
    </rPh>
    <rPh sb="19" eb="20">
      <t>クニ</t>
    </rPh>
    <rPh sb="25" eb="27">
      <t>ユシュツ</t>
    </rPh>
    <rPh sb="28" eb="30">
      <t>ソウキ</t>
    </rPh>
    <rPh sb="30" eb="32">
      <t>ジツゲン</t>
    </rPh>
    <rPh sb="33" eb="34">
      <t>ム</t>
    </rPh>
    <rPh sb="36" eb="38">
      <t>キョウリョク</t>
    </rPh>
    <rPh sb="38" eb="39">
      <t>オヨ</t>
    </rPh>
    <rPh sb="40" eb="42">
      <t>ニホン</t>
    </rPh>
    <rPh sb="42" eb="44">
      <t>キギョウ</t>
    </rPh>
    <rPh sb="50" eb="52">
      <t>カンキョウ</t>
    </rPh>
    <rPh sb="53" eb="55">
      <t>カイゼン</t>
    </rPh>
    <rPh sb="56" eb="57">
      <t>ム</t>
    </rPh>
    <rPh sb="59" eb="61">
      <t>キョウリョク</t>
    </rPh>
    <rPh sb="62" eb="64">
      <t>ヨウセイ</t>
    </rPh>
    <rPh sb="66" eb="68">
      <t>ヨクネン</t>
    </rPh>
    <rPh sb="69" eb="70">
      <t>ガツ</t>
    </rPh>
    <rPh sb="71" eb="73">
      <t>ニッカ</t>
    </rPh>
    <rPh sb="73" eb="75">
      <t>ガイショウ</t>
    </rPh>
    <rPh sb="75" eb="77">
      <t>カイダン</t>
    </rPh>
    <rPh sb="82" eb="83">
      <t>ドウ</t>
    </rPh>
    <rPh sb="83" eb="85">
      <t>キョウリョク</t>
    </rPh>
    <rPh sb="86" eb="88">
      <t>ヨウセイ</t>
    </rPh>
    <rPh sb="99" eb="100">
      <t>オ</t>
    </rPh>
    <rPh sb="101" eb="102">
      <t>コ</t>
    </rPh>
    <rPh sb="104" eb="106">
      <t>ニッカ</t>
    </rPh>
    <rPh sb="106" eb="108">
      <t>キョウドウ</t>
    </rPh>
    <rPh sb="108" eb="110">
      <t>セイメイ</t>
    </rPh>
    <rPh sb="111" eb="113">
      <t>ハッシュツ</t>
    </rPh>
    <phoneticPr fontId="5"/>
  </si>
  <si>
    <t>２７年度</t>
    <rPh sb="2" eb="4">
      <t>ネンド</t>
    </rPh>
    <phoneticPr fontId="5"/>
  </si>
  <si>
    <t>TPP交渉や日加EPA交渉を通じ，日加経済関係を強化する。</t>
    <rPh sb="3" eb="5">
      <t>コウショウ</t>
    </rPh>
    <rPh sb="6" eb="8">
      <t>ニッカ</t>
    </rPh>
    <rPh sb="11" eb="13">
      <t>コウショウ</t>
    </rPh>
    <rPh sb="14" eb="15">
      <t>ツウ</t>
    </rPh>
    <rPh sb="17" eb="19">
      <t>ニッカ</t>
    </rPh>
    <rPh sb="19" eb="21">
      <t>ケイザイ</t>
    </rPh>
    <rPh sb="21" eb="23">
      <t>カンケイ</t>
    </rPh>
    <rPh sb="24" eb="26">
      <t>キョウカ</t>
    </rPh>
    <phoneticPr fontId="5"/>
  </si>
  <si>
    <t>平成２７年１１月の日加首脳会談において，TPP協定が地域の貿易，投資及び経済成長を促進するものであるとの認識で一致するとともに，翌年２月の日加外相会談において，自由貿易を強固に支持すること及び２月のTPP協定の署名を認識し，両国の国内の議論を進めることを確認する共同声明を発出。</t>
    <rPh sb="0" eb="2">
      <t>ヘイセイ</t>
    </rPh>
    <rPh sb="4" eb="5">
      <t>ネン</t>
    </rPh>
    <rPh sb="7" eb="8">
      <t>ガツ</t>
    </rPh>
    <rPh sb="9" eb="11">
      <t>ニッカ</t>
    </rPh>
    <rPh sb="11" eb="13">
      <t>シュノウ</t>
    </rPh>
    <rPh sb="13" eb="15">
      <t>カイダン</t>
    </rPh>
    <rPh sb="23" eb="25">
      <t>キョウテイ</t>
    </rPh>
    <rPh sb="26" eb="28">
      <t>チイキ</t>
    </rPh>
    <rPh sb="29" eb="31">
      <t>ボウエキ</t>
    </rPh>
    <rPh sb="32" eb="34">
      <t>トウシ</t>
    </rPh>
    <rPh sb="34" eb="35">
      <t>オヨ</t>
    </rPh>
    <rPh sb="36" eb="38">
      <t>ケイザイ</t>
    </rPh>
    <rPh sb="38" eb="40">
      <t>セイチョウ</t>
    </rPh>
    <rPh sb="41" eb="43">
      <t>ソクシン</t>
    </rPh>
    <rPh sb="52" eb="54">
      <t>ニンシキ</t>
    </rPh>
    <rPh sb="55" eb="57">
      <t>イッチ</t>
    </rPh>
    <rPh sb="64" eb="66">
      <t>ヨクネン</t>
    </rPh>
    <rPh sb="67" eb="68">
      <t>ガツ</t>
    </rPh>
    <rPh sb="69" eb="71">
      <t>ニッカ</t>
    </rPh>
    <rPh sb="71" eb="73">
      <t>ガイショウ</t>
    </rPh>
    <rPh sb="73" eb="75">
      <t>カイダン</t>
    </rPh>
    <rPh sb="80" eb="82">
      <t>ジユウ</t>
    </rPh>
    <rPh sb="82" eb="84">
      <t>ボウエキ</t>
    </rPh>
    <rPh sb="85" eb="87">
      <t>キョウコ</t>
    </rPh>
    <rPh sb="88" eb="90">
      <t>シジ</t>
    </rPh>
    <rPh sb="94" eb="95">
      <t>オヨ</t>
    </rPh>
    <rPh sb="97" eb="98">
      <t>ガツ</t>
    </rPh>
    <rPh sb="102" eb="104">
      <t>キョウテイ</t>
    </rPh>
    <rPh sb="105" eb="107">
      <t>ショメイ</t>
    </rPh>
    <rPh sb="108" eb="110">
      <t>ニンシキ</t>
    </rPh>
    <rPh sb="112" eb="114">
      <t>リョウコク</t>
    </rPh>
    <rPh sb="115" eb="117">
      <t>コクナイ</t>
    </rPh>
    <rPh sb="118" eb="120">
      <t>ギロン</t>
    </rPh>
    <rPh sb="121" eb="122">
      <t>スス</t>
    </rPh>
    <rPh sb="127" eb="129">
      <t>カクニン</t>
    </rPh>
    <rPh sb="131" eb="133">
      <t>キョウドウ</t>
    </rPh>
    <rPh sb="133" eb="135">
      <t>セイメイ</t>
    </rPh>
    <rPh sb="136" eb="138">
      <t>ハッシュツ</t>
    </rPh>
    <phoneticPr fontId="5"/>
  </si>
  <si>
    <t>査証問題を含めたビジネス環境の改善，LNGを含むエネルギー分野，科学技術分野等での協力を進める。</t>
    <rPh sb="0" eb="2">
      <t>サショウ</t>
    </rPh>
    <rPh sb="2" eb="4">
      <t>モンダイ</t>
    </rPh>
    <rPh sb="5" eb="6">
      <t>フク</t>
    </rPh>
    <rPh sb="12" eb="14">
      <t>カンキョウ</t>
    </rPh>
    <rPh sb="15" eb="17">
      <t>カイゼン</t>
    </rPh>
    <rPh sb="22" eb="23">
      <t>フク</t>
    </rPh>
    <rPh sb="29" eb="31">
      <t>ブンヤ</t>
    </rPh>
    <rPh sb="32" eb="34">
      <t>カガク</t>
    </rPh>
    <rPh sb="34" eb="36">
      <t>ギジュツ</t>
    </rPh>
    <rPh sb="36" eb="38">
      <t>ブンヤ</t>
    </rPh>
    <rPh sb="38" eb="39">
      <t>トウ</t>
    </rPh>
    <rPh sb="41" eb="43">
      <t>キョウリョク</t>
    </rPh>
    <rPh sb="44" eb="45">
      <t>スス</t>
    </rPh>
    <phoneticPr fontId="5"/>
  </si>
  <si>
    <t>日加首脳会談・外相会談，次官級経済協議，各種対話を通じて経済関係を強化する。州政府との関係を強化する。</t>
    <rPh sb="0" eb="2">
      <t>ニッカ</t>
    </rPh>
    <rPh sb="2" eb="4">
      <t>シュノウ</t>
    </rPh>
    <rPh sb="4" eb="6">
      <t>カイダン</t>
    </rPh>
    <rPh sb="7" eb="9">
      <t>ガイショウ</t>
    </rPh>
    <rPh sb="9" eb="11">
      <t>カイダン</t>
    </rPh>
    <rPh sb="12" eb="15">
      <t>ジカンキュウ</t>
    </rPh>
    <rPh sb="15" eb="17">
      <t>ケイザイ</t>
    </rPh>
    <rPh sb="17" eb="19">
      <t>キョウギ</t>
    </rPh>
    <rPh sb="20" eb="22">
      <t>カクシュ</t>
    </rPh>
    <rPh sb="22" eb="24">
      <t>タイワ</t>
    </rPh>
    <rPh sb="25" eb="26">
      <t>ツウ</t>
    </rPh>
    <rPh sb="28" eb="30">
      <t>ケイザイ</t>
    </rPh>
    <rPh sb="30" eb="32">
      <t>カンケイ</t>
    </rPh>
    <rPh sb="33" eb="35">
      <t>キョウカ</t>
    </rPh>
    <rPh sb="38" eb="41">
      <t>シュウセイフ</t>
    </rPh>
    <rPh sb="43" eb="45">
      <t>カンケイ</t>
    </rPh>
    <rPh sb="46" eb="48">
      <t>キョウカ</t>
    </rPh>
    <phoneticPr fontId="5"/>
  </si>
  <si>
    <t>平成２８年５月の日加首脳会談等のハイレベル会談の機会で，査証問題の改善，カナダ産LNGの我が国への早期輸出の実現に関して働きかけを実施した。</t>
    <rPh sb="0" eb="2">
      <t>ヘイセイ</t>
    </rPh>
    <rPh sb="4" eb="5">
      <t>ネン</t>
    </rPh>
    <rPh sb="6" eb="7">
      <t>ガツ</t>
    </rPh>
    <rPh sb="8" eb="10">
      <t>ニッカ</t>
    </rPh>
    <rPh sb="10" eb="12">
      <t>シュノウ</t>
    </rPh>
    <rPh sb="12" eb="14">
      <t>カイダン</t>
    </rPh>
    <rPh sb="14" eb="15">
      <t>トウ</t>
    </rPh>
    <rPh sb="21" eb="23">
      <t>カイダン</t>
    </rPh>
    <rPh sb="24" eb="26">
      <t>キカイ</t>
    </rPh>
    <rPh sb="28" eb="30">
      <t>サショウ</t>
    </rPh>
    <rPh sb="30" eb="32">
      <t>モンダイ</t>
    </rPh>
    <rPh sb="33" eb="35">
      <t>カイゼン</t>
    </rPh>
    <rPh sb="39" eb="40">
      <t>サン</t>
    </rPh>
    <rPh sb="44" eb="45">
      <t>ワ</t>
    </rPh>
    <rPh sb="46" eb="47">
      <t>クニ</t>
    </rPh>
    <rPh sb="49" eb="51">
      <t>ソウキ</t>
    </rPh>
    <rPh sb="51" eb="53">
      <t>ユシュツ</t>
    </rPh>
    <rPh sb="54" eb="56">
      <t>ジツゲン</t>
    </rPh>
    <rPh sb="57" eb="58">
      <t>カン</t>
    </rPh>
    <rPh sb="60" eb="61">
      <t>ハタラ</t>
    </rPh>
    <rPh sb="65" eb="67">
      <t>ジッシ</t>
    </rPh>
    <phoneticPr fontId="5"/>
  </si>
  <si>
    <t>平成２８年５月の日加首脳会談において重点５分野（インフラ，エネルギー，科学技術協力，ビジネス環境改善・投資促進，観光・青少年交流）での協力強化に合意し，同年１０月の日加次官級経済協議でこれら５分野に関する協議を実施した。また，Ｇ７各大臣会合の機会に閣僚級二国間会談を実施した等，各経済分野での協力強化が進んでいる。州政府との関係では，５月のブリティッシュ・コロンビア州首相訪日，１１月のオンタリオ州首相訪日等のハイレベル訪問の機会に，我が国要人又は経済界等との会談を通じて，州レベルでの関係強化を進めた。</t>
    <rPh sb="0" eb="2">
      <t>ヘイセイ</t>
    </rPh>
    <rPh sb="4" eb="5">
      <t>ネン</t>
    </rPh>
    <rPh sb="6" eb="7">
      <t>ガツ</t>
    </rPh>
    <rPh sb="8" eb="10">
      <t>ニッカ</t>
    </rPh>
    <rPh sb="10" eb="12">
      <t>シュノウ</t>
    </rPh>
    <rPh sb="12" eb="14">
      <t>カイダン</t>
    </rPh>
    <rPh sb="18" eb="20">
      <t>ジュウテン</t>
    </rPh>
    <rPh sb="21" eb="23">
      <t>ブンヤ</t>
    </rPh>
    <rPh sb="35" eb="37">
      <t>カガク</t>
    </rPh>
    <rPh sb="37" eb="39">
      <t>ギジュツ</t>
    </rPh>
    <rPh sb="39" eb="41">
      <t>キョウリョク</t>
    </rPh>
    <rPh sb="46" eb="48">
      <t>カンキョウ</t>
    </rPh>
    <rPh sb="48" eb="50">
      <t>カイゼン</t>
    </rPh>
    <rPh sb="51" eb="53">
      <t>トウシ</t>
    </rPh>
    <rPh sb="53" eb="55">
      <t>ソクシン</t>
    </rPh>
    <rPh sb="56" eb="58">
      <t>カンコウ</t>
    </rPh>
    <rPh sb="59" eb="62">
      <t>セイショウネン</t>
    </rPh>
    <rPh sb="62" eb="64">
      <t>コウリュウ</t>
    </rPh>
    <rPh sb="67" eb="69">
      <t>キョウリョク</t>
    </rPh>
    <rPh sb="69" eb="71">
      <t>キョウカ</t>
    </rPh>
    <rPh sb="72" eb="74">
      <t>ゴウイ</t>
    </rPh>
    <rPh sb="76" eb="78">
      <t>ドウネン</t>
    </rPh>
    <rPh sb="80" eb="81">
      <t>ガツ</t>
    </rPh>
    <rPh sb="82" eb="84">
      <t>ニッカ</t>
    </rPh>
    <rPh sb="84" eb="87">
      <t>ジカンキュウ</t>
    </rPh>
    <rPh sb="87" eb="89">
      <t>ケイザイ</t>
    </rPh>
    <rPh sb="89" eb="91">
      <t>キョウギ</t>
    </rPh>
    <rPh sb="96" eb="98">
      <t>ブンヤ</t>
    </rPh>
    <rPh sb="99" eb="100">
      <t>カン</t>
    </rPh>
    <rPh sb="102" eb="104">
      <t>キョウギ</t>
    </rPh>
    <rPh sb="105" eb="107">
      <t>ジッシ</t>
    </rPh>
    <rPh sb="115" eb="116">
      <t>カク</t>
    </rPh>
    <rPh sb="116" eb="118">
      <t>ダイジン</t>
    </rPh>
    <rPh sb="118" eb="120">
      <t>カイゴウ</t>
    </rPh>
    <rPh sb="121" eb="123">
      <t>キカイ</t>
    </rPh>
    <rPh sb="124" eb="127">
      <t>カクリョウキュウ</t>
    </rPh>
    <rPh sb="127" eb="128">
      <t>ニ</t>
    </rPh>
    <rPh sb="128" eb="130">
      <t>コクカン</t>
    </rPh>
    <rPh sb="130" eb="132">
      <t>カイダン</t>
    </rPh>
    <rPh sb="133" eb="135">
      <t>ジッシ</t>
    </rPh>
    <rPh sb="137" eb="138">
      <t>トウ</t>
    </rPh>
    <rPh sb="139" eb="140">
      <t>カク</t>
    </rPh>
    <rPh sb="140" eb="142">
      <t>ケイザイ</t>
    </rPh>
    <rPh sb="142" eb="144">
      <t>ブンヤ</t>
    </rPh>
    <rPh sb="146" eb="148">
      <t>キョウリョク</t>
    </rPh>
    <rPh sb="148" eb="150">
      <t>キョウカ</t>
    </rPh>
    <rPh sb="151" eb="152">
      <t>スス</t>
    </rPh>
    <rPh sb="157" eb="160">
      <t>シュウセイフ</t>
    </rPh>
    <rPh sb="162" eb="164">
      <t>カンケイ</t>
    </rPh>
    <rPh sb="168" eb="169">
      <t>ガツ</t>
    </rPh>
    <rPh sb="183" eb="184">
      <t>シュウ</t>
    </rPh>
    <rPh sb="184" eb="186">
      <t>シュショウ</t>
    </rPh>
    <rPh sb="186" eb="188">
      <t>ホウニチ</t>
    </rPh>
    <rPh sb="191" eb="192">
      <t>ガツ</t>
    </rPh>
    <rPh sb="198" eb="199">
      <t>シュウ</t>
    </rPh>
    <rPh sb="199" eb="201">
      <t>シュショウ</t>
    </rPh>
    <rPh sb="201" eb="203">
      <t>ホウニチ</t>
    </rPh>
    <rPh sb="203" eb="204">
      <t>トウ</t>
    </rPh>
    <rPh sb="210" eb="212">
      <t>ホウモン</t>
    </rPh>
    <rPh sb="213" eb="215">
      <t>キカイ</t>
    </rPh>
    <rPh sb="217" eb="218">
      <t>ワ</t>
    </rPh>
    <rPh sb="219" eb="220">
      <t>クニ</t>
    </rPh>
    <rPh sb="220" eb="222">
      <t>ヨウジン</t>
    </rPh>
    <rPh sb="222" eb="223">
      <t>マタ</t>
    </rPh>
    <rPh sb="224" eb="227">
      <t>ケイザイカイ</t>
    </rPh>
    <rPh sb="227" eb="228">
      <t>トウ</t>
    </rPh>
    <rPh sb="230" eb="232">
      <t>カイダン</t>
    </rPh>
    <rPh sb="233" eb="234">
      <t>ツウ</t>
    </rPh>
    <rPh sb="237" eb="238">
      <t>シュウ</t>
    </rPh>
    <rPh sb="243" eb="245">
      <t>カンケイ</t>
    </rPh>
    <rPh sb="245" eb="247">
      <t>キョウカ</t>
    </rPh>
    <rPh sb="248" eb="249">
      <t>スス</t>
    </rPh>
    <phoneticPr fontId="5"/>
  </si>
  <si>
    <t>世界経済の情勢変化が進む中，我が国及びカナダをとりまく国際経済環境は転機を迎えている。これを踏まえ，日加それぞれの取組が我が国の経済成長，ひいてはアジア太平洋地域を含む世界経済の成長につながるよう対カナダ経済対策を強化していく必要があり，その実績を測ることは，施策の進捗を把握する上で有益である。</t>
    <rPh sb="0" eb="2">
      <t>セカイ</t>
    </rPh>
    <rPh sb="2" eb="4">
      <t>ケイザイ</t>
    </rPh>
    <rPh sb="5" eb="7">
      <t>ジョウセイ</t>
    </rPh>
    <rPh sb="7" eb="9">
      <t>ヘンカ</t>
    </rPh>
    <rPh sb="10" eb="11">
      <t>スス</t>
    </rPh>
    <rPh sb="12" eb="13">
      <t>ナカ</t>
    </rPh>
    <rPh sb="14" eb="15">
      <t>ワ</t>
    </rPh>
    <rPh sb="16" eb="17">
      <t>クニ</t>
    </rPh>
    <rPh sb="17" eb="18">
      <t>オヨ</t>
    </rPh>
    <rPh sb="27" eb="29">
      <t>コクサイ</t>
    </rPh>
    <rPh sb="29" eb="31">
      <t>ケイザイ</t>
    </rPh>
    <rPh sb="31" eb="33">
      <t>カンキョウ</t>
    </rPh>
    <rPh sb="34" eb="36">
      <t>テンキ</t>
    </rPh>
    <rPh sb="37" eb="38">
      <t>ムカ</t>
    </rPh>
    <rPh sb="46" eb="47">
      <t>フ</t>
    </rPh>
    <rPh sb="57" eb="59">
      <t>トリクミ</t>
    </rPh>
    <rPh sb="60" eb="61">
      <t>ワ</t>
    </rPh>
    <rPh sb="62" eb="63">
      <t>クニ</t>
    </rPh>
    <rPh sb="64" eb="66">
      <t>ケイザイ</t>
    </rPh>
    <rPh sb="66" eb="68">
      <t>セイチョウ</t>
    </rPh>
    <rPh sb="76" eb="79">
      <t>タイヘイヨウ</t>
    </rPh>
    <rPh sb="79" eb="81">
      <t>チイキ</t>
    </rPh>
    <rPh sb="82" eb="83">
      <t>フク</t>
    </rPh>
    <rPh sb="84" eb="86">
      <t>セカイ</t>
    </rPh>
    <rPh sb="86" eb="88">
      <t>ケイザイ</t>
    </rPh>
    <rPh sb="89" eb="91">
      <t>セイチョウ</t>
    </rPh>
    <rPh sb="102" eb="104">
      <t>ケイザイ</t>
    </rPh>
    <rPh sb="104" eb="106">
      <t>タイサク</t>
    </rPh>
    <rPh sb="107" eb="109">
      <t>キョウカ</t>
    </rPh>
    <rPh sb="113" eb="115">
      <t>ヒツヨウ</t>
    </rPh>
    <rPh sb="121" eb="123">
      <t>ジッセキ</t>
    </rPh>
    <rPh sb="124" eb="125">
      <t>ハカ</t>
    </rPh>
    <rPh sb="130" eb="132">
      <t>シサク</t>
    </rPh>
    <rPh sb="133" eb="135">
      <t>シンチョク</t>
    </rPh>
    <rPh sb="136" eb="138">
      <t>ハアク</t>
    </rPh>
    <rPh sb="140" eb="141">
      <t>ウエ</t>
    </rPh>
    <rPh sb="142" eb="144">
      <t>ユウエキ</t>
    </rPh>
    <phoneticPr fontId="5"/>
  </si>
  <si>
    <t>-</t>
  </si>
  <si>
    <t>-</t>
    <phoneticPr fontId="5"/>
  </si>
  <si>
    <t>-</t>
    <phoneticPr fontId="5"/>
  </si>
  <si>
    <t>対北米経済外交を通じた日・北米諸国の持続可能な経済成長に資する各種の政策分野での協調を推進していくものであり，日米，日加の貿易投資関係の深化やエネルギー等の分野における協力関係の強化・発展のためのニーズを的確に反映するもの。</t>
    <rPh sb="0" eb="1">
      <t>タイ</t>
    </rPh>
    <rPh sb="1" eb="3">
      <t>ホクベイ</t>
    </rPh>
    <rPh sb="3" eb="5">
      <t>ケイザイ</t>
    </rPh>
    <rPh sb="5" eb="7">
      <t>ガイコウ</t>
    </rPh>
    <rPh sb="8" eb="9">
      <t>ツウ</t>
    </rPh>
    <rPh sb="11" eb="12">
      <t>ニチ</t>
    </rPh>
    <rPh sb="13" eb="15">
      <t>ホクベイ</t>
    </rPh>
    <rPh sb="15" eb="17">
      <t>ショコク</t>
    </rPh>
    <rPh sb="18" eb="20">
      <t>ジゾク</t>
    </rPh>
    <rPh sb="20" eb="22">
      <t>カノウ</t>
    </rPh>
    <rPh sb="23" eb="25">
      <t>ケイザイ</t>
    </rPh>
    <rPh sb="25" eb="27">
      <t>セイチョウ</t>
    </rPh>
    <rPh sb="28" eb="29">
      <t>シ</t>
    </rPh>
    <rPh sb="31" eb="33">
      <t>カクシュ</t>
    </rPh>
    <rPh sb="34" eb="36">
      <t>セイサク</t>
    </rPh>
    <rPh sb="36" eb="38">
      <t>ブンヤ</t>
    </rPh>
    <rPh sb="40" eb="42">
      <t>キョウチョウ</t>
    </rPh>
    <rPh sb="43" eb="45">
      <t>スイシン</t>
    </rPh>
    <rPh sb="55" eb="56">
      <t>ニチ</t>
    </rPh>
    <rPh sb="56" eb="57">
      <t>ベイ</t>
    </rPh>
    <rPh sb="58" eb="59">
      <t>ニチ</t>
    </rPh>
    <rPh sb="59" eb="60">
      <t>クワ</t>
    </rPh>
    <rPh sb="61" eb="63">
      <t>ボウエキ</t>
    </rPh>
    <rPh sb="63" eb="65">
      <t>トウシ</t>
    </rPh>
    <rPh sb="65" eb="67">
      <t>カンケイ</t>
    </rPh>
    <rPh sb="68" eb="70">
      <t>シンカ</t>
    </rPh>
    <rPh sb="76" eb="77">
      <t>トウ</t>
    </rPh>
    <rPh sb="78" eb="80">
      <t>ブンヤ</t>
    </rPh>
    <rPh sb="84" eb="86">
      <t>キョウリョク</t>
    </rPh>
    <rPh sb="86" eb="88">
      <t>カンケイ</t>
    </rPh>
    <rPh sb="89" eb="91">
      <t>キョウカ</t>
    </rPh>
    <rPh sb="92" eb="94">
      <t>ハッテン</t>
    </rPh>
    <rPh sb="102" eb="104">
      <t>テキカク</t>
    </rPh>
    <rPh sb="105" eb="107">
      <t>ハンエイ</t>
    </rPh>
    <phoneticPr fontId="5"/>
  </si>
  <si>
    <t>対北米経済外交に関わる協議及び対北米経済外交を通じた対日理解促進を目的としていることから，外務省が主体となって行う事業である。</t>
    <rPh sb="0" eb="1">
      <t>タイ</t>
    </rPh>
    <rPh sb="1" eb="3">
      <t>ホクベイ</t>
    </rPh>
    <rPh sb="3" eb="5">
      <t>ケイザイ</t>
    </rPh>
    <rPh sb="5" eb="7">
      <t>ガイコウ</t>
    </rPh>
    <rPh sb="8" eb="9">
      <t>カカ</t>
    </rPh>
    <rPh sb="11" eb="13">
      <t>キョウギ</t>
    </rPh>
    <rPh sb="13" eb="14">
      <t>オヨ</t>
    </rPh>
    <rPh sb="15" eb="16">
      <t>タイ</t>
    </rPh>
    <rPh sb="16" eb="18">
      <t>ホクベイ</t>
    </rPh>
    <rPh sb="18" eb="20">
      <t>ケイザイ</t>
    </rPh>
    <rPh sb="20" eb="22">
      <t>ガイコウ</t>
    </rPh>
    <rPh sb="23" eb="24">
      <t>ツウ</t>
    </rPh>
    <rPh sb="26" eb="28">
      <t>タイニチ</t>
    </rPh>
    <rPh sb="28" eb="30">
      <t>リカイ</t>
    </rPh>
    <rPh sb="30" eb="32">
      <t>ソクシン</t>
    </rPh>
    <rPh sb="33" eb="35">
      <t>モクテキ</t>
    </rPh>
    <rPh sb="45" eb="48">
      <t>ガイムショウ</t>
    </rPh>
    <rPh sb="49" eb="51">
      <t>シュタイ</t>
    </rPh>
    <rPh sb="55" eb="56">
      <t>オコナ</t>
    </rPh>
    <rPh sb="57" eb="59">
      <t>ジギョウ</t>
    </rPh>
    <phoneticPr fontId="5"/>
  </si>
  <si>
    <t>我が国が密接な関係にある日米日加両国との経済関係強化を図っていくための優先度の高い事業である。</t>
    <rPh sb="0" eb="1">
      <t>ワ</t>
    </rPh>
    <rPh sb="2" eb="3">
      <t>クニ</t>
    </rPh>
    <rPh sb="4" eb="6">
      <t>ミッセツ</t>
    </rPh>
    <rPh sb="7" eb="9">
      <t>カンケイ</t>
    </rPh>
    <rPh sb="12" eb="14">
      <t>ニチベイ</t>
    </rPh>
    <rPh sb="14" eb="16">
      <t>ニッカ</t>
    </rPh>
    <rPh sb="16" eb="18">
      <t>リョウコク</t>
    </rPh>
    <rPh sb="20" eb="22">
      <t>ケイザイ</t>
    </rPh>
    <rPh sb="22" eb="24">
      <t>カンケイ</t>
    </rPh>
    <rPh sb="24" eb="26">
      <t>キョウカ</t>
    </rPh>
    <rPh sb="27" eb="28">
      <t>ハカ</t>
    </rPh>
    <rPh sb="35" eb="38">
      <t>ユウセンド</t>
    </rPh>
    <rPh sb="39" eb="40">
      <t>タカ</t>
    </rPh>
    <rPh sb="41" eb="43">
      <t>ジギョウ</t>
    </rPh>
    <phoneticPr fontId="5"/>
  </si>
  <si>
    <t>無</t>
  </si>
  <si>
    <t>有</t>
  </si>
  <si>
    <t>数社による見積もり合わせ等を実施の上，支出先の選定を行っている。</t>
    <rPh sb="0" eb="2">
      <t>スウシャ</t>
    </rPh>
    <rPh sb="5" eb="7">
      <t>ミツ</t>
    </rPh>
    <rPh sb="9" eb="10">
      <t>ア</t>
    </rPh>
    <rPh sb="12" eb="13">
      <t>トウ</t>
    </rPh>
    <rPh sb="14" eb="16">
      <t>ジッシ</t>
    </rPh>
    <rPh sb="17" eb="18">
      <t>ウエ</t>
    </rPh>
    <rPh sb="19" eb="22">
      <t>シシュツサキ</t>
    </rPh>
    <rPh sb="23" eb="25">
      <t>センテイ</t>
    </rPh>
    <rPh sb="26" eb="27">
      <t>オコナ</t>
    </rPh>
    <phoneticPr fontId="5"/>
  </si>
  <si>
    <t>‐</t>
  </si>
  <si>
    <t>－</t>
    <phoneticPr fontId="5"/>
  </si>
  <si>
    <t>各種事業実施にあたり，必要最小限の経費支出となるよう常に配慮し，経費節減に努めている。</t>
    <rPh sb="0" eb="2">
      <t>カクシュ</t>
    </rPh>
    <rPh sb="2" eb="4">
      <t>ジギョウ</t>
    </rPh>
    <rPh sb="4" eb="6">
      <t>ジッシ</t>
    </rPh>
    <rPh sb="11" eb="13">
      <t>ヒツヨウ</t>
    </rPh>
    <rPh sb="13" eb="16">
      <t>サイショウゲン</t>
    </rPh>
    <rPh sb="17" eb="19">
      <t>ケイヒ</t>
    </rPh>
    <rPh sb="19" eb="21">
      <t>シシュツ</t>
    </rPh>
    <rPh sb="26" eb="27">
      <t>ツネ</t>
    </rPh>
    <rPh sb="28" eb="30">
      <t>ハイリョ</t>
    </rPh>
    <rPh sb="32" eb="34">
      <t>ケイヒ</t>
    </rPh>
    <rPh sb="34" eb="36">
      <t>セツゲン</t>
    </rPh>
    <rPh sb="37" eb="38">
      <t>ツト</t>
    </rPh>
    <phoneticPr fontId="5"/>
  </si>
  <si>
    <t>各種事業目的の達成を図るとともに，必要最小限の経費支出となるよう常に配慮し，経費節減に努めている。</t>
    <rPh sb="0" eb="2">
      <t>カクシュ</t>
    </rPh>
    <rPh sb="2" eb="4">
      <t>ジギョウ</t>
    </rPh>
    <rPh sb="4" eb="6">
      <t>モクテキ</t>
    </rPh>
    <rPh sb="7" eb="9">
      <t>タッセイ</t>
    </rPh>
    <rPh sb="10" eb="11">
      <t>ハカ</t>
    </rPh>
    <rPh sb="17" eb="19">
      <t>ヒツヨウ</t>
    </rPh>
    <rPh sb="19" eb="22">
      <t>サイショウゲン</t>
    </rPh>
    <rPh sb="23" eb="25">
      <t>ケイヒ</t>
    </rPh>
    <rPh sb="25" eb="27">
      <t>シシュツ</t>
    </rPh>
    <rPh sb="32" eb="33">
      <t>ツネ</t>
    </rPh>
    <rPh sb="34" eb="36">
      <t>ハイリョ</t>
    </rPh>
    <rPh sb="38" eb="40">
      <t>ケイヒ</t>
    </rPh>
    <rPh sb="40" eb="42">
      <t>セツゲン</t>
    </rPh>
    <rPh sb="43" eb="44">
      <t>ツト</t>
    </rPh>
    <phoneticPr fontId="5"/>
  </si>
  <si>
    <t>各種事業実施にあたり，見積もり合わせ等必要最小限の経費支出となるよう常に配慮し，経費節減に努めている。</t>
    <rPh sb="0" eb="2">
      <t>カクシュ</t>
    </rPh>
    <rPh sb="2" eb="4">
      <t>ジギョウ</t>
    </rPh>
    <rPh sb="4" eb="6">
      <t>ジッシ</t>
    </rPh>
    <rPh sb="11" eb="13">
      <t>ミツ</t>
    </rPh>
    <rPh sb="15" eb="16">
      <t>ア</t>
    </rPh>
    <rPh sb="18" eb="19">
      <t>トウ</t>
    </rPh>
    <rPh sb="19" eb="21">
      <t>ヒツヨウ</t>
    </rPh>
    <rPh sb="21" eb="24">
      <t>サイショウゲン</t>
    </rPh>
    <rPh sb="25" eb="27">
      <t>ケイヒ</t>
    </rPh>
    <rPh sb="27" eb="29">
      <t>シシュツ</t>
    </rPh>
    <rPh sb="34" eb="35">
      <t>ツネ</t>
    </rPh>
    <rPh sb="36" eb="38">
      <t>ハイリョ</t>
    </rPh>
    <rPh sb="40" eb="42">
      <t>ケイヒ</t>
    </rPh>
    <rPh sb="42" eb="44">
      <t>セツゲン</t>
    </rPh>
    <rPh sb="45" eb="46">
      <t>ツト</t>
    </rPh>
    <phoneticPr fontId="5"/>
  </si>
  <si>
    <t>－</t>
    <phoneticPr fontId="5"/>
  </si>
  <si>
    <t>事業実施にあたり，効果及びコストを精査して実施している。</t>
    <rPh sb="0" eb="2">
      <t>ジギョウ</t>
    </rPh>
    <rPh sb="2" eb="4">
      <t>ジッシ</t>
    </rPh>
    <rPh sb="9" eb="11">
      <t>コウカ</t>
    </rPh>
    <rPh sb="11" eb="12">
      <t>オヨ</t>
    </rPh>
    <rPh sb="17" eb="19">
      <t>セイサ</t>
    </rPh>
    <rPh sb="21" eb="23">
      <t>ジッシ</t>
    </rPh>
    <phoneticPr fontId="5"/>
  </si>
  <si>
    <t>年度当初に見込んでいた活動を着実に実施してきている。</t>
    <rPh sb="0" eb="2">
      <t>ネンド</t>
    </rPh>
    <rPh sb="2" eb="4">
      <t>トウショ</t>
    </rPh>
    <rPh sb="5" eb="7">
      <t>ミコ</t>
    </rPh>
    <rPh sb="11" eb="13">
      <t>カツドウ</t>
    </rPh>
    <rPh sb="14" eb="16">
      <t>チャクジツ</t>
    </rPh>
    <rPh sb="17" eb="19">
      <t>ジッシ</t>
    </rPh>
    <phoneticPr fontId="5"/>
  </si>
  <si>
    <t>同事業で得られた結果等をもとに，日米・日加経済関係を一層強化している。</t>
    <rPh sb="0" eb="1">
      <t>ドウ</t>
    </rPh>
    <rPh sb="1" eb="3">
      <t>ジギョウ</t>
    </rPh>
    <rPh sb="4" eb="5">
      <t>エ</t>
    </rPh>
    <rPh sb="8" eb="10">
      <t>ケッカ</t>
    </rPh>
    <rPh sb="10" eb="11">
      <t>トウ</t>
    </rPh>
    <rPh sb="16" eb="18">
      <t>ニチベイ</t>
    </rPh>
    <rPh sb="19" eb="21">
      <t>ニッカ</t>
    </rPh>
    <rPh sb="21" eb="23">
      <t>ケイザイ</t>
    </rPh>
    <rPh sb="23" eb="25">
      <t>カンケイ</t>
    </rPh>
    <rPh sb="26" eb="28">
      <t>イッソウ</t>
    </rPh>
    <rPh sb="28" eb="30">
      <t>キョウカ</t>
    </rPh>
    <phoneticPr fontId="5"/>
  </si>
  <si>
    <t>合理的な支出及びコストの削減を心がけつつ，事業の目標達成に努めるとともに，今後の新たな課題を見つけ，国民の要請に一層応えられるべく，日・北米諸国の持続可能な経済成長に資する各種の政策分野での協調を推進する。また，執行実績を考慮し，入札等を用いて適切な予算要求及び執行に努める。</t>
    <rPh sb="0" eb="3">
      <t>ゴウリテキ</t>
    </rPh>
    <rPh sb="4" eb="6">
      <t>シシュツ</t>
    </rPh>
    <rPh sb="6" eb="7">
      <t>オヨ</t>
    </rPh>
    <rPh sb="12" eb="14">
      <t>サクゲン</t>
    </rPh>
    <rPh sb="15" eb="16">
      <t>ココロ</t>
    </rPh>
    <rPh sb="21" eb="23">
      <t>ジギョウ</t>
    </rPh>
    <rPh sb="24" eb="26">
      <t>モクヒョウ</t>
    </rPh>
    <rPh sb="26" eb="28">
      <t>タッセイ</t>
    </rPh>
    <rPh sb="29" eb="30">
      <t>ツト</t>
    </rPh>
    <rPh sb="37" eb="39">
      <t>コンゴ</t>
    </rPh>
    <rPh sb="40" eb="41">
      <t>アラ</t>
    </rPh>
    <rPh sb="43" eb="45">
      <t>カダイ</t>
    </rPh>
    <rPh sb="46" eb="47">
      <t>ミ</t>
    </rPh>
    <rPh sb="50" eb="52">
      <t>コクミン</t>
    </rPh>
    <rPh sb="53" eb="55">
      <t>ヨウセイ</t>
    </rPh>
    <rPh sb="56" eb="58">
      <t>イッソウ</t>
    </rPh>
    <rPh sb="58" eb="59">
      <t>コタ</t>
    </rPh>
    <rPh sb="66" eb="67">
      <t>ニチ</t>
    </rPh>
    <rPh sb="68" eb="70">
      <t>ホクベイ</t>
    </rPh>
    <rPh sb="70" eb="72">
      <t>ショコク</t>
    </rPh>
    <rPh sb="73" eb="75">
      <t>ジゾク</t>
    </rPh>
    <rPh sb="75" eb="77">
      <t>カノウ</t>
    </rPh>
    <rPh sb="78" eb="80">
      <t>ケイザイ</t>
    </rPh>
    <rPh sb="80" eb="82">
      <t>セイチョウ</t>
    </rPh>
    <rPh sb="83" eb="84">
      <t>シ</t>
    </rPh>
    <rPh sb="86" eb="88">
      <t>カクシュ</t>
    </rPh>
    <rPh sb="89" eb="91">
      <t>セイサク</t>
    </rPh>
    <rPh sb="91" eb="93">
      <t>ブンヤ</t>
    </rPh>
    <rPh sb="95" eb="97">
      <t>キョウチョウ</t>
    </rPh>
    <rPh sb="98" eb="100">
      <t>スイシン</t>
    </rPh>
    <rPh sb="106" eb="108">
      <t>シッコウ</t>
    </rPh>
    <rPh sb="108" eb="110">
      <t>ジッセキ</t>
    </rPh>
    <rPh sb="111" eb="113">
      <t>コウリョ</t>
    </rPh>
    <rPh sb="115" eb="117">
      <t>ニュウサツ</t>
    </rPh>
    <rPh sb="117" eb="118">
      <t>トウ</t>
    </rPh>
    <rPh sb="119" eb="120">
      <t>モチ</t>
    </rPh>
    <rPh sb="122" eb="124">
      <t>テキセツ</t>
    </rPh>
    <rPh sb="125" eb="127">
      <t>ヨサン</t>
    </rPh>
    <rPh sb="127" eb="129">
      <t>ヨウキュウ</t>
    </rPh>
    <rPh sb="129" eb="130">
      <t>オヨ</t>
    </rPh>
    <rPh sb="131" eb="133">
      <t>シッコウ</t>
    </rPh>
    <rPh sb="134" eb="135">
      <t>ツト</t>
    </rPh>
    <phoneticPr fontId="5"/>
  </si>
  <si>
    <t>引き続き，効率化に努めつつ，適切な予算要求及び執行に努める。</t>
    <rPh sb="0" eb="1">
      <t>ヒ</t>
    </rPh>
    <rPh sb="2" eb="3">
      <t>ツヅ</t>
    </rPh>
    <rPh sb="5" eb="8">
      <t>コウリツカ</t>
    </rPh>
    <rPh sb="9" eb="10">
      <t>ツト</t>
    </rPh>
    <rPh sb="14" eb="16">
      <t>テキセツ</t>
    </rPh>
    <rPh sb="17" eb="19">
      <t>ヨサン</t>
    </rPh>
    <rPh sb="19" eb="21">
      <t>ヨウキュウ</t>
    </rPh>
    <rPh sb="21" eb="22">
      <t>オヨ</t>
    </rPh>
    <rPh sb="23" eb="25">
      <t>シッコウ</t>
    </rPh>
    <rPh sb="26" eb="27">
      <t>ツト</t>
    </rPh>
    <phoneticPr fontId="5"/>
  </si>
  <si>
    <t>競争性の無い随意契約</t>
    <rPh sb="0" eb="3">
      <t>キョウソウセイ</t>
    </rPh>
    <rPh sb="4" eb="5">
      <t>ナ</t>
    </rPh>
    <rPh sb="6" eb="8">
      <t>ズイイ</t>
    </rPh>
    <rPh sb="8" eb="10">
      <t>ケイヤク</t>
    </rPh>
    <phoneticPr fontId="5"/>
  </si>
  <si>
    <t>旅費</t>
    <rPh sb="0" eb="2">
      <t>リョヒ</t>
    </rPh>
    <phoneticPr fontId="5"/>
  </si>
  <si>
    <t>国外旅費</t>
    <rPh sb="0" eb="2">
      <t>コクガイ</t>
    </rPh>
    <rPh sb="2" eb="4">
      <t>リョヒ</t>
    </rPh>
    <phoneticPr fontId="5"/>
  </si>
  <si>
    <t>人件費</t>
    <rPh sb="0" eb="3">
      <t>ジンケンヒ</t>
    </rPh>
    <phoneticPr fontId="5"/>
  </si>
  <si>
    <t>期間業務職員Ａ給与</t>
    <rPh sb="0" eb="2">
      <t>キカン</t>
    </rPh>
    <rPh sb="2" eb="4">
      <t>ギョウム</t>
    </rPh>
    <rPh sb="4" eb="6">
      <t>ショクイン</t>
    </rPh>
    <rPh sb="7" eb="9">
      <t>キュウヨ</t>
    </rPh>
    <phoneticPr fontId="5"/>
  </si>
  <si>
    <t>サービス利用料</t>
    <rPh sb="4" eb="7">
      <t>リヨウリョウ</t>
    </rPh>
    <phoneticPr fontId="5"/>
  </si>
  <si>
    <t>Inside　US　Trade通信購読料</t>
    <rPh sb="15" eb="17">
      <t>ツウシン</t>
    </rPh>
    <rPh sb="17" eb="20">
      <t>コウドクリョウ</t>
    </rPh>
    <phoneticPr fontId="5"/>
  </si>
  <si>
    <t>サービス利用料</t>
    <rPh sb="4" eb="6">
      <t>リヨウ</t>
    </rPh>
    <rPh sb="6" eb="7">
      <t>リョウ</t>
    </rPh>
    <phoneticPr fontId="5"/>
  </si>
  <si>
    <t>Washington　Trade　Daily通信購読料</t>
    <rPh sb="22" eb="24">
      <t>ツウシン</t>
    </rPh>
    <rPh sb="24" eb="26">
      <t>コウドク</t>
    </rPh>
    <rPh sb="26" eb="27">
      <t>リョウ</t>
    </rPh>
    <phoneticPr fontId="5"/>
  </si>
  <si>
    <t>ワシントン・ウォッチ通信購読料</t>
    <rPh sb="10" eb="12">
      <t>ツウシン</t>
    </rPh>
    <rPh sb="12" eb="15">
      <t>コウドクリョウ</t>
    </rPh>
    <phoneticPr fontId="5"/>
  </si>
  <si>
    <t>ブルームバーグオンラインサービス料</t>
    <rPh sb="16" eb="17">
      <t>リョウ</t>
    </rPh>
    <phoneticPr fontId="5"/>
  </si>
  <si>
    <t>借料</t>
    <rPh sb="0" eb="2">
      <t>シャクリョウ</t>
    </rPh>
    <phoneticPr fontId="5"/>
  </si>
  <si>
    <t>会議会場借上費</t>
    <rPh sb="0" eb="2">
      <t>カイギ</t>
    </rPh>
    <rPh sb="2" eb="4">
      <t>カイジョウ</t>
    </rPh>
    <rPh sb="4" eb="5">
      <t>カ</t>
    </rPh>
    <rPh sb="5" eb="6">
      <t>ア</t>
    </rPh>
    <rPh sb="6" eb="7">
      <t>ヒ</t>
    </rPh>
    <phoneticPr fontId="5"/>
  </si>
  <si>
    <t>車両借上費</t>
    <rPh sb="0" eb="2">
      <t>シャリョウ</t>
    </rPh>
    <rPh sb="2" eb="3">
      <t>カ</t>
    </rPh>
    <rPh sb="3" eb="4">
      <t>ア</t>
    </rPh>
    <rPh sb="4" eb="5">
      <t>ヒ</t>
    </rPh>
    <phoneticPr fontId="5"/>
  </si>
  <si>
    <t>☑</t>
  </si>
  <si>
    <t>－</t>
    <phoneticPr fontId="5"/>
  </si>
  <si>
    <t>-</t>
    <phoneticPr fontId="5"/>
  </si>
  <si>
    <t>－</t>
    <phoneticPr fontId="5"/>
  </si>
  <si>
    <t>-</t>
    <phoneticPr fontId="5"/>
  </si>
  <si>
    <t>-</t>
    <phoneticPr fontId="5"/>
  </si>
  <si>
    <t>－</t>
    <phoneticPr fontId="5"/>
  </si>
  <si>
    <t>車両借り上げ費</t>
    <rPh sb="0" eb="2">
      <t>シャリョウ</t>
    </rPh>
    <rPh sb="2" eb="3">
      <t>カ</t>
    </rPh>
    <rPh sb="4" eb="5">
      <t>ア</t>
    </rPh>
    <rPh sb="6" eb="7">
      <t>ヒ</t>
    </rPh>
    <phoneticPr fontId="5"/>
  </si>
  <si>
    <t>通信費</t>
    <rPh sb="0" eb="2">
      <t>ツウシン</t>
    </rPh>
    <rPh sb="2" eb="3">
      <t>ヒ</t>
    </rPh>
    <phoneticPr fontId="5"/>
  </si>
  <si>
    <t>通信機器借料・使用料</t>
    <rPh sb="0" eb="2">
      <t>ツウシン</t>
    </rPh>
    <rPh sb="2" eb="4">
      <t>キキ</t>
    </rPh>
    <rPh sb="4" eb="6">
      <t>シャクリョウ</t>
    </rPh>
    <rPh sb="7" eb="9">
      <t>シヨウ</t>
    </rPh>
    <rPh sb="9" eb="10">
      <t>リョウ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</si>
  <si>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</si>
  <si>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</si>
  <si>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</si>
  <si>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</si>
  <si>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</si>
  <si>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</si>
  <si>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</si>
  <si>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</si>
  <si>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</si>
  <si>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</si>
  <si>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</si>
  <si>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</si>
  <si>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会議等参加</t>
    <rPh sb="0" eb="2">
      <t>カイギ</t>
    </rPh>
    <rPh sb="2" eb="3">
      <t>トウ</t>
    </rPh>
    <rPh sb="3" eb="5">
      <t>サンカ</t>
    </rPh>
    <phoneticPr fontId="5"/>
  </si>
  <si>
    <t>-</t>
    <phoneticPr fontId="5"/>
  </si>
  <si>
    <t>-</t>
    <phoneticPr fontId="5"/>
  </si>
  <si>
    <t>-</t>
    <phoneticPr fontId="5"/>
  </si>
  <si>
    <t>-</t>
    <phoneticPr fontId="5"/>
  </si>
  <si>
    <t>-</t>
    <phoneticPr fontId="5"/>
  </si>
  <si>
    <t>－</t>
    <phoneticPr fontId="5"/>
  </si>
  <si>
    <t>－</t>
    <phoneticPr fontId="5"/>
  </si>
  <si>
    <t>－</t>
    <phoneticPr fontId="5"/>
  </si>
  <si>
    <t>事務補助</t>
    <rPh sb="0" eb="2">
      <t>ジム</t>
    </rPh>
    <rPh sb="2" eb="4">
      <t>ホジョ</t>
    </rPh>
    <phoneticPr fontId="5"/>
  </si>
  <si>
    <t>-</t>
    <phoneticPr fontId="5"/>
  </si>
  <si>
    <t>Ｉｎｓｉｄｅ　Ｗａｓｈｉｎｇｔｏｎ　Publishers社</t>
    <rPh sb="28" eb="29">
      <t>シャ</t>
    </rPh>
    <phoneticPr fontId="5"/>
  </si>
  <si>
    <t>資料購入</t>
    <rPh sb="0" eb="2">
      <t>シリョウ</t>
    </rPh>
    <rPh sb="2" eb="4">
      <t>コウニュウ</t>
    </rPh>
    <phoneticPr fontId="5"/>
  </si>
  <si>
    <t>-</t>
    <phoneticPr fontId="5"/>
  </si>
  <si>
    <t>Majestic　Limos社</t>
    <rPh sb="14" eb="15">
      <t>シャ</t>
    </rPh>
    <phoneticPr fontId="5"/>
  </si>
  <si>
    <t>-</t>
    <phoneticPr fontId="5"/>
  </si>
  <si>
    <t>車両借り上げ</t>
    <rPh sb="0" eb="2">
      <t>シャリョウ</t>
    </rPh>
    <rPh sb="2" eb="3">
      <t>カ</t>
    </rPh>
    <rPh sb="4" eb="5">
      <t>ア</t>
    </rPh>
    <phoneticPr fontId="5"/>
  </si>
  <si>
    <t>-</t>
    <phoneticPr fontId="5"/>
  </si>
  <si>
    <t>－</t>
    <phoneticPr fontId="5"/>
  </si>
  <si>
    <t>Nakamura　International社</t>
    <rPh sb="22" eb="23">
      <t>シャ</t>
    </rPh>
    <phoneticPr fontId="5"/>
  </si>
  <si>
    <t>-</t>
    <phoneticPr fontId="5"/>
  </si>
  <si>
    <t>－</t>
    <phoneticPr fontId="5"/>
  </si>
  <si>
    <t>Trade　Reports　International社</t>
    <rPh sb="27" eb="28">
      <t>シャ</t>
    </rPh>
    <phoneticPr fontId="5"/>
  </si>
  <si>
    <t>ワシントン・ウォッチ社</t>
    <rPh sb="10" eb="11">
      <t>シャ</t>
    </rPh>
    <phoneticPr fontId="5"/>
  </si>
  <si>
    <t>ブルームバーグＬ．Ｐ．</t>
    <phoneticPr fontId="5"/>
  </si>
  <si>
    <t>ブルームバーグオンラインサービス・情報提供</t>
    <rPh sb="17" eb="19">
      <t>ジョウホウ</t>
    </rPh>
    <rPh sb="19" eb="21">
      <t>テイキョウ</t>
    </rPh>
    <phoneticPr fontId="5"/>
  </si>
  <si>
    <t>Club　Saint　James社</t>
    <rPh sb="16" eb="17">
      <t>シャ</t>
    </rPh>
    <phoneticPr fontId="5"/>
  </si>
  <si>
    <t>会議会場借り上げ</t>
    <rPh sb="0" eb="2">
      <t>カイギ</t>
    </rPh>
    <rPh sb="2" eb="4">
      <t>カイジョウ</t>
    </rPh>
    <rPh sb="4" eb="5">
      <t>カ</t>
    </rPh>
    <rPh sb="6" eb="7">
      <t>ア</t>
    </rPh>
    <phoneticPr fontId="5"/>
  </si>
  <si>
    <t>ＧＳＨ社</t>
    <rPh sb="3" eb="4">
      <t>シャ</t>
    </rPh>
    <phoneticPr fontId="5"/>
  </si>
  <si>
    <t>兼松コミュニケーションズ株式会社</t>
    <rPh sb="0" eb="2">
      <t>カネマツ</t>
    </rPh>
    <rPh sb="12" eb="14">
      <t>カブシキ</t>
    </rPh>
    <rPh sb="14" eb="16">
      <t>カイシャ</t>
    </rPh>
    <phoneticPr fontId="5"/>
  </si>
  <si>
    <t>携帯電話借り上げ</t>
    <rPh sb="0" eb="2">
      <t>ケイタイ</t>
    </rPh>
    <rPh sb="2" eb="4">
      <t>デンワ</t>
    </rPh>
    <rPh sb="4" eb="5">
      <t>カ</t>
    </rPh>
    <rPh sb="6" eb="7">
      <t>ア</t>
    </rPh>
    <phoneticPr fontId="5"/>
  </si>
  <si>
    <t>対日理解促進プログラム関係経費</t>
    <rPh sb="0" eb="2">
      <t>タイニチ</t>
    </rPh>
    <rPh sb="2" eb="4">
      <t>リカイ</t>
    </rPh>
    <rPh sb="4" eb="6">
      <t>ソクシン</t>
    </rPh>
    <rPh sb="11" eb="13">
      <t>カンケイ</t>
    </rPh>
    <rPh sb="13" eb="15">
      <t>ケイヒ</t>
    </rPh>
    <phoneticPr fontId="5"/>
  </si>
  <si>
    <t>日米・日加経済関係検討フォーラム開催経費</t>
    <rPh sb="0" eb="2">
      <t>ニチベイ</t>
    </rPh>
    <rPh sb="3" eb="5">
      <t>ニッカ</t>
    </rPh>
    <rPh sb="5" eb="7">
      <t>ケイザイ</t>
    </rPh>
    <rPh sb="7" eb="9">
      <t>カンケイ</t>
    </rPh>
    <rPh sb="9" eb="11">
      <t>ケントウ</t>
    </rPh>
    <rPh sb="16" eb="18">
      <t>カイサイ</t>
    </rPh>
    <rPh sb="18" eb="20">
      <t>ケイヒ</t>
    </rPh>
    <phoneticPr fontId="5"/>
  </si>
  <si>
    <t>対北米経済政策に必要な経費</t>
    <rPh sb="0" eb="1">
      <t>タイ</t>
    </rPh>
    <rPh sb="1" eb="3">
      <t>ホクベイ</t>
    </rPh>
    <rPh sb="3" eb="5">
      <t>ケイザイ</t>
    </rPh>
    <rPh sb="5" eb="7">
      <t>セイサク</t>
    </rPh>
    <rPh sb="8" eb="10">
      <t>ヒツヨウ</t>
    </rPh>
    <rPh sb="11" eb="13">
      <t>ケイヒ</t>
    </rPh>
    <phoneticPr fontId="5"/>
  </si>
  <si>
    <t>日米・日加経済連携関係経費</t>
    <rPh sb="0" eb="2">
      <t>ニチベイ</t>
    </rPh>
    <rPh sb="3" eb="5">
      <t>ニッカ</t>
    </rPh>
    <rPh sb="5" eb="7">
      <t>ケイザイ</t>
    </rPh>
    <rPh sb="7" eb="9">
      <t>レンケイ</t>
    </rPh>
    <rPh sb="9" eb="11">
      <t>カンケイ</t>
    </rPh>
    <rPh sb="11" eb="13">
      <t>ケイヒ</t>
    </rPh>
    <phoneticPr fontId="5"/>
  </si>
  <si>
    <t>日米経済新分野協力経費</t>
    <rPh sb="0" eb="2">
      <t>ニチベイ</t>
    </rPh>
    <rPh sb="2" eb="4">
      <t>ケイザイ</t>
    </rPh>
    <rPh sb="4" eb="5">
      <t>シン</t>
    </rPh>
    <rPh sb="5" eb="7">
      <t>ブンヤ</t>
    </rPh>
    <rPh sb="7" eb="9">
      <t>キョウリョク</t>
    </rPh>
    <rPh sb="9" eb="11">
      <t>ケイヒ</t>
    </rPh>
    <phoneticPr fontId="5"/>
  </si>
  <si>
    <t>外務省設置法第４条第１項ロ，第２項</t>
    <rPh sb="0" eb="3">
      <t>ガイムショウ</t>
    </rPh>
    <rPh sb="3" eb="6">
      <t>セッチホウ</t>
    </rPh>
    <rPh sb="6" eb="7">
      <t>ダイ</t>
    </rPh>
    <rPh sb="8" eb="9">
      <t>ジョウ</t>
    </rPh>
    <rPh sb="9" eb="10">
      <t>ダイ</t>
    </rPh>
    <rPh sb="11" eb="12">
      <t>コウ</t>
    </rPh>
    <rPh sb="14" eb="15">
      <t>ダイ</t>
    </rPh>
    <rPh sb="16" eb="17">
      <t>コウ</t>
    </rPh>
    <phoneticPr fontId="5"/>
  </si>
  <si>
    <t>-</t>
    <phoneticPr fontId="5"/>
  </si>
  <si>
    <t>-</t>
    <phoneticPr fontId="5"/>
  </si>
  <si>
    <t>-</t>
    <phoneticPr fontId="5"/>
  </si>
  <si>
    <t>参考となる指標として日本の対北米（米国・カナダ）対外直接投資額（国際収支ベース，ネット，フロー）を使用する。</t>
    <rPh sb="0" eb="2">
      <t>サンコウ</t>
    </rPh>
    <rPh sb="5" eb="7">
      <t>シヒョウ</t>
    </rPh>
    <rPh sb="10" eb="12">
      <t>ニホン</t>
    </rPh>
    <rPh sb="13" eb="14">
      <t>タイ</t>
    </rPh>
    <rPh sb="14" eb="16">
      <t>ホクベイ</t>
    </rPh>
    <rPh sb="17" eb="19">
      <t>ベイコク</t>
    </rPh>
    <rPh sb="24" eb="26">
      <t>タイガイ</t>
    </rPh>
    <rPh sb="26" eb="28">
      <t>チョクセツ</t>
    </rPh>
    <rPh sb="28" eb="30">
      <t>トウシ</t>
    </rPh>
    <rPh sb="30" eb="31">
      <t>ガク</t>
    </rPh>
    <rPh sb="32" eb="34">
      <t>コクサイ</t>
    </rPh>
    <rPh sb="34" eb="36">
      <t>シュウシ</t>
    </rPh>
    <rPh sb="49" eb="51">
      <t>シヨウ</t>
    </rPh>
    <phoneticPr fontId="5"/>
  </si>
  <si>
    <t>参考となる指標として日本の対北米（米国・カナダ）の対内直接投資額（国際収支ベース，ネット，フロー）を使用する。</t>
    <rPh sb="0" eb="2">
      <t>サンコウ</t>
    </rPh>
    <rPh sb="5" eb="7">
      <t>シヒョウ</t>
    </rPh>
    <rPh sb="10" eb="12">
      <t>ニホン</t>
    </rPh>
    <rPh sb="13" eb="14">
      <t>タイ</t>
    </rPh>
    <rPh sb="14" eb="16">
      <t>ホクベイ</t>
    </rPh>
    <rPh sb="17" eb="19">
      <t>ベイコク</t>
    </rPh>
    <rPh sb="25" eb="26">
      <t>タイ</t>
    </rPh>
    <rPh sb="26" eb="27">
      <t>ナイ</t>
    </rPh>
    <rPh sb="27" eb="29">
      <t>チョクセツ</t>
    </rPh>
    <rPh sb="29" eb="31">
      <t>トウシ</t>
    </rPh>
    <rPh sb="31" eb="32">
      <t>ガク</t>
    </rPh>
    <rPh sb="33" eb="35">
      <t>コクサイ</t>
    </rPh>
    <rPh sb="35" eb="37">
      <t>シュウシ</t>
    </rPh>
    <rPh sb="50" eb="52">
      <t>シヨウ</t>
    </rPh>
    <phoneticPr fontId="5"/>
  </si>
  <si>
    <t>外務省</t>
  </si>
  <si>
    <t>ＴＰＰ（環太平洋パートナーシップ）協定の日米並行交渉は２０１５年１０月に大筋合意に至り，２０１６年２月に署名が行われたため，日米・日加経済連携関係経費の同交渉部分を要求しないこととしたため。</t>
    <rPh sb="4" eb="8">
      <t>カンタイヘイヨウ</t>
    </rPh>
    <rPh sb="17" eb="19">
      <t>キョウテイ</t>
    </rPh>
    <rPh sb="20" eb="22">
      <t>ニチベイ</t>
    </rPh>
    <rPh sb="22" eb="24">
      <t>ヘイコウ</t>
    </rPh>
    <rPh sb="24" eb="26">
      <t>コウショウ</t>
    </rPh>
    <rPh sb="31" eb="32">
      <t>ネン</t>
    </rPh>
    <rPh sb="34" eb="35">
      <t>ガツ</t>
    </rPh>
    <rPh sb="36" eb="38">
      <t>オオスジ</t>
    </rPh>
    <rPh sb="38" eb="40">
      <t>ゴウイ</t>
    </rPh>
    <rPh sb="41" eb="42">
      <t>イタ</t>
    </rPh>
    <rPh sb="48" eb="49">
      <t>ネン</t>
    </rPh>
    <rPh sb="50" eb="51">
      <t>ガツ</t>
    </rPh>
    <rPh sb="52" eb="54">
      <t>ショメイ</t>
    </rPh>
    <rPh sb="55" eb="56">
      <t>オコナ</t>
    </rPh>
    <rPh sb="62" eb="64">
      <t>ニチベイ</t>
    </rPh>
    <rPh sb="65" eb="67">
      <t>ニッカ</t>
    </rPh>
    <rPh sb="67" eb="69">
      <t>ケイザイ</t>
    </rPh>
    <rPh sb="69" eb="71">
      <t>レンケイ</t>
    </rPh>
    <rPh sb="71" eb="73">
      <t>カンケイ</t>
    </rPh>
    <rPh sb="73" eb="75">
      <t>ケイヒ</t>
    </rPh>
    <rPh sb="76" eb="77">
      <t>ドウ</t>
    </rPh>
    <rPh sb="77" eb="79">
      <t>コウショウ</t>
    </rPh>
    <rPh sb="79" eb="81">
      <t>ブブン</t>
    </rPh>
    <rPh sb="82" eb="84">
      <t>ヨウキュウ</t>
    </rPh>
    <phoneticPr fontId="5"/>
  </si>
  <si>
    <t xml:space="preserve">日米経済対話に代表されるように日米間の貿易・投資の深化は，我が国の経済成長にとって極めて重要である。またカナダからの低廉かつ安定的な天然ガス輸入の実現を図ることも我が国のエネルギー政策にとっては不可欠といえる。
事業の内容については，各種会合の成果を踏まえて，不断に改善していくことが重要。
</t>
  </si>
  <si>
    <t>事業の効率化による経費縮減に努める。また，外部有識者のご指摘を踏まえ，必要な対応を行う。</t>
    <rPh sb="35" eb="37">
      <t>ヒツヨウ</t>
    </rPh>
    <phoneticPr fontId="5"/>
  </si>
  <si>
    <t>（１）米国　　　　　　　　　　　　　　　　　　　　　　　　　　　　　　　　　　　　　　　　　　　　　　　　　　　　　　　　　　　　      　　　　　　　　　　　　　　　　　　　　　　　　　　　　　　　　　　　　　　　　　　　　　　　ア　日米首脳会談，外相会談等を通じて日米経済関係を強化する。　　　　　　　　　　　　　　　　　　　　　　　　　　　　　　　　　　　　　　　　　　　　　　　　　　　　  　　　　　　　　　　　　　　　　　　　イ　日米間の各種経済対話を通じて貿易・投資の促進に向け取り組む。　　　　　　　　　　　　　　　　　　　　　　　　　　　　　　  　　　　　　　　　　　　　　　　　　　　　　　　　　　　　　　　　　　　　　ウ　個別経済問題に対処する。　　　　　　　　　　　　　　　　　　　　　　　　　　　　　　　　　　　　　　　　　　　　　　　　　　 　　　　　　　　　　　　　　　　　　　　　　　　　　　　　　　　　　　　　　　　　　　（２）カナダ　　　　　　　　　　　　　　　　　　　　　　　　　　　　　　　　　　　　　　　　　　　　　　　　　　　　　　　　　　　　　　　　　　   　　　　　　　　　　　　　　　　　　　　　　　　　　　　　　　　　　　　　　　　　ア　日加首脳会談・外相会談等を通じて日加経済関係を強化する。　　　　　　　　　　　　　　　　　　　　　　　　　　　　　　　  　　　　　　　　　　　　　　　　　　　　　　　　　　　　　　　　　　　　　　　　イ　日加次官級経済協議，各種対話，民間対話等を通じて，貿易投資関係一般等を含む主要分野における関係強化を図る。</t>
    <rPh sb="3" eb="5">
      <t>ベイコク</t>
    </rPh>
    <rPh sb="120" eb="122">
      <t>ニチベイ</t>
    </rPh>
    <rPh sb="122" eb="124">
      <t>シュノウ</t>
    </rPh>
    <rPh sb="124" eb="126">
      <t>カイダン</t>
    </rPh>
    <rPh sb="127" eb="129">
      <t>ガイショウ</t>
    </rPh>
    <rPh sb="129" eb="131">
      <t>カイダン</t>
    </rPh>
    <rPh sb="131" eb="132">
      <t>トウ</t>
    </rPh>
    <rPh sb="133" eb="134">
      <t>ツウ</t>
    </rPh>
    <rPh sb="136" eb="138">
      <t>ニチベイ</t>
    </rPh>
    <rPh sb="138" eb="140">
      <t>ケイザイ</t>
    </rPh>
    <rPh sb="140" eb="142">
      <t>カンケイ</t>
    </rPh>
    <rPh sb="143" eb="145">
      <t>キョウカ</t>
    </rPh>
    <rPh sb="223" eb="225">
      <t>ニチベイ</t>
    </rPh>
    <rPh sb="225" eb="226">
      <t>カン</t>
    </rPh>
    <rPh sb="227" eb="229">
      <t>カクシュ</t>
    </rPh>
    <rPh sb="229" eb="231">
      <t>ケイザイ</t>
    </rPh>
    <rPh sb="231" eb="233">
      <t>タイワ</t>
    </rPh>
    <rPh sb="234" eb="235">
      <t>ツウ</t>
    </rPh>
    <rPh sb="237" eb="239">
      <t>ボウエキ</t>
    </rPh>
    <rPh sb="240" eb="242">
      <t>トウシ</t>
    </rPh>
    <rPh sb="243" eb="245">
      <t>ソクシン</t>
    </rPh>
    <rPh sb="246" eb="247">
      <t>ム</t>
    </rPh>
    <rPh sb="248" eb="249">
      <t>ト</t>
    </rPh>
    <rPh sb="250" eb="251">
      <t>ク</t>
    </rPh>
    <rPh sb="325" eb="327">
      <t>コベツ</t>
    </rPh>
    <rPh sb="327" eb="329">
      <t>ケイザイ</t>
    </rPh>
    <rPh sb="329" eb="331">
      <t>モンダイ</t>
    </rPh>
    <rPh sb="332" eb="334">
      <t>タイショ</t>
    </rPh>
    <rPh sb="549" eb="551">
      <t>ニッカ</t>
    </rPh>
    <rPh sb="551" eb="553">
      <t>シュノウ</t>
    </rPh>
    <rPh sb="553" eb="555">
      <t>カイダン</t>
    </rPh>
    <rPh sb="556" eb="558">
      <t>ガイショウ</t>
    </rPh>
    <rPh sb="558" eb="560">
      <t>カイダン</t>
    </rPh>
    <rPh sb="560" eb="561">
      <t>トウ</t>
    </rPh>
    <rPh sb="562" eb="563">
      <t>ツウ</t>
    </rPh>
    <rPh sb="565" eb="567">
      <t>ニッカ</t>
    </rPh>
    <rPh sb="567" eb="569">
      <t>ケイザイ</t>
    </rPh>
    <rPh sb="569" eb="571">
      <t>カンケイ</t>
    </rPh>
    <rPh sb="572" eb="574">
      <t>キョウカ</t>
    </rPh>
    <rPh sb="652" eb="654">
      <t>ニッカ</t>
    </rPh>
    <rPh sb="654" eb="657">
      <t>ジカンキュウ</t>
    </rPh>
    <rPh sb="657" eb="659">
      <t>ケイザイ</t>
    </rPh>
    <rPh sb="659" eb="661">
      <t>キョウギ</t>
    </rPh>
    <rPh sb="662" eb="664">
      <t>カクシュ</t>
    </rPh>
    <rPh sb="664" eb="666">
      <t>タイワ</t>
    </rPh>
    <rPh sb="667" eb="669">
      <t>ミンカン</t>
    </rPh>
    <rPh sb="669" eb="671">
      <t>タイワ</t>
    </rPh>
    <rPh sb="671" eb="672">
      <t>トウ</t>
    </rPh>
    <rPh sb="673" eb="674">
      <t>ツウ</t>
    </rPh>
    <rPh sb="677" eb="679">
      <t>ボウエキ</t>
    </rPh>
    <rPh sb="679" eb="681">
      <t>トウシ</t>
    </rPh>
    <rPh sb="681" eb="683">
      <t>カンケイ</t>
    </rPh>
    <rPh sb="683" eb="685">
      <t>イッパン</t>
    </rPh>
    <rPh sb="685" eb="686">
      <t>トウ</t>
    </rPh>
    <rPh sb="687" eb="688">
      <t>フク</t>
    </rPh>
    <rPh sb="689" eb="691">
      <t>シュヨウ</t>
    </rPh>
    <rPh sb="691" eb="693">
      <t>ブンヤ</t>
    </rPh>
    <rPh sb="697" eb="699">
      <t>カンケイ</t>
    </rPh>
    <rPh sb="699" eb="701">
      <t>キョウカ</t>
    </rPh>
    <rPh sb="702" eb="703">
      <t>ハカ</t>
    </rPh>
    <phoneticPr fontId="5"/>
  </si>
  <si>
    <t>縮減</t>
  </si>
  <si>
    <t>グラスルーツからの日米経済強化プロジェクト</t>
    <rPh sb="9" eb="11">
      <t>ニチベイ</t>
    </rPh>
    <rPh sb="11" eb="13">
      <t>ケイザイ</t>
    </rPh>
    <rPh sb="13" eb="15">
      <t>キョウカ</t>
    </rPh>
    <phoneticPr fontId="5"/>
  </si>
  <si>
    <t>「グラスルーツからの日米経済強化プロジェクト」については，米国の州・地方レベルにおける日米関係の重要性に関する認識（特に直接投資等を通じた雇用創出）を深め，ひいては連邦レベルにおける対日政策形成プロセスにも望ましい影響を与えていくことを目的としており，州・地方レベルやこれまでアクセスできていなかった草の根レベルの市民も含めた，各地域・受け手側の視点に応じた働きかけとなっているのに対し，本件事業は，米連邦政府との協議等直接の働きかけ及び各分野に特化した働きかけとなっている。</t>
    <rPh sb="10" eb="12">
      <t>ニチベイ</t>
    </rPh>
    <rPh sb="12" eb="14">
      <t>ケイザイ</t>
    </rPh>
    <rPh sb="14" eb="16">
      <t>キョウカ</t>
    </rPh>
    <rPh sb="29" eb="31">
      <t>ベイコク</t>
    </rPh>
    <rPh sb="32" eb="33">
      <t>シュウ</t>
    </rPh>
    <rPh sb="34" eb="36">
      <t>チホウ</t>
    </rPh>
    <rPh sb="43" eb="45">
      <t>ニチベイ</t>
    </rPh>
    <rPh sb="45" eb="47">
      <t>カンケイ</t>
    </rPh>
    <rPh sb="48" eb="51">
      <t>ジュウヨウセイ</t>
    </rPh>
    <rPh sb="52" eb="53">
      <t>カン</t>
    </rPh>
    <rPh sb="55" eb="57">
      <t>ニンシキ</t>
    </rPh>
    <rPh sb="58" eb="59">
      <t>トク</t>
    </rPh>
    <rPh sb="60" eb="62">
      <t>チョクセツ</t>
    </rPh>
    <rPh sb="62" eb="64">
      <t>トウシ</t>
    </rPh>
    <rPh sb="64" eb="65">
      <t>トウ</t>
    </rPh>
    <rPh sb="66" eb="67">
      <t>ツウ</t>
    </rPh>
    <rPh sb="69" eb="71">
      <t>コヨウ</t>
    </rPh>
    <rPh sb="71" eb="73">
      <t>ソウシュツ</t>
    </rPh>
    <rPh sb="75" eb="76">
      <t>フカ</t>
    </rPh>
    <rPh sb="82" eb="84">
      <t>レンポウ</t>
    </rPh>
    <rPh sb="91" eb="93">
      <t>タイニチ</t>
    </rPh>
    <rPh sb="93" eb="95">
      <t>セイサク</t>
    </rPh>
    <rPh sb="95" eb="97">
      <t>ケイセイ</t>
    </rPh>
    <rPh sb="103" eb="104">
      <t>ノゾ</t>
    </rPh>
    <rPh sb="107" eb="109">
      <t>エイキョウ</t>
    </rPh>
    <rPh sb="110" eb="111">
      <t>アタ</t>
    </rPh>
    <rPh sb="118" eb="120">
      <t>モクテキ</t>
    </rPh>
    <rPh sb="126" eb="127">
      <t>シュウ</t>
    </rPh>
    <rPh sb="128" eb="130">
      <t>チホウ</t>
    </rPh>
    <rPh sb="150" eb="151">
      <t>クサ</t>
    </rPh>
    <rPh sb="152" eb="153">
      <t>ネ</t>
    </rPh>
    <rPh sb="157" eb="159">
      <t>シミン</t>
    </rPh>
    <rPh sb="160" eb="161">
      <t>フク</t>
    </rPh>
    <rPh sb="164" eb="167">
      <t>カクチイキ</t>
    </rPh>
    <rPh sb="168" eb="169">
      <t>ウ</t>
    </rPh>
    <rPh sb="170" eb="171">
      <t>テ</t>
    </rPh>
    <rPh sb="171" eb="172">
      <t>ガワ</t>
    </rPh>
    <rPh sb="173" eb="175">
      <t>シテン</t>
    </rPh>
    <rPh sb="176" eb="177">
      <t>オウ</t>
    </rPh>
    <rPh sb="179" eb="180">
      <t>ハタラ</t>
    </rPh>
    <rPh sb="191" eb="192">
      <t>タイ</t>
    </rPh>
    <rPh sb="194" eb="196">
      <t>ホンケン</t>
    </rPh>
    <rPh sb="196" eb="198">
      <t>ジギョウ</t>
    </rPh>
    <rPh sb="201" eb="203">
      <t>レンポウ</t>
    </rPh>
    <rPh sb="203" eb="205">
      <t>セイフ</t>
    </rPh>
    <rPh sb="207" eb="209">
      <t>キョウギ</t>
    </rPh>
    <rPh sb="209" eb="210">
      <t>トウ</t>
    </rPh>
    <rPh sb="210" eb="212">
      <t>チョクセツ</t>
    </rPh>
    <rPh sb="213" eb="214">
      <t>ハタラ</t>
    </rPh>
    <rPh sb="217" eb="218">
      <t>オヨ</t>
    </rPh>
    <rPh sb="219" eb="220">
      <t>カク</t>
    </rPh>
    <rPh sb="220" eb="222">
      <t>ブンヤ</t>
    </rPh>
    <rPh sb="223" eb="225">
      <t>トッカ</t>
    </rPh>
    <rPh sb="227" eb="228">
      <t>ハタラ</t>
    </rPh>
    <phoneticPr fontId="5"/>
  </si>
  <si>
    <t>事業の内容について，各種会合の成果を踏まえて，不断に改善していくとともに，執行実績を考慮しつつ経費縮減に努める。</t>
    <rPh sb="0" eb="2">
      <t>ジギョウ</t>
    </rPh>
    <rPh sb="3" eb="5">
      <t>ナイヨウ</t>
    </rPh>
    <rPh sb="10" eb="12">
      <t>カクシュ</t>
    </rPh>
    <rPh sb="12" eb="14">
      <t>カイゴウ</t>
    </rPh>
    <rPh sb="15" eb="17">
      <t>セイカ</t>
    </rPh>
    <rPh sb="18" eb="19">
      <t>フ</t>
    </rPh>
    <rPh sb="23" eb="25">
      <t>フダン</t>
    </rPh>
    <rPh sb="26" eb="28">
      <t>カイゼン</t>
    </rPh>
    <rPh sb="37" eb="39">
      <t>シッコウ</t>
    </rPh>
    <rPh sb="39" eb="41">
      <t>ジッセキ</t>
    </rPh>
    <rPh sb="42" eb="44">
      <t>コウリョ</t>
    </rPh>
    <rPh sb="47" eb="49">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</si>
</sst>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3" fontId="20" fillId="5" borderId="24" xfId="0" applyNumberFormat="1"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190500</xdr:colOff>
      <xdr:row>741</xdr:row>
      <xdr:rowOff>13607</xdr:rowOff>
    </xdr:from>
    <xdr:to>
      <xdr:col>32</xdr:col>
      <xdr:colOff>190500</xdr:colOff>
      <xdr:row>743</xdr:row>
      <xdr:rowOff>312964</xdr:rowOff>
    </xdr:to>
    <xdr:sp macro="" textlink="">
      <xdr:nvSpPr>
        <xdr:cNvPr id="3" name="角丸四角形 2"/>
        <xdr:cNvSpPr/>
      </xdr:nvSpPr>
      <xdr:spPr>
        <a:xfrm>
          <a:off x="4272643" y="81479571"/>
          <a:ext cx="2449286" cy="100692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100"/>
            <a:t>　　　　　　　　　外務省</a:t>
          </a:r>
          <a:endParaRPr kumimoji="1" lang="en-US" altLang="ja-JP" sz="1100"/>
        </a:p>
        <a:p>
          <a:pPr algn="l"/>
          <a:r>
            <a:rPr kumimoji="1" lang="ja-JP" altLang="en-US" sz="1100"/>
            <a:t>　　　　　　　　３９百万円</a:t>
          </a:r>
        </a:p>
      </xdr:txBody>
    </xdr:sp>
    <xdr:clientData/>
  </xdr:twoCellAnchor>
  <xdr:twoCellAnchor>
    <xdr:from>
      <xdr:col>10</xdr:col>
      <xdr:colOff>0</xdr:colOff>
      <xdr:row>745</xdr:row>
      <xdr:rowOff>0</xdr:rowOff>
    </xdr:from>
    <xdr:to>
      <xdr:col>18</xdr:col>
      <xdr:colOff>163285</xdr:colOff>
      <xdr:row>747</xdr:row>
      <xdr:rowOff>217714</xdr:rowOff>
    </xdr:to>
    <xdr:sp macro="" textlink="">
      <xdr:nvSpPr>
        <xdr:cNvPr id="4" name="角丸四角形 3"/>
        <xdr:cNvSpPr/>
      </xdr:nvSpPr>
      <xdr:spPr>
        <a:xfrm>
          <a:off x="2041071" y="82881107"/>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ja-JP" altLang="en-US" sz="1100" baseline="0"/>
            <a:t> </a:t>
          </a:r>
          <a:r>
            <a:rPr kumimoji="1" lang="ja-JP" altLang="en-US" sz="1100"/>
            <a:t>Ａ</a:t>
          </a:r>
          <a:endParaRPr kumimoji="1" lang="en-US" altLang="ja-JP" sz="1100"/>
        </a:p>
        <a:p>
          <a:pPr algn="l"/>
          <a:r>
            <a:rPr kumimoji="1" lang="ja-JP" altLang="en-US" sz="1100"/>
            <a:t>           </a:t>
          </a:r>
          <a:r>
            <a:rPr kumimoji="1" lang="en-US" altLang="ja-JP" sz="1100"/>
            <a:t> </a:t>
          </a:r>
          <a:r>
            <a:rPr kumimoji="1" lang="ja-JP" altLang="en-US" sz="1100"/>
            <a:t>出張者３４名</a:t>
          </a:r>
          <a:endParaRPr kumimoji="1" lang="en-US" altLang="ja-JP" sz="1100"/>
        </a:p>
        <a:p>
          <a:pPr algn="l"/>
          <a:r>
            <a:rPr kumimoji="1" lang="ja-JP" altLang="en-US" sz="1100"/>
            <a:t>             ２７百万円</a:t>
          </a:r>
        </a:p>
      </xdr:txBody>
    </xdr:sp>
    <xdr:clientData/>
  </xdr:twoCellAnchor>
  <xdr:twoCellAnchor>
    <xdr:from>
      <xdr:col>10</xdr:col>
      <xdr:colOff>0</xdr:colOff>
      <xdr:row>753</xdr:row>
      <xdr:rowOff>0</xdr:rowOff>
    </xdr:from>
    <xdr:to>
      <xdr:col>18</xdr:col>
      <xdr:colOff>163285</xdr:colOff>
      <xdr:row>755</xdr:row>
      <xdr:rowOff>217715</xdr:rowOff>
    </xdr:to>
    <xdr:sp macro="" textlink="">
      <xdr:nvSpPr>
        <xdr:cNvPr id="5" name="角丸四角形 4"/>
        <xdr:cNvSpPr/>
      </xdr:nvSpPr>
      <xdr:spPr>
        <a:xfrm>
          <a:off x="2041071" y="85711393"/>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ja-JP" altLang="en-US" sz="1100" baseline="0"/>
            <a:t> </a:t>
          </a:r>
          <a:r>
            <a:rPr kumimoji="1" lang="ja-JP" altLang="en-US" sz="1100"/>
            <a:t>Ｂ</a:t>
          </a:r>
          <a:endParaRPr kumimoji="1" lang="en-US" altLang="ja-JP" sz="1100"/>
        </a:p>
        <a:p>
          <a:pPr algn="l"/>
          <a:r>
            <a:rPr kumimoji="1" lang="ja-JP" altLang="en-US" sz="1100"/>
            <a:t>　　　非常勤職員１名    </a:t>
          </a:r>
          <a:endParaRPr kumimoji="1" lang="en-US" altLang="ja-JP" sz="1100"/>
        </a:p>
        <a:p>
          <a:pPr algn="l"/>
          <a:r>
            <a:rPr kumimoji="1" lang="ja-JP" altLang="en-US" sz="1100"/>
            <a:t>              ２百万円</a:t>
          </a:r>
        </a:p>
      </xdr:txBody>
    </xdr:sp>
    <xdr:clientData/>
  </xdr:twoCellAnchor>
  <xdr:twoCellAnchor>
    <xdr:from>
      <xdr:col>34</xdr:col>
      <xdr:colOff>0</xdr:colOff>
      <xdr:row>745</xdr:row>
      <xdr:rowOff>40821</xdr:rowOff>
    </xdr:from>
    <xdr:to>
      <xdr:col>42</xdr:col>
      <xdr:colOff>163286</xdr:colOff>
      <xdr:row>747</xdr:row>
      <xdr:rowOff>258535</xdr:rowOff>
    </xdr:to>
    <xdr:sp macro="" textlink="">
      <xdr:nvSpPr>
        <xdr:cNvPr id="6" name="角丸四角形 5"/>
        <xdr:cNvSpPr/>
      </xdr:nvSpPr>
      <xdr:spPr>
        <a:xfrm>
          <a:off x="6939643" y="82921928"/>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ja-JP" altLang="en-US" sz="1100" baseline="0"/>
            <a:t> </a:t>
          </a:r>
          <a:r>
            <a:rPr kumimoji="1" lang="ja-JP" altLang="en-US" sz="1100"/>
            <a:t>Ｃ</a:t>
          </a:r>
          <a:endParaRPr kumimoji="1" lang="en-US" altLang="ja-JP" sz="1100"/>
        </a:p>
        <a:p>
          <a:pPr algn="l"/>
          <a:r>
            <a:rPr kumimoji="1" lang="en-US" altLang="ja-JP" sz="1100"/>
            <a:t>Inside</a:t>
          </a:r>
          <a:r>
            <a:rPr kumimoji="1" lang="ja-JP" altLang="en-US" sz="1100"/>
            <a:t>　</a:t>
          </a:r>
          <a:r>
            <a:rPr kumimoji="1" lang="en-US" altLang="ja-JP" sz="1100"/>
            <a:t>Washington</a:t>
          </a:r>
        </a:p>
        <a:p>
          <a:pPr algn="l"/>
          <a:r>
            <a:rPr kumimoji="1" lang="en-US" altLang="ja-JP" sz="1100"/>
            <a:t>publishers</a:t>
          </a:r>
          <a:r>
            <a:rPr kumimoji="1" lang="ja-JP" altLang="en-US" sz="1100"/>
            <a:t>社　０．２百万円</a:t>
          </a:r>
        </a:p>
      </xdr:txBody>
    </xdr:sp>
    <xdr:clientData/>
  </xdr:twoCellAnchor>
  <xdr:twoCellAnchor>
    <xdr:from>
      <xdr:col>34</xdr:col>
      <xdr:colOff>68033</xdr:colOff>
      <xdr:row>749</xdr:row>
      <xdr:rowOff>0</xdr:rowOff>
    </xdr:from>
    <xdr:to>
      <xdr:col>43</xdr:col>
      <xdr:colOff>27212</xdr:colOff>
      <xdr:row>751</xdr:row>
      <xdr:rowOff>217715</xdr:rowOff>
    </xdr:to>
    <xdr:sp macro="" textlink="">
      <xdr:nvSpPr>
        <xdr:cNvPr id="7" name="角丸四角形 6"/>
        <xdr:cNvSpPr/>
      </xdr:nvSpPr>
      <xdr:spPr>
        <a:xfrm>
          <a:off x="7007676" y="84296250"/>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ja-JP" altLang="en-US" sz="1100" baseline="0"/>
            <a:t> </a:t>
          </a:r>
          <a:r>
            <a:rPr kumimoji="1" lang="ja-JP" altLang="en-US" sz="1100"/>
            <a:t>Ｄ</a:t>
          </a:r>
          <a:endParaRPr kumimoji="1" lang="en-US" altLang="ja-JP" sz="1100"/>
        </a:p>
        <a:p>
          <a:pPr algn="l"/>
          <a:r>
            <a:rPr kumimoji="1" lang="en-US" altLang="ja-JP" sz="1100"/>
            <a:t>Trade</a:t>
          </a:r>
          <a:r>
            <a:rPr kumimoji="1" lang="ja-JP" altLang="en-US" sz="1100"/>
            <a:t>　</a:t>
          </a:r>
          <a:r>
            <a:rPr kumimoji="1" lang="en-US" altLang="ja-JP" sz="1100"/>
            <a:t>Reports</a:t>
          </a:r>
        </a:p>
        <a:p>
          <a:pPr algn="l"/>
          <a:r>
            <a:rPr kumimoji="1" lang="en-US" altLang="ja-JP" sz="1100"/>
            <a:t>International</a:t>
          </a:r>
          <a:r>
            <a:rPr kumimoji="1" lang="ja-JP" altLang="en-US" sz="1100"/>
            <a:t>社</a:t>
          </a:r>
          <a:r>
            <a:rPr kumimoji="1" lang="en-US" altLang="ja-JP" sz="1100"/>
            <a:t>0.1</a:t>
          </a:r>
          <a:r>
            <a:rPr kumimoji="1" lang="ja-JP" altLang="en-US" sz="1100"/>
            <a:t>百万円</a:t>
          </a:r>
        </a:p>
      </xdr:txBody>
    </xdr:sp>
    <xdr:clientData/>
  </xdr:twoCellAnchor>
  <xdr:twoCellAnchor>
    <xdr:from>
      <xdr:col>34</xdr:col>
      <xdr:colOff>13606</xdr:colOff>
      <xdr:row>753</xdr:row>
      <xdr:rowOff>13608</xdr:rowOff>
    </xdr:from>
    <xdr:to>
      <xdr:col>42</xdr:col>
      <xdr:colOff>176892</xdr:colOff>
      <xdr:row>755</xdr:row>
      <xdr:rowOff>231323</xdr:rowOff>
    </xdr:to>
    <xdr:sp macro="" textlink="">
      <xdr:nvSpPr>
        <xdr:cNvPr id="8" name="角丸四角形 7"/>
        <xdr:cNvSpPr/>
      </xdr:nvSpPr>
      <xdr:spPr>
        <a:xfrm>
          <a:off x="6953249" y="85725001"/>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ja-JP" altLang="en-US" sz="1100" baseline="0"/>
            <a:t> </a:t>
          </a:r>
          <a:r>
            <a:rPr kumimoji="1" lang="ja-JP" altLang="en-US" sz="1100"/>
            <a:t>Ｅ</a:t>
          </a:r>
          <a:endParaRPr kumimoji="1" lang="en-US" altLang="ja-JP" sz="1100"/>
        </a:p>
        <a:p>
          <a:pPr algn="l"/>
          <a:r>
            <a:rPr kumimoji="1" lang="ja-JP" altLang="en-US" sz="1100"/>
            <a:t>ワシントン・ウォッチ社</a:t>
          </a:r>
          <a:endParaRPr kumimoji="1" lang="en-US" altLang="ja-JP" sz="1100"/>
        </a:p>
        <a:p>
          <a:pPr algn="l"/>
          <a:r>
            <a:rPr kumimoji="1" lang="ja-JP" altLang="en-US" sz="1100"/>
            <a:t>０．２百万円</a:t>
          </a:r>
          <a:endParaRPr kumimoji="1" lang="en-US" altLang="ja-JP" sz="1100"/>
        </a:p>
      </xdr:txBody>
    </xdr:sp>
    <xdr:clientData/>
  </xdr:twoCellAnchor>
  <xdr:twoCellAnchor>
    <xdr:from>
      <xdr:col>33</xdr:col>
      <xdr:colOff>204106</xdr:colOff>
      <xdr:row>756</xdr:row>
      <xdr:rowOff>285750</xdr:rowOff>
    </xdr:from>
    <xdr:to>
      <xdr:col>42</xdr:col>
      <xdr:colOff>163285</xdr:colOff>
      <xdr:row>757</xdr:row>
      <xdr:rowOff>544286</xdr:rowOff>
    </xdr:to>
    <xdr:sp macro="" textlink="">
      <xdr:nvSpPr>
        <xdr:cNvPr id="9" name="角丸四角形 8"/>
        <xdr:cNvSpPr/>
      </xdr:nvSpPr>
      <xdr:spPr>
        <a:xfrm>
          <a:off x="6939642" y="87058500"/>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Ｆ</a:t>
          </a:r>
          <a:endParaRPr kumimoji="1" lang="en-US" altLang="ja-JP" sz="1100"/>
        </a:p>
        <a:p>
          <a:pPr algn="l"/>
          <a:r>
            <a:rPr kumimoji="1" lang="ja-JP" altLang="en-US" sz="1100"/>
            <a:t>ブルームバーグＬ．Ｐ．</a:t>
          </a:r>
          <a:endParaRPr kumimoji="1" lang="en-US" altLang="ja-JP" sz="1100"/>
        </a:p>
        <a:p>
          <a:pPr algn="l"/>
          <a:r>
            <a:rPr kumimoji="1" lang="ja-JP" altLang="en-US" sz="1100"/>
            <a:t>４百万円</a:t>
          </a:r>
        </a:p>
      </xdr:txBody>
    </xdr:sp>
    <xdr:clientData/>
  </xdr:twoCellAnchor>
  <xdr:twoCellAnchor>
    <xdr:from>
      <xdr:col>34</xdr:col>
      <xdr:colOff>27214</xdr:colOff>
      <xdr:row>758</xdr:row>
      <xdr:rowOff>312964</xdr:rowOff>
    </xdr:from>
    <xdr:to>
      <xdr:col>42</xdr:col>
      <xdr:colOff>190500</xdr:colOff>
      <xdr:row>760</xdr:row>
      <xdr:rowOff>204107</xdr:rowOff>
    </xdr:to>
    <xdr:sp macro="" textlink="">
      <xdr:nvSpPr>
        <xdr:cNvPr id="11" name="角丸四角形 10"/>
        <xdr:cNvSpPr/>
      </xdr:nvSpPr>
      <xdr:spPr>
        <a:xfrm>
          <a:off x="6966857" y="88419214"/>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Ｇ</a:t>
          </a:r>
          <a:endParaRPr kumimoji="1" lang="en-US" altLang="ja-JP" sz="1100"/>
        </a:p>
        <a:p>
          <a:pPr algn="l"/>
          <a:r>
            <a:rPr kumimoji="1" lang="en-US" altLang="ja-JP" sz="1100"/>
            <a:t>Club</a:t>
          </a:r>
          <a:r>
            <a:rPr kumimoji="1" lang="ja-JP" altLang="en-US" sz="1100"/>
            <a:t>　</a:t>
          </a:r>
          <a:r>
            <a:rPr kumimoji="1" lang="en-US" altLang="ja-JP" sz="1100"/>
            <a:t>Saint</a:t>
          </a:r>
          <a:r>
            <a:rPr kumimoji="1" lang="ja-JP" altLang="en-US" sz="1100"/>
            <a:t>　</a:t>
          </a:r>
          <a:r>
            <a:rPr kumimoji="1" lang="en-US" altLang="ja-JP" sz="1100"/>
            <a:t>James</a:t>
          </a:r>
          <a:r>
            <a:rPr kumimoji="1" lang="ja-JP" altLang="en-US" sz="1100"/>
            <a:t>社</a:t>
          </a:r>
          <a:endParaRPr kumimoji="1" lang="en-US" altLang="ja-JP" sz="1100"/>
        </a:p>
        <a:p>
          <a:pPr algn="l"/>
          <a:r>
            <a:rPr kumimoji="1" lang="ja-JP" altLang="en-US" sz="1100"/>
            <a:t>０．０７百万円</a:t>
          </a:r>
        </a:p>
      </xdr:txBody>
    </xdr:sp>
    <xdr:clientData/>
  </xdr:twoCellAnchor>
  <xdr:twoCellAnchor>
    <xdr:from>
      <xdr:col>34</xdr:col>
      <xdr:colOff>81644</xdr:colOff>
      <xdr:row>761</xdr:row>
      <xdr:rowOff>449034</xdr:rowOff>
    </xdr:from>
    <xdr:to>
      <xdr:col>43</xdr:col>
      <xdr:colOff>40823</xdr:colOff>
      <xdr:row>764</xdr:row>
      <xdr:rowOff>231320</xdr:rowOff>
    </xdr:to>
    <xdr:sp macro="" textlink="">
      <xdr:nvSpPr>
        <xdr:cNvPr id="12" name="角丸四角形 11"/>
        <xdr:cNvSpPr/>
      </xdr:nvSpPr>
      <xdr:spPr>
        <a:xfrm>
          <a:off x="7021287" y="89820748"/>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Ｈ</a:t>
          </a:r>
          <a:endParaRPr kumimoji="1" lang="en-US" altLang="ja-JP" sz="1100"/>
        </a:p>
        <a:p>
          <a:pPr algn="l"/>
          <a:r>
            <a:rPr kumimoji="1" lang="ja-JP" altLang="en-US" sz="1100"/>
            <a:t>ＧＳＨ社</a:t>
          </a:r>
          <a:endParaRPr kumimoji="1" lang="en-US" altLang="ja-JP" sz="1100"/>
        </a:p>
        <a:p>
          <a:pPr algn="l"/>
          <a:r>
            <a:rPr kumimoji="1" lang="ja-JP" altLang="en-US" sz="1100"/>
            <a:t>０．０３百万円</a:t>
          </a:r>
        </a:p>
      </xdr:txBody>
    </xdr:sp>
    <xdr:clientData/>
  </xdr:twoCellAnchor>
  <xdr:twoCellAnchor>
    <xdr:from>
      <xdr:col>34</xdr:col>
      <xdr:colOff>27214</xdr:colOff>
      <xdr:row>765</xdr:row>
      <xdr:rowOff>285749</xdr:rowOff>
    </xdr:from>
    <xdr:to>
      <xdr:col>42</xdr:col>
      <xdr:colOff>190500</xdr:colOff>
      <xdr:row>768</xdr:row>
      <xdr:rowOff>272143</xdr:rowOff>
    </xdr:to>
    <xdr:sp macro="" textlink="">
      <xdr:nvSpPr>
        <xdr:cNvPr id="13" name="角丸四角形 12"/>
        <xdr:cNvSpPr/>
      </xdr:nvSpPr>
      <xdr:spPr>
        <a:xfrm>
          <a:off x="6966857" y="91113428"/>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Ｉ</a:t>
          </a:r>
          <a:endParaRPr kumimoji="1" lang="en-US" altLang="ja-JP" sz="1100"/>
        </a:p>
        <a:p>
          <a:pPr algn="l"/>
          <a:endParaRPr kumimoji="1" lang="en-US" altLang="ja-JP" sz="1100"/>
        </a:p>
        <a:p>
          <a:pPr algn="l"/>
          <a:r>
            <a:rPr kumimoji="1" lang="en-US" altLang="ja-JP" sz="1100"/>
            <a:t>Majestic</a:t>
          </a:r>
          <a:r>
            <a:rPr kumimoji="1" lang="ja-JP" altLang="en-US" sz="1100"/>
            <a:t>　</a:t>
          </a:r>
          <a:r>
            <a:rPr kumimoji="1" lang="en-US" altLang="ja-JP" sz="1100"/>
            <a:t>Limos</a:t>
          </a:r>
          <a:r>
            <a:rPr kumimoji="1" lang="ja-JP" altLang="en-US" sz="1100"/>
            <a:t>社</a:t>
          </a:r>
          <a:endParaRPr kumimoji="1" lang="en-US" altLang="ja-JP" sz="1100"/>
        </a:p>
        <a:p>
          <a:pPr algn="l"/>
          <a:r>
            <a:rPr kumimoji="1" lang="ja-JP" altLang="en-US" sz="1100"/>
            <a:t>０．０３百円</a:t>
          </a:r>
        </a:p>
      </xdr:txBody>
    </xdr:sp>
    <xdr:clientData/>
  </xdr:twoCellAnchor>
  <xdr:twoCellAnchor>
    <xdr:from>
      <xdr:col>34</xdr:col>
      <xdr:colOff>27214</xdr:colOff>
      <xdr:row>769</xdr:row>
      <xdr:rowOff>299355</xdr:rowOff>
    </xdr:from>
    <xdr:to>
      <xdr:col>42</xdr:col>
      <xdr:colOff>190500</xdr:colOff>
      <xdr:row>772</xdr:row>
      <xdr:rowOff>285748</xdr:rowOff>
    </xdr:to>
    <xdr:sp macro="" textlink="">
      <xdr:nvSpPr>
        <xdr:cNvPr id="14" name="角丸四角形 13"/>
        <xdr:cNvSpPr/>
      </xdr:nvSpPr>
      <xdr:spPr>
        <a:xfrm>
          <a:off x="6966857" y="92378891"/>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Ｊ</a:t>
          </a:r>
          <a:endParaRPr kumimoji="1" lang="en-US" altLang="ja-JP" sz="1100"/>
        </a:p>
        <a:p>
          <a:pPr algn="l"/>
          <a:r>
            <a:rPr kumimoji="1" lang="en-US" altLang="ja-JP" sz="1100"/>
            <a:t>Nakamura</a:t>
          </a:r>
          <a:r>
            <a:rPr kumimoji="1" lang="ja-JP" altLang="en-US" sz="1100"/>
            <a:t>　</a:t>
          </a:r>
          <a:r>
            <a:rPr kumimoji="1" lang="en-US" altLang="ja-JP" sz="1100"/>
            <a:t>International</a:t>
          </a:r>
        </a:p>
        <a:p>
          <a:pPr algn="l"/>
          <a:r>
            <a:rPr kumimoji="1" lang="en-US" altLang="ja-JP" sz="1100"/>
            <a:t>Limousine</a:t>
          </a:r>
          <a:r>
            <a:rPr kumimoji="1" lang="ja-JP" altLang="en-US" sz="1100"/>
            <a:t>社　０．２百万円</a:t>
          </a:r>
          <a:endParaRPr kumimoji="1" lang="en-US" altLang="ja-JP" sz="1100"/>
        </a:p>
        <a:p>
          <a:pPr algn="l"/>
          <a:endParaRPr kumimoji="1" lang="ja-JP" altLang="en-US" sz="1100"/>
        </a:p>
      </xdr:txBody>
    </xdr:sp>
    <xdr:clientData/>
  </xdr:twoCellAnchor>
  <xdr:oneCellAnchor>
    <xdr:from>
      <xdr:col>27</xdr:col>
      <xdr:colOff>27214</xdr:colOff>
      <xdr:row>742</xdr:row>
      <xdr:rowOff>326571</xdr:rowOff>
    </xdr:from>
    <xdr:ext cx="184731" cy="264560"/>
    <xdr:sp macro="" textlink="">
      <xdr:nvSpPr>
        <xdr:cNvPr id="2" name="テキスト ボックス 1"/>
        <xdr:cNvSpPr txBox="1"/>
      </xdr:nvSpPr>
      <xdr:spPr>
        <a:xfrm>
          <a:off x="5538107" y="821463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122464</xdr:colOff>
      <xdr:row>746</xdr:row>
      <xdr:rowOff>204107</xdr:rowOff>
    </xdr:from>
    <xdr:ext cx="184731" cy="264560"/>
    <xdr:sp macro="" textlink="">
      <xdr:nvSpPr>
        <xdr:cNvPr id="10" name="テキスト ボックス 9"/>
        <xdr:cNvSpPr txBox="1"/>
      </xdr:nvSpPr>
      <xdr:spPr>
        <a:xfrm>
          <a:off x="2775857" y="8343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34</xdr:col>
      <xdr:colOff>40822</xdr:colOff>
      <xdr:row>774</xdr:row>
      <xdr:rowOff>1</xdr:rowOff>
    </xdr:from>
    <xdr:to>
      <xdr:col>43</xdr:col>
      <xdr:colOff>1</xdr:colOff>
      <xdr:row>776</xdr:row>
      <xdr:rowOff>299358</xdr:rowOff>
    </xdr:to>
    <xdr:sp macro="" textlink="">
      <xdr:nvSpPr>
        <xdr:cNvPr id="15" name="角丸四角形 14"/>
        <xdr:cNvSpPr/>
      </xdr:nvSpPr>
      <xdr:spPr>
        <a:xfrm>
          <a:off x="6980465" y="93644358"/>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Ｋ</a:t>
          </a:r>
          <a:endParaRPr kumimoji="1" lang="en-US" altLang="ja-JP" sz="1100"/>
        </a:p>
        <a:p>
          <a:pPr algn="l"/>
          <a:r>
            <a:rPr kumimoji="1" lang="ja-JP" altLang="en-US" sz="1100"/>
            <a:t>兼松コミュニケーションズ（株）等　０．０９百万円</a:t>
          </a:r>
          <a:endParaRPr kumimoji="1" lang="en-US" altLang="ja-JP" sz="1100"/>
        </a:p>
        <a:p>
          <a:pPr algn="l"/>
          <a:endParaRPr kumimoji="1" lang="ja-JP" altLang="en-US" sz="1100"/>
        </a:p>
      </xdr:txBody>
    </xdr:sp>
    <xdr:clientData/>
  </xdr:twoCellAnchor>
  <xdr:twoCellAnchor>
    <xdr:from>
      <xdr:col>44</xdr:col>
      <xdr:colOff>40821</xdr:colOff>
      <xdr:row>749</xdr:row>
      <xdr:rowOff>13607</xdr:rowOff>
    </xdr:from>
    <xdr:to>
      <xdr:col>49</xdr:col>
      <xdr:colOff>244928</xdr:colOff>
      <xdr:row>751</xdr:row>
      <xdr:rowOff>190500</xdr:rowOff>
    </xdr:to>
    <xdr:sp macro="" textlink="">
      <xdr:nvSpPr>
        <xdr:cNvPr id="19" name="大かっこ 18"/>
        <xdr:cNvSpPr/>
      </xdr:nvSpPr>
      <xdr:spPr>
        <a:xfrm>
          <a:off x="9021535" y="84309857"/>
          <a:ext cx="1224643"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176893</xdr:colOff>
      <xdr:row>745</xdr:row>
      <xdr:rowOff>122463</xdr:rowOff>
    </xdr:from>
    <xdr:to>
      <xdr:col>49</xdr:col>
      <xdr:colOff>163286</xdr:colOff>
      <xdr:row>747</xdr:row>
      <xdr:rowOff>204106</xdr:rowOff>
    </xdr:to>
    <xdr:sp macro="" textlink="">
      <xdr:nvSpPr>
        <xdr:cNvPr id="20" name="大かっこ 19"/>
        <xdr:cNvSpPr/>
      </xdr:nvSpPr>
      <xdr:spPr>
        <a:xfrm>
          <a:off x="8953500" y="83003570"/>
          <a:ext cx="1211036" cy="7892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44</xdr:col>
      <xdr:colOff>81643</xdr:colOff>
      <xdr:row>745</xdr:row>
      <xdr:rowOff>122465</xdr:rowOff>
    </xdr:from>
    <xdr:ext cx="937693" cy="459100"/>
    <xdr:sp macro="" textlink="">
      <xdr:nvSpPr>
        <xdr:cNvPr id="21" name="テキスト ボックス 20"/>
        <xdr:cNvSpPr txBox="1"/>
      </xdr:nvSpPr>
      <xdr:spPr>
        <a:xfrm>
          <a:off x="9062357" y="83003572"/>
          <a:ext cx="93769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Inside</a:t>
          </a:r>
          <a:r>
            <a:rPr kumimoji="1" lang="ja-JP" altLang="en-US" sz="1100"/>
            <a:t>　</a:t>
          </a:r>
          <a:r>
            <a:rPr kumimoji="1" lang="en-US" altLang="ja-JP" sz="1100"/>
            <a:t>US</a:t>
          </a:r>
        </a:p>
        <a:p>
          <a:r>
            <a:rPr kumimoji="1" lang="en-US" altLang="ja-JP" sz="1100"/>
            <a:t>Trade</a:t>
          </a:r>
          <a:r>
            <a:rPr kumimoji="1" lang="ja-JP" altLang="en-US" sz="1100"/>
            <a:t>購読料</a:t>
          </a:r>
        </a:p>
      </xdr:txBody>
    </xdr:sp>
    <xdr:clientData/>
  </xdr:oneCellAnchor>
  <xdr:oneCellAnchor>
    <xdr:from>
      <xdr:col>44</xdr:col>
      <xdr:colOff>108857</xdr:colOff>
      <xdr:row>749</xdr:row>
      <xdr:rowOff>122464</xdr:rowOff>
    </xdr:from>
    <xdr:ext cx="890885" cy="620170"/>
    <xdr:sp macro="" textlink="">
      <xdr:nvSpPr>
        <xdr:cNvPr id="22" name="テキスト ボックス 21"/>
        <xdr:cNvSpPr txBox="1"/>
      </xdr:nvSpPr>
      <xdr:spPr>
        <a:xfrm>
          <a:off x="9089571" y="84418714"/>
          <a:ext cx="890885" cy="620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Washington</a:t>
          </a:r>
        </a:p>
        <a:p>
          <a:r>
            <a:rPr kumimoji="1" lang="en-US" altLang="ja-JP" sz="1100"/>
            <a:t>Trade</a:t>
          </a:r>
        </a:p>
        <a:p>
          <a:r>
            <a:rPr kumimoji="1" lang="en-US" altLang="ja-JP" sz="1100"/>
            <a:t>Daily</a:t>
          </a:r>
          <a:r>
            <a:rPr kumimoji="1" lang="ja-JP" altLang="en-US" sz="1100"/>
            <a:t>購読料</a:t>
          </a:r>
        </a:p>
      </xdr:txBody>
    </xdr:sp>
    <xdr:clientData/>
  </xdr:oneCellAnchor>
  <xdr:twoCellAnchor>
    <xdr:from>
      <xdr:col>44</xdr:col>
      <xdr:colOff>40821</xdr:colOff>
      <xdr:row>753</xdr:row>
      <xdr:rowOff>13607</xdr:rowOff>
    </xdr:from>
    <xdr:to>
      <xdr:col>49</xdr:col>
      <xdr:colOff>272142</xdr:colOff>
      <xdr:row>755</xdr:row>
      <xdr:rowOff>149680</xdr:rowOff>
    </xdr:to>
    <xdr:sp macro="" textlink="">
      <xdr:nvSpPr>
        <xdr:cNvPr id="23" name="大かっこ 22"/>
        <xdr:cNvSpPr/>
      </xdr:nvSpPr>
      <xdr:spPr>
        <a:xfrm>
          <a:off x="9021535" y="85725000"/>
          <a:ext cx="1251857" cy="8436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45</xdr:col>
      <xdr:colOff>13608</xdr:colOff>
      <xdr:row>753</xdr:row>
      <xdr:rowOff>40821</xdr:rowOff>
    </xdr:from>
    <xdr:ext cx="779252" cy="642484"/>
    <xdr:sp macro="" textlink="">
      <xdr:nvSpPr>
        <xdr:cNvPr id="24" name="テキスト ボックス 23"/>
        <xdr:cNvSpPr txBox="1"/>
      </xdr:nvSpPr>
      <xdr:spPr>
        <a:xfrm>
          <a:off x="9198429" y="85752214"/>
          <a:ext cx="77925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ワシントン</a:t>
          </a:r>
          <a:endParaRPr kumimoji="1" lang="en-US" altLang="ja-JP" sz="1100"/>
        </a:p>
        <a:p>
          <a:r>
            <a:rPr kumimoji="1" lang="ja-JP" altLang="en-US" sz="1100"/>
            <a:t>ウォッチ</a:t>
          </a:r>
          <a:endParaRPr kumimoji="1" lang="en-US" altLang="ja-JP" sz="1100"/>
        </a:p>
        <a:p>
          <a:r>
            <a:rPr kumimoji="1" lang="ja-JP" altLang="en-US" sz="1100"/>
            <a:t>購読料</a:t>
          </a:r>
        </a:p>
      </xdr:txBody>
    </xdr:sp>
    <xdr:clientData/>
  </xdr:oneCellAnchor>
  <xdr:twoCellAnchor>
    <xdr:from>
      <xdr:col>44</xdr:col>
      <xdr:colOff>54429</xdr:colOff>
      <xdr:row>756</xdr:row>
      <xdr:rowOff>367393</xdr:rowOff>
    </xdr:from>
    <xdr:to>
      <xdr:col>49</xdr:col>
      <xdr:colOff>299357</xdr:colOff>
      <xdr:row>757</xdr:row>
      <xdr:rowOff>530679</xdr:rowOff>
    </xdr:to>
    <xdr:sp macro="" textlink="">
      <xdr:nvSpPr>
        <xdr:cNvPr id="25" name="大かっこ 24"/>
        <xdr:cNvSpPr/>
      </xdr:nvSpPr>
      <xdr:spPr>
        <a:xfrm>
          <a:off x="9035143" y="87140143"/>
          <a:ext cx="1265464" cy="8300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44</xdr:col>
      <xdr:colOff>122465</xdr:colOff>
      <xdr:row>756</xdr:row>
      <xdr:rowOff>381000</xdr:rowOff>
    </xdr:from>
    <xdr:ext cx="1132939" cy="642484"/>
    <xdr:sp macro="" textlink="">
      <xdr:nvSpPr>
        <xdr:cNvPr id="26" name="テキスト ボックス 25"/>
        <xdr:cNvSpPr txBox="1"/>
      </xdr:nvSpPr>
      <xdr:spPr>
        <a:xfrm>
          <a:off x="9103179" y="87153750"/>
          <a:ext cx="113293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ブルームバーグ</a:t>
          </a:r>
          <a:endParaRPr kumimoji="1" lang="en-US" altLang="ja-JP" sz="1100"/>
        </a:p>
        <a:p>
          <a:r>
            <a:rPr kumimoji="1" lang="ja-JP" altLang="en-US" sz="1100"/>
            <a:t>オンライン</a:t>
          </a:r>
          <a:endParaRPr kumimoji="1" lang="en-US" altLang="ja-JP" sz="1100"/>
        </a:p>
        <a:p>
          <a:r>
            <a:rPr kumimoji="1" lang="ja-JP" altLang="en-US" sz="1100"/>
            <a:t>サービス料</a:t>
          </a:r>
        </a:p>
      </xdr:txBody>
    </xdr:sp>
    <xdr:clientData/>
  </xdr:oneCellAnchor>
  <xdr:twoCellAnchor>
    <xdr:from>
      <xdr:col>44</xdr:col>
      <xdr:colOff>13607</xdr:colOff>
      <xdr:row>758</xdr:row>
      <xdr:rowOff>285750</xdr:rowOff>
    </xdr:from>
    <xdr:to>
      <xdr:col>49</xdr:col>
      <xdr:colOff>299357</xdr:colOff>
      <xdr:row>760</xdr:row>
      <xdr:rowOff>136071</xdr:rowOff>
    </xdr:to>
    <xdr:sp macro="" textlink="">
      <xdr:nvSpPr>
        <xdr:cNvPr id="27" name="大かっこ 26"/>
        <xdr:cNvSpPr/>
      </xdr:nvSpPr>
      <xdr:spPr>
        <a:xfrm>
          <a:off x="8994321" y="88392000"/>
          <a:ext cx="1306286"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44</xdr:col>
      <xdr:colOff>68036</xdr:colOff>
      <xdr:row>758</xdr:row>
      <xdr:rowOff>489858</xdr:rowOff>
    </xdr:from>
    <xdr:ext cx="1172116" cy="275717"/>
    <xdr:sp macro="" textlink="">
      <xdr:nvSpPr>
        <xdr:cNvPr id="28" name="テキスト ボックス 27"/>
        <xdr:cNvSpPr txBox="1"/>
      </xdr:nvSpPr>
      <xdr:spPr>
        <a:xfrm>
          <a:off x="9048750" y="8859610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会議会場借上費</a:t>
          </a:r>
          <a:endParaRPr kumimoji="1" lang="en-US" altLang="ja-JP" sz="1100"/>
        </a:p>
      </xdr:txBody>
    </xdr:sp>
    <xdr:clientData/>
  </xdr:oneCellAnchor>
  <xdr:twoCellAnchor>
    <xdr:from>
      <xdr:col>44</xdr:col>
      <xdr:colOff>0</xdr:colOff>
      <xdr:row>762</xdr:row>
      <xdr:rowOff>0</xdr:rowOff>
    </xdr:from>
    <xdr:to>
      <xdr:col>49</xdr:col>
      <xdr:colOff>285750</xdr:colOff>
      <xdr:row>764</xdr:row>
      <xdr:rowOff>190500</xdr:rowOff>
    </xdr:to>
    <xdr:sp macro="" textlink="">
      <xdr:nvSpPr>
        <xdr:cNvPr id="29" name="大かっこ 28"/>
        <xdr:cNvSpPr/>
      </xdr:nvSpPr>
      <xdr:spPr>
        <a:xfrm>
          <a:off x="8980714" y="89820750"/>
          <a:ext cx="1306286"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0</xdr:colOff>
      <xdr:row>766</xdr:row>
      <xdr:rowOff>0</xdr:rowOff>
    </xdr:from>
    <xdr:to>
      <xdr:col>49</xdr:col>
      <xdr:colOff>285750</xdr:colOff>
      <xdr:row>768</xdr:row>
      <xdr:rowOff>258536</xdr:rowOff>
    </xdr:to>
    <xdr:sp macro="" textlink="">
      <xdr:nvSpPr>
        <xdr:cNvPr id="31" name="大かっこ 30"/>
        <xdr:cNvSpPr/>
      </xdr:nvSpPr>
      <xdr:spPr>
        <a:xfrm>
          <a:off x="8980714" y="91140643"/>
          <a:ext cx="1306286"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0</xdr:colOff>
      <xdr:row>770</xdr:row>
      <xdr:rowOff>0</xdr:rowOff>
    </xdr:from>
    <xdr:to>
      <xdr:col>49</xdr:col>
      <xdr:colOff>285750</xdr:colOff>
      <xdr:row>772</xdr:row>
      <xdr:rowOff>258535</xdr:rowOff>
    </xdr:to>
    <xdr:sp macro="" textlink="">
      <xdr:nvSpPr>
        <xdr:cNvPr id="32" name="大かっこ 31"/>
        <xdr:cNvSpPr/>
      </xdr:nvSpPr>
      <xdr:spPr>
        <a:xfrm>
          <a:off x="8980714" y="92392500"/>
          <a:ext cx="1306286"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0</xdr:colOff>
      <xdr:row>774</xdr:row>
      <xdr:rowOff>0</xdr:rowOff>
    </xdr:from>
    <xdr:to>
      <xdr:col>49</xdr:col>
      <xdr:colOff>285750</xdr:colOff>
      <xdr:row>776</xdr:row>
      <xdr:rowOff>258535</xdr:rowOff>
    </xdr:to>
    <xdr:sp macro="" textlink="">
      <xdr:nvSpPr>
        <xdr:cNvPr id="33" name="大かっこ 32"/>
        <xdr:cNvSpPr/>
      </xdr:nvSpPr>
      <xdr:spPr>
        <a:xfrm>
          <a:off x="8980714" y="93644357"/>
          <a:ext cx="1306286"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45</xdr:col>
      <xdr:colOff>27215</xdr:colOff>
      <xdr:row>762</xdr:row>
      <xdr:rowOff>244929</xdr:rowOff>
    </xdr:from>
    <xdr:ext cx="889987" cy="275717"/>
    <xdr:sp macro="" textlink="">
      <xdr:nvSpPr>
        <xdr:cNvPr id="34" name="テキスト ボックス 33"/>
        <xdr:cNvSpPr txBox="1"/>
      </xdr:nvSpPr>
      <xdr:spPr>
        <a:xfrm>
          <a:off x="9212036" y="9006567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車両借上費</a:t>
          </a:r>
        </a:p>
      </xdr:txBody>
    </xdr:sp>
    <xdr:clientData/>
  </xdr:oneCellAnchor>
  <xdr:oneCellAnchor>
    <xdr:from>
      <xdr:col>45</xdr:col>
      <xdr:colOff>95250</xdr:colOff>
      <xdr:row>767</xdr:row>
      <xdr:rowOff>258536</xdr:rowOff>
    </xdr:from>
    <xdr:ext cx="184731" cy="264560"/>
    <xdr:sp macro="" textlink="">
      <xdr:nvSpPr>
        <xdr:cNvPr id="35" name="テキスト ボックス 34"/>
        <xdr:cNvSpPr txBox="1"/>
      </xdr:nvSpPr>
      <xdr:spPr>
        <a:xfrm>
          <a:off x="9280071" y="91712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45</xdr:col>
      <xdr:colOff>40822</xdr:colOff>
      <xdr:row>766</xdr:row>
      <xdr:rowOff>231321</xdr:rowOff>
    </xdr:from>
    <xdr:ext cx="889987" cy="275717"/>
    <xdr:sp macro="" textlink="">
      <xdr:nvSpPr>
        <xdr:cNvPr id="37" name="テキスト ボックス 36"/>
        <xdr:cNvSpPr txBox="1"/>
      </xdr:nvSpPr>
      <xdr:spPr>
        <a:xfrm>
          <a:off x="9225643" y="9137196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車両借上費</a:t>
          </a:r>
          <a:endParaRPr kumimoji="1" lang="en-US" altLang="ja-JP" sz="1100"/>
        </a:p>
      </xdr:txBody>
    </xdr:sp>
    <xdr:clientData/>
  </xdr:oneCellAnchor>
  <xdr:oneCellAnchor>
    <xdr:from>
      <xdr:col>45</xdr:col>
      <xdr:colOff>27215</xdr:colOff>
      <xdr:row>771</xdr:row>
      <xdr:rowOff>0</xdr:rowOff>
    </xdr:from>
    <xdr:ext cx="889987" cy="275717"/>
    <xdr:sp macro="" textlink="">
      <xdr:nvSpPr>
        <xdr:cNvPr id="38" name="テキスト ボックス 37"/>
        <xdr:cNvSpPr txBox="1"/>
      </xdr:nvSpPr>
      <xdr:spPr>
        <a:xfrm>
          <a:off x="9212036" y="9270546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車両借上費</a:t>
          </a:r>
        </a:p>
      </xdr:txBody>
    </xdr:sp>
    <xdr:clientData/>
  </xdr:oneCellAnchor>
  <xdr:oneCellAnchor>
    <xdr:from>
      <xdr:col>44</xdr:col>
      <xdr:colOff>27215</xdr:colOff>
      <xdr:row>774</xdr:row>
      <xdr:rowOff>244929</xdr:rowOff>
    </xdr:from>
    <xdr:ext cx="1242648" cy="459100"/>
    <xdr:sp macro="" textlink="">
      <xdr:nvSpPr>
        <xdr:cNvPr id="39" name="テキスト ボックス 38"/>
        <xdr:cNvSpPr txBox="1"/>
      </xdr:nvSpPr>
      <xdr:spPr>
        <a:xfrm>
          <a:off x="9007929" y="93889286"/>
          <a:ext cx="12426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通信機器借上費・</a:t>
          </a:r>
          <a:endParaRPr kumimoji="1" lang="en-US" altLang="ja-JP" sz="1100"/>
        </a:p>
        <a:p>
          <a:r>
            <a:rPr kumimoji="1" lang="ja-JP" altLang="en-US" sz="1100"/>
            <a:t>使用料</a:t>
          </a:r>
        </a:p>
      </xdr:txBody>
    </xdr:sp>
    <xdr:clientData/>
  </xdr:oneCellAnchor>
  <xdr:twoCellAnchor>
    <xdr:from>
      <xdr:col>34</xdr:col>
      <xdr:colOff>40821</xdr:colOff>
      <xdr:row>742</xdr:row>
      <xdr:rowOff>204107</xdr:rowOff>
    </xdr:from>
    <xdr:to>
      <xdr:col>42</xdr:col>
      <xdr:colOff>163286</xdr:colOff>
      <xdr:row>744</xdr:row>
      <xdr:rowOff>95250</xdr:rowOff>
    </xdr:to>
    <xdr:sp macro="" textlink="">
      <xdr:nvSpPr>
        <xdr:cNvPr id="40" name="大かっこ 39"/>
        <xdr:cNvSpPr/>
      </xdr:nvSpPr>
      <xdr:spPr>
        <a:xfrm>
          <a:off x="6980464" y="82023857"/>
          <a:ext cx="1755322" cy="5987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108858</xdr:colOff>
      <xdr:row>743</xdr:row>
      <xdr:rowOff>95251</xdr:rowOff>
    </xdr:from>
    <xdr:to>
      <xdr:col>18</xdr:col>
      <xdr:colOff>163285</xdr:colOff>
      <xdr:row>744</xdr:row>
      <xdr:rowOff>176893</xdr:rowOff>
    </xdr:to>
    <xdr:sp macro="" textlink="">
      <xdr:nvSpPr>
        <xdr:cNvPr id="41" name="大かっこ 40"/>
        <xdr:cNvSpPr/>
      </xdr:nvSpPr>
      <xdr:spPr>
        <a:xfrm>
          <a:off x="2149929" y="82268787"/>
          <a:ext cx="1687285" cy="4354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68036</xdr:colOff>
      <xdr:row>743</xdr:row>
      <xdr:rowOff>176893</xdr:rowOff>
    </xdr:from>
    <xdr:ext cx="1031051" cy="275717"/>
    <xdr:sp macro="" textlink="">
      <xdr:nvSpPr>
        <xdr:cNvPr id="42" name="テキスト ボックス 41"/>
        <xdr:cNvSpPr txBox="1"/>
      </xdr:nvSpPr>
      <xdr:spPr>
        <a:xfrm>
          <a:off x="2517322" y="82350429"/>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会議参加旅費</a:t>
          </a:r>
        </a:p>
      </xdr:txBody>
    </xdr:sp>
    <xdr:clientData/>
  </xdr:oneCellAnchor>
  <xdr:twoCellAnchor>
    <xdr:from>
      <xdr:col>10</xdr:col>
      <xdr:colOff>95250</xdr:colOff>
      <xdr:row>751</xdr:row>
      <xdr:rowOff>40821</xdr:rowOff>
    </xdr:from>
    <xdr:to>
      <xdr:col>18</xdr:col>
      <xdr:colOff>163285</xdr:colOff>
      <xdr:row>752</xdr:row>
      <xdr:rowOff>190500</xdr:rowOff>
    </xdr:to>
    <xdr:sp macro="" textlink="">
      <xdr:nvSpPr>
        <xdr:cNvPr id="43" name="大かっこ 42"/>
        <xdr:cNvSpPr/>
      </xdr:nvSpPr>
      <xdr:spPr>
        <a:xfrm>
          <a:off x="2136321" y="85044642"/>
          <a:ext cx="1700893" cy="5034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11</xdr:col>
      <xdr:colOff>54428</xdr:colOff>
      <xdr:row>751</xdr:row>
      <xdr:rowOff>0</xdr:rowOff>
    </xdr:from>
    <xdr:ext cx="1455964" cy="459100"/>
    <xdr:sp macro="" textlink="">
      <xdr:nvSpPr>
        <xdr:cNvPr id="44" name="テキスト ボックス 43"/>
        <xdr:cNvSpPr txBox="1"/>
      </xdr:nvSpPr>
      <xdr:spPr>
        <a:xfrm>
          <a:off x="2299607" y="85003821"/>
          <a:ext cx="145596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期間業務職員雇用</a:t>
          </a:r>
          <a:endParaRPr kumimoji="1" lang="en-US" altLang="ja-JP" sz="1100"/>
        </a:p>
        <a:p>
          <a:r>
            <a:rPr kumimoji="1" lang="ja-JP" altLang="en-US" sz="1100"/>
            <a:t>賃料</a:t>
          </a:r>
        </a:p>
      </xdr:txBody>
    </xdr:sp>
    <xdr:clientData/>
  </xdr:oneCellAnchor>
  <xdr:twoCellAnchor>
    <xdr:from>
      <xdr:col>28</xdr:col>
      <xdr:colOff>13607</xdr:colOff>
      <xdr:row>743</xdr:row>
      <xdr:rowOff>340178</xdr:rowOff>
    </xdr:from>
    <xdr:to>
      <xdr:col>28</xdr:col>
      <xdr:colOff>13607</xdr:colOff>
      <xdr:row>759</xdr:row>
      <xdr:rowOff>136071</xdr:rowOff>
    </xdr:to>
    <xdr:cxnSp macro="">
      <xdr:nvCxnSpPr>
        <xdr:cNvPr id="46" name="直線コネクタ 45"/>
        <xdr:cNvCxnSpPr/>
      </xdr:nvCxnSpPr>
      <xdr:spPr>
        <a:xfrm>
          <a:off x="5728607" y="82513714"/>
          <a:ext cx="0" cy="639535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743</xdr:row>
      <xdr:rowOff>340178</xdr:rowOff>
    </xdr:from>
    <xdr:to>
      <xdr:col>32</xdr:col>
      <xdr:colOff>0</xdr:colOff>
      <xdr:row>746</xdr:row>
      <xdr:rowOff>217714</xdr:rowOff>
    </xdr:to>
    <xdr:cxnSp macro="">
      <xdr:nvCxnSpPr>
        <xdr:cNvPr id="50" name="直線コネクタ 49"/>
        <xdr:cNvCxnSpPr/>
      </xdr:nvCxnSpPr>
      <xdr:spPr>
        <a:xfrm flipH="1">
          <a:off x="6517821" y="82513714"/>
          <a:ext cx="13608" cy="93889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744</xdr:row>
      <xdr:rowOff>13608</xdr:rowOff>
    </xdr:from>
    <xdr:to>
      <xdr:col>31</xdr:col>
      <xdr:colOff>13608</xdr:colOff>
      <xdr:row>750</xdr:row>
      <xdr:rowOff>163285</xdr:rowOff>
    </xdr:to>
    <xdr:cxnSp macro="">
      <xdr:nvCxnSpPr>
        <xdr:cNvPr id="52" name="直線コネクタ 51"/>
        <xdr:cNvCxnSpPr/>
      </xdr:nvCxnSpPr>
      <xdr:spPr>
        <a:xfrm flipH="1">
          <a:off x="6313714" y="82540929"/>
          <a:ext cx="27215" cy="227239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743</xdr:row>
      <xdr:rowOff>312964</xdr:rowOff>
    </xdr:from>
    <xdr:to>
      <xdr:col>29</xdr:col>
      <xdr:colOff>190500</xdr:colOff>
      <xdr:row>754</xdr:row>
      <xdr:rowOff>149678</xdr:rowOff>
    </xdr:to>
    <xdr:cxnSp macro="">
      <xdr:nvCxnSpPr>
        <xdr:cNvPr id="54" name="直線コネクタ 53"/>
        <xdr:cNvCxnSpPr/>
      </xdr:nvCxnSpPr>
      <xdr:spPr>
        <a:xfrm>
          <a:off x="6109607" y="82486500"/>
          <a:ext cx="0" cy="372835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743</xdr:row>
      <xdr:rowOff>312964</xdr:rowOff>
    </xdr:from>
    <xdr:to>
      <xdr:col>29</xdr:col>
      <xdr:colOff>13607</xdr:colOff>
      <xdr:row>757</xdr:row>
      <xdr:rowOff>54429</xdr:rowOff>
    </xdr:to>
    <xdr:cxnSp macro="">
      <xdr:nvCxnSpPr>
        <xdr:cNvPr id="56" name="直線コネクタ 55"/>
        <xdr:cNvCxnSpPr/>
      </xdr:nvCxnSpPr>
      <xdr:spPr>
        <a:xfrm flipH="1">
          <a:off x="5905500" y="82486500"/>
          <a:ext cx="27214" cy="500742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743</xdr:row>
      <xdr:rowOff>312964</xdr:rowOff>
    </xdr:from>
    <xdr:to>
      <xdr:col>27</xdr:col>
      <xdr:colOff>0</xdr:colOff>
      <xdr:row>763</xdr:row>
      <xdr:rowOff>81643</xdr:rowOff>
    </xdr:to>
    <xdr:cxnSp macro="">
      <xdr:nvCxnSpPr>
        <xdr:cNvPr id="60" name="直線コネクタ 59"/>
        <xdr:cNvCxnSpPr>
          <a:stCxn id="3" idx="2"/>
        </xdr:cNvCxnSpPr>
      </xdr:nvCxnSpPr>
      <xdr:spPr>
        <a:xfrm>
          <a:off x="5497286" y="82486500"/>
          <a:ext cx="13607" cy="779689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176892</xdr:colOff>
      <xdr:row>744</xdr:row>
      <xdr:rowOff>0</xdr:rowOff>
    </xdr:from>
    <xdr:to>
      <xdr:col>25</xdr:col>
      <xdr:colOff>190500</xdr:colOff>
      <xdr:row>767</xdr:row>
      <xdr:rowOff>81643</xdr:rowOff>
    </xdr:to>
    <xdr:cxnSp macro="">
      <xdr:nvCxnSpPr>
        <xdr:cNvPr id="63" name="直線コネクタ 62"/>
        <xdr:cNvCxnSpPr/>
      </xdr:nvCxnSpPr>
      <xdr:spPr>
        <a:xfrm>
          <a:off x="5279571" y="82527321"/>
          <a:ext cx="13608" cy="900792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744</xdr:row>
      <xdr:rowOff>27215</xdr:rowOff>
    </xdr:from>
    <xdr:to>
      <xdr:col>25</xdr:col>
      <xdr:colOff>13607</xdr:colOff>
      <xdr:row>771</xdr:row>
      <xdr:rowOff>176893</xdr:rowOff>
    </xdr:to>
    <xdr:cxnSp macro="">
      <xdr:nvCxnSpPr>
        <xdr:cNvPr id="65" name="直線コネクタ 64"/>
        <xdr:cNvCxnSpPr/>
      </xdr:nvCxnSpPr>
      <xdr:spPr>
        <a:xfrm>
          <a:off x="5102679" y="82554536"/>
          <a:ext cx="13607" cy="1032782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743</xdr:row>
      <xdr:rowOff>340178</xdr:rowOff>
    </xdr:from>
    <xdr:to>
      <xdr:col>24</xdr:col>
      <xdr:colOff>27215</xdr:colOff>
      <xdr:row>775</xdr:row>
      <xdr:rowOff>108858</xdr:rowOff>
    </xdr:to>
    <xdr:cxnSp macro="">
      <xdr:nvCxnSpPr>
        <xdr:cNvPr id="67" name="直線コネクタ 66"/>
        <xdr:cNvCxnSpPr/>
      </xdr:nvCxnSpPr>
      <xdr:spPr>
        <a:xfrm flipV="1">
          <a:off x="4884964" y="82513714"/>
          <a:ext cx="40822" cy="115524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743</xdr:row>
      <xdr:rowOff>340178</xdr:rowOff>
    </xdr:from>
    <xdr:to>
      <xdr:col>22</xdr:col>
      <xdr:colOff>0</xdr:colOff>
      <xdr:row>746</xdr:row>
      <xdr:rowOff>163286</xdr:rowOff>
    </xdr:to>
    <xdr:cxnSp macro="">
      <xdr:nvCxnSpPr>
        <xdr:cNvPr id="70" name="直線コネクタ 69"/>
        <xdr:cNvCxnSpPr/>
      </xdr:nvCxnSpPr>
      <xdr:spPr>
        <a:xfrm>
          <a:off x="4490357" y="82513714"/>
          <a:ext cx="0" cy="8844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743</xdr:row>
      <xdr:rowOff>326571</xdr:rowOff>
    </xdr:from>
    <xdr:to>
      <xdr:col>23</xdr:col>
      <xdr:colOff>0</xdr:colOff>
      <xdr:row>754</xdr:row>
      <xdr:rowOff>122464</xdr:rowOff>
    </xdr:to>
    <xdr:cxnSp macro="">
      <xdr:nvCxnSpPr>
        <xdr:cNvPr id="72" name="直線コネクタ 71"/>
        <xdr:cNvCxnSpPr/>
      </xdr:nvCxnSpPr>
      <xdr:spPr>
        <a:xfrm>
          <a:off x="4694464" y="82500107"/>
          <a:ext cx="0" cy="368753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176893</xdr:colOff>
      <xdr:row>746</xdr:row>
      <xdr:rowOff>204107</xdr:rowOff>
    </xdr:from>
    <xdr:to>
      <xdr:col>33</xdr:col>
      <xdr:colOff>81643</xdr:colOff>
      <xdr:row>746</xdr:row>
      <xdr:rowOff>217714</xdr:rowOff>
    </xdr:to>
    <xdr:cxnSp macro="">
      <xdr:nvCxnSpPr>
        <xdr:cNvPr id="77" name="直線矢印コネクタ 76"/>
        <xdr:cNvCxnSpPr/>
      </xdr:nvCxnSpPr>
      <xdr:spPr>
        <a:xfrm>
          <a:off x="6504214" y="83439000"/>
          <a:ext cx="312965" cy="1360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750</xdr:row>
      <xdr:rowOff>122464</xdr:rowOff>
    </xdr:from>
    <xdr:to>
      <xdr:col>34</xdr:col>
      <xdr:colOff>1</xdr:colOff>
      <xdr:row>750</xdr:row>
      <xdr:rowOff>149678</xdr:rowOff>
    </xdr:to>
    <xdr:cxnSp macro="">
      <xdr:nvCxnSpPr>
        <xdr:cNvPr id="83" name="直線矢印コネクタ 82"/>
        <xdr:cNvCxnSpPr/>
      </xdr:nvCxnSpPr>
      <xdr:spPr>
        <a:xfrm flipV="1">
          <a:off x="6313714" y="84772500"/>
          <a:ext cx="625930" cy="2721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754</xdr:row>
      <xdr:rowOff>108857</xdr:rowOff>
    </xdr:from>
    <xdr:to>
      <xdr:col>33</xdr:col>
      <xdr:colOff>108857</xdr:colOff>
      <xdr:row>754</xdr:row>
      <xdr:rowOff>108857</xdr:rowOff>
    </xdr:to>
    <xdr:cxnSp macro="">
      <xdr:nvCxnSpPr>
        <xdr:cNvPr id="17" name="直線矢印コネクタ 16"/>
        <xdr:cNvCxnSpPr/>
      </xdr:nvCxnSpPr>
      <xdr:spPr>
        <a:xfrm>
          <a:off x="6109607" y="86174036"/>
          <a:ext cx="734786"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757</xdr:row>
      <xdr:rowOff>40821</xdr:rowOff>
    </xdr:from>
    <xdr:to>
      <xdr:col>33</xdr:col>
      <xdr:colOff>54428</xdr:colOff>
      <xdr:row>757</xdr:row>
      <xdr:rowOff>68036</xdr:rowOff>
    </xdr:to>
    <xdr:cxnSp macro="">
      <xdr:nvCxnSpPr>
        <xdr:cNvPr id="36" name="直線矢印コネクタ 35"/>
        <xdr:cNvCxnSpPr/>
      </xdr:nvCxnSpPr>
      <xdr:spPr>
        <a:xfrm>
          <a:off x="5919107" y="87480321"/>
          <a:ext cx="870857" cy="2721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136071</xdr:rowOff>
    </xdr:from>
    <xdr:to>
      <xdr:col>33</xdr:col>
      <xdr:colOff>136071</xdr:colOff>
      <xdr:row>759</xdr:row>
      <xdr:rowOff>149679</xdr:rowOff>
    </xdr:to>
    <xdr:cxnSp macro="">
      <xdr:nvCxnSpPr>
        <xdr:cNvPr id="48" name="直線矢印コネクタ 47"/>
        <xdr:cNvCxnSpPr/>
      </xdr:nvCxnSpPr>
      <xdr:spPr>
        <a:xfrm>
          <a:off x="5715000" y="88909071"/>
          <a:ext cx="1156607" cy="1360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763</xdr:row>
      <xdr:rowOff>81643</xdr:rowOff>
    </xdr:from>
    <xdr:to>
      <xdr:col>33</xdr:col>
      <xdr:colOff>163285</xdr:colOff>
      <xdr:row>763</xdr:row>
      <xdr:rowOff>81643</xdr:rowOff>
    </xdr:to>
    <xdr:cxnSp macro="">
      <xdr:nvCxnSpPr>
        <xdr:cNvPr id="51" name="直線矢印コネクタ 50"/>
        <xdr:cNvCxnSpPr/>
      </xdr:nvCxnSpPr>
      <xdr:spPr>
        <a:xfrm>
          <a:off x="5510893" y="90283393"/>
          <a:ext cx="1387928"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176892</xdr:colOff>
      <xdr:row>767</xdr:row>
      <xdr:rowOff>95250</xdr:rowOff>
    </xdr:from>
    <xdr:to>
      <xdr:col>33</xdr:col>
      <xdr:colOff>122464</xdr:colOff>
      <xdr:row>767</xdr:row>
      <xdr:rowOff>95250</xdr:rowOff>
    </xdr:to>
    <xdr:cxnSp macro="">
      <xdr:nvCxnSpPr>
        <xdr:cNvPr id="55" name="直線矢印コネクタ 54"/>
        <xdr:cNvCxnSpPr/>
      </xdr:nvCxnSpPr>
      <xdr:spPr>
        <a:xfrm>
          <a:off x="5279571" y="91548857"/>
          <a:ext cx="1578429"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13607</xdr:colOff>
      <xdr:row>771</xdr:row>
      <xdr:rowOff>163286</xdr:rowOff>
    </xdr:from>
    <xdr:to>
      <xdr:col>33</xdr:col>
      <xdr:colOff>95250</xdr:colOff>
      <xdr:row>771</xdr:row>
      <xdr:rowOff>176893</xdr:rowOff>
    </xdr:to>
    <xdr:cxnSp macro="">
      <xdr:nvCxnSpPr>
        <xdr:cNvPr id="58" name="直線矢印コネクタ 57"/>
        <xdr:cNvCxnSpPr/>
      </xdr:nvCxnSpPr>
      <xdr:spPr>
        <a:xfrm flipV="1">
          <a:off x="5116286" y="92868750"/>
          <a:ext cx="1714500" cy="1360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775</xdr:row>
      <xdr:rowOff>95250</xdr:rowOff>
    </xdr:from>
    <xdr:to>
      <xdr:col>33</xdr:col>
      <xdr:colOff>108857</xdr:colOff>
      <xdr:row>775</xdr:row>
      <xdr:rowOff>108858</xdr:rowOff>
    </xdr:to>
    <xdr:cxnSp macro="">
      <xdr:nvCxnSpPr>
        <xdr:cNvPr id="61" name="直線矢印コネクタ 60"/>
        <xdr:cNvCxnSpPr/>
      </xdr:nvCxnSpPr>
      <xdr:spPr>
        <a:xfrm>
          <a:off x="4898571" y="94052571"/>
          <a:ext cx="1945822" cy="1360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40821</xdr:colOff>
      <xdr:row>746</xdr:row>
      <xdr:rowOff>176893</xdr:rowOff>
    </xdr:from>
    <xdr:to>
      <xdr:col>21</xdr:col>
      <xdr:colOff>190500</xdr:colOff>
      <xdr:row>746</xdr:row>
      <xdr:rowOff>204107</xdr:rowOff>
    </xdr:to>
    <xdr:cxnSp macro="">
      <xdr:nvCxnSpPr>
        <xdr:cNvPr id="64" name="直線矢印コネクタ 63"/>
        <xdr:cNvCxnSpPr/>
      </xdr:nvCxnSpPr>
      <xdr:spPr>
        <a:xfrm flipH="1">
          <a:off x="3918857" y="83411786"/>
          <a:ext cx="557893" cy="2721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20</v>
      </c>
      <c r="AT2" s="188"/>
      <c r="AU2" s="188"/>
      <c r="AV2" s="52" t="str">
        <f>IF(AW2="", "", "-")</f>
        <v/>
      </c>
      <c r="AW2" s="388"/>
      <c r="AX2" s="388"/>
    </row>
    <row r="3" spans="1:50" ht="21" customHeight="1" thickBot="1">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736</v>
      </c>
      <c r="AK3" s="495"/>
      <c r="AL3" s="495"/>
      <c r="AM3" s="495"/>
      <c r="AN3" s="495"/>
      <c r="AO3" s="495"/>
      <c r="AP3" s="495"/>
      <c r="AQ3" s="495"/>
      <c r="AR3" s="495"/>
      <c r="AS3" s="495"/>
      <c r="AT3" s="495"/>
      <c r="AU3" s="495"/>
      <c r="AV3" s="495"/>
      <c r="AW3" s="495"/>
      <c r="AX3" s="24" t="s">
        <v>66</v>
      </c>
    </row>
    <row r="4" spans="1:50" ht="24.75" customHeight="1">
      <c r="A4" s="710" t="s">
        <v>26</v>
      </c>
      <c r="B4" s="711"/>
      <c r="C4" s="711"/>
      <c r="D4" s="711"/>
      <c r="E4" s="711"/>
      <c r="F4" s="711"/>
      <c r="G4" s="686" t="s">
        <v>546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68</v>
      </c>
      <c r="B5" s="697"/>
      <c r="C5" s="697"/>
      <c r="D5" s="697"/>
      <c r="E5" s="697"/>
      <c r="F5" s="698"/>
      <c r="G5" s="527" t="s">
        <v>178</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548</v>
      </c>
      <c r="AF5" s="705"/>
      <c r="AG5" s="705"/>
      <c r="AH5" s="705"/>
      <c r="AI5" s="705"/>
      <c r="AJ5" s="705"/>
      <c r="AK5" s="705"/>
      <c r="AL5" s="705"/>
      <c r="AM5" s="705"/>
      <c r="AN5" s="705"/>
      <c r="AO5" s="705"/>
      <c r="AP5" s="706"/>
      <c r="AQ5" s="707" t="s">
        <v>549</v>
      </c>
      <c r="AR5" s="708"/>
      <c r="AS5" s="708"/>
      <c r="AT5" s="708"/>
      <c r="AU5" s="708"/>
      <c r="AV5" s="708"/>
      <c r="AW5" s="708"/>
      <c r="AX5" s="709"/>
    </row>
    <row r="6" spans="1:50" ht="39" customHeight="1">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c r="A7" s="814" t="s">
        <v>23</v>
      </c>
      <c r="B7" s="815"/>
      <c r="C7" s="815"/>
      <c r="D7" s="815"/>
      <c r="E7" s="815"/>
      <c r="F7" s="816"/>
      <c r="G7" s="817" t="s">
        <v>730</v>
      </c>
      <c r="H7" s="818"/>
      <c r="I7" s="818"/>
      <c r="J7" s="818"/>
      <c r="K7" s="818"/>
      <c r="L7" s="818"/>
      <c r="M7" s="818"/>
      <c r="N7" s="818"/>
      <c r="O7" s="818"/>
      <c r="P7" s="818"/>
      <c r="Q7" s="818"/>
      <c r="R7" s="818"/>
      <c r="S7" s="818"/>
      <c r="T7" s="818"/>
      <c r="U7" s="818"/>
      <c r="V7" s="818"/>
      <c r="W7" s="818"/>
      <c r="X7" s="819"/>
      <c r="Y7" s="386" t="s">
        <v>5</v>
      </c>
      <c r="Z7" s="276"/>
      <c r="AA7" s="276"/>
      <c r="AB7" s="276"/>
      <c r="AC7" s="276"/>
      <c r="AD7" s="387"/>
      <c r="AE7" s="376" t="s">
        <v>551</v>
      </c>
      <c r="AF7" s="377"/>
      <c r="AG7" s="377"/>
      <c r="AH7" s="377"/>
      <c r="AI7" s="377"/>
      <c r="AJ7" s="377"/>
      <c r="AK7" s="377"/>
      <c r="AL7" s="377"/>
      <c r="AM7" s="377"/>
      <c r="AN7" s="377"/>
      <c r="AO7" s="377"/>
      <c r="AP7" s="377"/>
      <c r="AQ7" s="377"/>
      <c r="AR7" s="377"/>
      <c r="AS7" s="377"/>
      <c r="AT7" s="377"/>
      <c r="AU7" s="377"/>
      <c r="AV7" s="377"/>
      <c r="AW7" s="377"/>
      <c r="AX7" s="378"/>
    </row>
    <row r="8" spans="1:50" ht="53.25" customHeight="1">
      <c r="A8" s="814" t="s">
        <v>391</v>
      </c>
      <c r="B8" s="815"/>
      <c r="C8" s="815"/>
      <c r="D8" s="815"/>
      <c r="E8" s="815"/>
      <c r="F8" s="816"/>
      <c r="G8" s="194" t="str">
        <f>入力規則等!A26</f>
        <v>-</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c r="A9" s="106" t="s">
        <v>24</v>
      </c>
      <c r="B9" s="107"/>
      <c r="C9" s="107"/>
      <c r="D9" s="107"/>
      <c r="E9" s="107"/>
      <c r="F9" s="107"/>
      <c r="G9" s="549" t="s">
        <v>573</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c r="A10" s="727" t="s">
        <v>31</v>
      </c>
      <c r="B10" s="728"/>
      <c r="C10" s="728"/>
      <c r="D10" s="728"/>
      <c r="E10" s="728"/>
      <c r="F10" s="728"/>
      <c r="G10" s="663" t="s">
        <v>740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27" t="s">
        <v>6</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100" t="s">
        <v>25</v>
      </c>
      <c r="B12" s="101"/>
      <c r="C12" s="101"/>
      <c r="D12" s="101"/>
      <c r="E12" s="101"/>
      <c r="F12" s="102"/>
      <c r="G12" s="669"/>
      <c r="H12" s="670"/>
      <c r="I12" s="670"/>
      <c r="J12" s="670"/>
      <c r="K12" s="670"/>
      <c r="L12" s="670"/>
      <c r="M12" s="670"/>
      <c r="N12" s="670"/>
      <c r="O12" s="67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c r="A13" s="103"/>
      <c r="B13" s="104"/>
      <c r="C13" s="104"/>
      <c r="D13" s="104"/>
      <c r="E13" s="104"/>
      <c r="F13" s="105"/>
      <c r="G13" s="730" t="s">
        <v>7</v>
      </c>
      <c r="H13" s="731"/>
      <c r="I13" s="628" t="s">
        <v>8</v>
      </c>
      <c r="J13" s="629"/>
      <c r="K13" s="629"/>
      <c r="L13" s="629"/>
      <c r="M13" s="629"/>
      <c r="N13" s="629"/>
      <c r="O13" s="630"/>
      <c r="P13" s="183">
        <v>19</v>
      </c>
      <c r="Q13" s="184"/>
      <c r="R13" s="184"/>
      <c r="S13" s="184"/>
      <c r="T13" s="184"/>
      <c r="U13" s="184"/>
      <c r="V13" s="185"/>
      <c r="W13" s="183">
        <v>34</v>
      </c>
      <c r="X13" s="184"/>
      <c r="Y13" s="184"/>
      <c r="Z13" s="184"/>
      <c r="AA13" s="184"/>
      <c r="AB13" s="184"/>
      <c r="AC13" s="185"/>
      <c r="AD13" s="183">
        <v>32</v>
      </c>
      <c r="AE13" s="184"/>
      <c r="AF13" s="184"/>
      <c r="AG13" s="184"/>
      <c r="AH13" s="184"/>
      <c r="AI13" s="184"/>
      <c r="AJ13" s="185"/>
      <c r="AK13" s="183">
        <v>39</v>
      </c>
      <c r="AL13" s="184"/>
      <c r="AM13" s="184"/>
      <c r="AN13" s="184"/>
      <c r="AO13" s="184"/>
      <c r="AP13" s="184"/>
      <c r="AQ13" s="185"/>
      <c r="AR13" s="180">
        <v>38</v>
      </c>
      <c r="AS13" s="181"/>
      <c r="AT13" s="181"/>
      <c r="AU13" s="181"/>
      <c r="AV13" s="181"/>
      <c r="AW13" s="181"/>
      <c r="AX13" s="385"/>
    </row>
    <row r="14" spans="1:50" ht="21" customHeight="1">
      <c r="A14" s="103"/>
      <c r="B14" s="104"/>
      <c r="C14" s="104"/>
      <c r="D14" s="104"/>
      <c r="E14" s="104"/>
      <c r="F14" s="105"/>
      <c r="G14" s="732"/>
      <c r="H14" s="733"/>
      <c r="I14" s="552" t="s">
        <v>9</v>
      </c>
      <c r="J14" s="619"/>
      <c r="K14" s="619"/>
      <c r="L14" s="619"/>
      <c r="M14" s="619"/>
      <c r="N14" s="619"/>
      <c r="O14" s="620"/>
      <c r="P14" s="183" t="s">
        <v>552</v>
      </c>
      <c r="Q14" s="184"/>
      <c r="R14" s="184"/>
      <c r="S14" s="184"/>
      <c r="T14" s="184"/>
      <c r="U14" s="184"/>
      <c r="V14" s="185"/>
      <c r="W14" s="183" t="s">
        <v>554</v>
      </c>
      <c r="X14" s="184"/>
      <c r="Y14" s="184"/>
      <c r="Z14" s="184"/>
      <c r="AA14" s="184"/>
      <c r="AB14" s="184"/>
      <c r="AC14" s="185"/>
      <c r="AD14" s="183" t="s">
        <v>556</v>
      </c>
      <c r="AE14" s="184"/>
      <c r="AF14" s="184"/>
      <c r="AG14" s="184"/>
      <c r="AH14" s="184"/>
      <c r="AI14" s="184"/>
      <c r="AJ14" s="185"/>
      <c r="AK14" s="183" t="s">
        <v>557</v>
      </c>
      <c r="AL14" s="184"/>
      <c r="AM14" s="184"/>
      <c r="AN14" s="184"/>
      <c r="AO14" s="184"/>
      <c r="AP14" s="184"/>
      <c r="AQ14" s="185"/>
      <c r="AR14" s="655"/>
      <c r="AS14" s="655"/>
      <c r="AT14" s="655"/>
      <c r="AU14" s="655"/>
      <c r="AV14" s="655"/>
      <c r="AW14" s="655"/>
      <c r="AX14" s="656"/>
    </row>
    <row r="15" spans="1:50" ht="21" customHeight="1">
      <c r="A15" s="103"/>
      <c r="B15" s="104"/>
      <c r="C15" s="104"/>
      <c r="D15" s="104"/>
      <c r="E15" s="104"/>
      <c r="F15" s="105"/>
      <c r="G15" s="732"/>
      <c r="H15" s="733"/>
      <c r="I15" s="552" t="s">
        <v>52</v>
      </c>
      <c r="J15" s="553"/>
      <c r="K15" s="553"/>
      <c r="L15" s="553"/>
      <c r="M15" s="553"/>
      <c r="N15" s="553"/>
      <c r="O15" s="554"/>
      <c r="P15" s="183" t="s">
        <v>552</v>
      </c>
      <c r="Q15" s="184"/>
      <c r="R15" s="184"/>
      <c r="S15" s="184"/>
      <c r="T15" s="184"/>
      <c r="U15" s="184"/>
      <c r="V15" s="185"/>
      <c r="W15" s="183" t="s">
        <v>555</v>
      </c>
      <c r="X15" s="184"/>
      <c r="Y15" s="184"/>
      <c r="Z15" s="184"/>
      <c r="AA15" s="184"/>
      <c r="AB15" s="184"/>
      <c r="AC15" s="185"/>
      <c r="AD15" s="183" t="s">
        <v>556</v>
      </c>
      <c r="AE15" s="184"/>
      <c r="AF15" s="184"/>
      <c r="AG15" s="184"/>
      <c r="AH15" s="184"/>
      <c r="AI15" s="184"/>
      <c r="AJ15" s="185"/>
      <c r="AK15" s="183" t="s">
        <v>557</v>
      </c>
      <c r="AL15" s="184"/>
      <c r="AM15" s="184"/>
      <c r="AN15" s="184"/>
      <c r="AO15" s="184"/>
      <c r="AP15" s="184"/>
      <c r="AQ15" s="185"/>
      <c r="AR15" s="183"/>
      <c r="AS15" s="184"/>
      <c r="AT15" s="184"/>
      <c r="AU15" s="184"/>
      <c r="AV15" s="184"/>
      <c r="AW15" s="184"/>
      <c r="AX15" s="618"/>
    </row>
    <row r="16" spans="1:50" ht="21" customHeight="1">
      <c r="A16" s="103"/>
      <c r="B16" s="104"/>
      <c r="C16" s="104"/>
      <c r="D16" s="104"/>
      <c r="E16" s="104"/>
      <c r="F16" s="105"/>
      <c r="G16" s="732"/>
      <c r="H16" s="733"/>
      <c r="I16" s="552" t="s">
        <v>53</v>
      </c>
      <c r="J16" s="553"/>
      <c r="K16" s="553"/>
      <c r="L16" s="553"/>
      <c r="M16" s="553"/>
      <c r="N16" s="553"/>
      <c r="O16" s="554"/>
      <c r="P16" s="183" t="s">
        <v>553</v>
      </c>
      <c r="Q16" s="184"/>
      <c r="R16" s="184"/>
      <c r="S16" s="184"/>
      <c r="T16" s="184"/>
      <c r="U16" s="184"/>
      <c r="V16" s="185"/>
      <c r="W16" s="183" t="s">
        <v>555</v>
      </c>
      <c r="X16" s="184"/>
      <c r="Y16" s="184"/>
      <c r="Z16" s="184"/>
      <c r="AA16" s="184"/>
      <c r="AB16" s="184"/>
      <c r="AC16" s="185"/>
      <c r="AD16" s="183" t="s">
        <v>556</v>
      </c>
      <c r="AE16" s="184"/>
      <c r="AF16" s="184"/>
      <c r="AG16" s="184"/>
      <c r="AH16" s="184"/>
      <c r="AI16" s="184"/>
      <c r="AJ16" s="185"/>
      <c r="AK16" s="183" t="s">
        <v>558</v>
      </c>
      <c r="AL16" s="184"/>
      <c r="AM16" s="184"/>
      <c r="AN16" s="184"/>
      <c r="AO16" s="184"/>
      <c r="AP16" s="184"/>
      <c r="AQ16" s="185"/>
      <c r="AR16" s="666"/>
      <c r="AS16" s="667"/>
      <c r="AT16" s="667"/>
      <c r="AU16" s="667"/>
      <c r="AV16" s="667"/>
      <c r="AW16" s="667"/>
      <c r="AX16" s="668"/>
    </row>
    <row r="17" spans="1:50" ht="24.75" customHeight="1">
      <c r="A17" s="103"/>
      <c r="B17" s="104"/>
      <c r="C17" s="104"/>
      <c r="D17" s="104"/>
      <c r="E17" s="104"/>
      <c r="F17" s="105"/>
      <c r="G17" s="732"/>
      <c r="H17" s="733"/>
      <c r="I17" s="552" t="s">
        <v>51</v>
      </c>
      <c r="J17" s="619"/>
      <c r="K17" s="619"/>
      <c r="L17" s="619"/>
      <c r="M17" s="619"/>
      <c r="N17" s="619"/>
      <c r="O17" s="620"/>
      <c r="P17" s="183" t="s">
        <v>553</v>
      </c>
      <c r="Q17" s="184"/>
      <c r="R17" s="184"/>
      <c r="S17" s="184"/>
      <c r="T17" s="184"/>
      <c r="U17" s="184"/>
      <c r="V17" s="185"/>
      <c r="W17" s="183" t="s">
        <v>555</v>
      </c>
      <c r="X17" s="184"/>
      <c r="Y17" s="184"/>
      <c r="Z17" s="184"/>
      <c r="AA17" s="184"/>
      <c r="AB17" s="184"/>
      <c r="AC17" s="185"/>
      <c r="AD17" s="183" t="s">
        <v>556</v>
      </c>
      <c r="AE17" s="184"/>
      <c r="AF17" s="184"/>
      <c r="AG17" s="184"/>
      <c r="AH17" s="184"/>
      <c r="AI17" s="184"/>
      <c r="AJ17" s="185"/>
      <c r="AK17" s="183" t="s">
        <v>557</v>
      </c>
      <c r="AL17" s="184"/>
      <c r="AM17" s="184"/>
      <c r="AN17" s="184"/>
      <c r="AO17" s="184"/>
      <c r="AP17" s="184"/>
      <c r="AQ17" s="185"/>
      <c r="AR17" s="383"/>
      <c r="AS17" s="383"/>
      <c r="AT17" s="383"/>
      <c r="AU17" s="383"/>
      <c r="AV17" s="383"/>
      <c r="AW17" s="383"/>
      <c r="AX17" s="384"/>
    </row>
    <row r="18" spans="1:50" ht="24.75" customHeight="1">
      <c r="A18" s="103"/>
      <c r="B18" s="104"/>
      <c r="C18" s="104"/>
      <c r="D18" s="104"/>
      <c r="E18" s="104"/>
      <c r="F18" s="105"/>
      <c r="G18" s="734"/>
      <c r="H18" s="735"/>
      <c r="I18" s="722" t="s">
        <v>21</v>
      </c>
      <c r="J18" s="723"/>
      <c r="K18" s="723"/>
      <c r="L18" s="723"/>
      <c r="M18" s="723"/>
      <c r="N18" s="723"/>
      <c r="O18" s="724"/>
      <c r="P18" s="204">
        <f>SUM(P13:V17)</f>
        <v>19</v>
      </c>
      <c r="Q18" s="205"/>
      <c r="R18" s="205"/>
      <c r="S18" s="205"/>
      <c r="T18" s="205"/>
      <c r="U18" s="205"/>
      <c r="V18" s="206"/>
      <c r="W18" s="204">
        <f>SUM(W13:AC17)</f>
        <v>34</v>
      </c>
      <c r="X18" s="205"/>
      <c r="Y18" s="205"/>
      <c r="Z18" s="205"/>
      <c r="AA18" s="205"/>
      <c r="AB18" s="205"/>
      <c r="AC18" s="206"/>
      <c r="AD18" s="204">
        <f>SUM(AD13:AJ17)</f>
        <v>32</v>
      </c>
      <c r="AE18" s="205"/>
      <c r="AF18" s="205"/>
      <c r="AG18" s="205"/>
      <c r="AH18" s="205"/>
      <c r="AI18" s="205"/>
      <c r="AJ18" s="206"/>
      <c r="AK18" s="204">
        <f>SUM(AK13:AQ17)</f>
        <v>39</v>
      </c>
      <c r="AL18" s="205"/>
      <c r="AM18" s="205"/>
      <c r="AN18" s="205"/>
      <c r="AO18" s="205"/>
      <c r="AP18" s="205"/>
      <c r="AQ18" s="206"/>
      <c r="AR18" s="204">
        <f>SUM(AR13:AX17)</f>
        <v>38</v>
      </c>
      <c r="AS18" s="205"/>
      <c r="AT18" s="205"/>
      <c r="AU18" s="205"/>
      <c r="AV18" s="205"/>
      <c r="AW18" s="205"/>
      <c r="AX18" s="508"/>
    </row>
    <row r="19" spans="1:50" ht="24.75" customHeight="1">
      <c r="A19" s="103"/>
      <c r="B19" s="104"/>
      <c r="C19" s="104"/>
      <c r="D19" s="104"/>
      <c r="E19" s="104"/>
      <c r="F19" s="105"/>
      <c r="G19" s="505" t="s">
        <v>10</v>
      </c>
      <c r="H19" s="506"/>
      <c r="I19" s="506"/>
      <c r="J19" s="506"/>
      <c r="K19" s="506"/>
      <c r="L19" s="506"/>
      <c r="M19" s="506"/>
      <c r="N19" s="506"/>
      <c r="O19" s="506"/>
      <c r="P19" s="183">
        <v>34</v>
      </c>
      <c r="Q19" s="184"/>
      <c r="R19" s="184"/>
      <c r="S19" s="184"/>
      <c r="T19" s="184"/>
      <c r="U19" s="184"/>
      <c r="V19" s="185"/>
      <c r="W19" s="183">
        <v>32</v>
      </c>
      <c r="X19" s="184"/>
      <c r="Y19" s="184"/>
      <c r="Z19" s="184"/>
      <c r="AA19" s="184"/>
      <c r="AB19" s="184"/>
      <c r="AC19" s="185"/>
      <c r="AD19" s="183">
        <v>34</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c r="A20" s="103"/>
      <c r="B20" s="104"/>
      <c r="C20" s="104"/>
      <c r="D20" s="104"/>
      <c r="E20" s="104"/>
      <c r="F20" s="105"/>
      <c r="G20" s="505" t="s">
        <v>11</v>
      </c>
      <c r="H20" s="506"/>
      <c r="I20" s="506"/>
      <c r="J20" s="506"/>
      <c r="K20" s="506"/>
      <c r="L20" s="506"/>
      <c r="M20" s="506"/>
      <c r="N20" s="506"/>
      <c r="O20" s="506"/>
      <c r="P20" s="510">
        <f>IF(P18=0, "-", SUM(P19)/P18)</f>
        <v>1.7894736842105263</v>
      </c>
      <c r="Q20" s="510"/>
      <c r="R20" s="510"/>
      <c r="S20" s="510"/>
      <c r="T20" s="510"/>
      <c r="U20" s="510"/>
      <c r="V20" s="510"/>
      <c r="W20" s="510">
        <f t="shared" ref="W20" si="0">IF(W18=0, "-", SUM(W19)/W18)</f>
        <v>0.94117647058823528</v>
      </c>
      <c r="X20" s="510"/>
      <c r="Y20" s="510"/>
      <c r="Z20" s="510"/>
      <c r="AA20" s="510"/>
      <c r="AB20" s="510"/>
      <c r="AC20" s="510"/>
      <c r="AD20" s="510">
        <f t="shared" ref="AD20" si="1">IF(AD18=0, "-", SUM(AD19)/AD18)</f>
        <v>1.0625</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c r="A21" s="106"/>
      <c r="B21" s="107"/>
      <c r="C21" s="107"/>
      <c r="D21" s="107"/>
      <c r="E21" s="107"/>
      <c r="F21" s="108"/>
      <c r="G21" s="899" t="s">
        <v>508</v>
      </c>
      <c r="H21" s="900"/>
      <c r="I21" s="900"/>
      <c r="J21" s="900"/>
      <c r="K21" s="900"/>
      <c r="L21" s="900"/>
      <c r="M21" s="900"/>
      <c r="N21" s="900"/>
      <c r="O21" s="900"/>
      <c r="P21" s="510">
        <f>IF(P19=0, "-", SUM(P19)/SUM(P13,P14))</f>
        <v>1.7894736842105263</v>
      </c>
      <c r="Q21" s="510"/>
      <c r="R21" s="510"/>
      <c r="S21" s="510"/>
      <c r="T21" s="510"/>
      <c r="U21" s="510"/>
      <c r="V21" s="510"/>
      <c r="W21" s="510">
        <f t="shared" ref="W21" si="2">IF(W19=0, "-", SUM(W19)/SUM(W13,W14))</f>
        <v>0.94117647058823528</v>
      </c>
      <c r="X21" s="510"/>
      <c r="Y21" s="510"/>
      <c r="Z21" s="510"/>
      <c r="AA21" s="510"/>
      <c r="AB21" s="510"/>
      <c r="AC21" s="510"/>
      <c r="AD21" s="510">
        <f t="shared" ref="AD21" si="3">IF(AD19=0, "-", SUM(AD19)/SUM(AD13,AD14))</f>
        <v>1.0625</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36.75" customHeight="1">
      <c r="A23" s="163"/>
      <c r="B23" s="164"/>
      <c r="C23" s="164"/>
      <c r="D23" s="164"/>
      <c r="E23" s="164"/>
      <c r="F23" s="165"/>
      <c r="G23" s="148" t="s">
        <v>725</v>
      </c>
      <c r="H23" s="149"/>
      <c r="I23" s="149"/>
      <c r="J23" s="149"/>
      <c r="K23" s="149"/>
      <c r="L23" s="149"/>
      <c r="M23" s="149"/>
      <c r="N23" s="149"/>
      <c r="O23" s="150"/>
      <c r="P23" s="180">
        <v>15</v>
      </c>
      <c r="Q23" s="181"/>
      <c r="R23" s="181"/>
      <c r="S23" s="181"/>
      <c r="T23" s="181"/>
      <c r="U23" s="181"/>
      <c r="V23" s="182"/>
      <c r="W23" s="180">
        <v>16</v>
      </c>
      <c r="X23" s="181"/>
      <c r="Y23" s="181"/>
      <c r="Z23" s="181"/>
      <c r="AA23" s="181"/>
      <c r="AB23" s="181"/>
      <c r="AC23" s="182"/>
      <c r="AD23" s="171" t="s">
        <v>737</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35.25" customHeight="1">
      <c r="A24" s="163"/>
      <c r="B24" s="164"/>
      <c r="C24" s="164"/>
      <c r="D24" s="164"/>
      <c r="E24" s="164"/>
      <c r="F24" s="165"/>
      <c r="G24" s="151" t="s">
        <v>726</v>
      </c>
      <c r="H24" s="152"/>
      <c r="I24" s="152"/>
      <c r="J24" s="152"/>
      <c r="K24" s="152"/>
      <c r="L24" s="152"/>
      <c r="M24" s="152"/>
      <c r="N24" s="152"/>
      <c r="O24" s="153"/>
      <c r="P24" s="183">
        <v>2</v>
      </c>
      <c r="Q24" s="184"/>
      <c r="R24" s="184"/>
      <c r="S24" s="184"/>
      <c r="T24" s="184"/>
      <c r="U24" s="184"/>
      <c r="V24" s="185"/>
      <c r="W24" s="183">
        <v>2</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c r="A25" s="163"/>
      <c r="B25" s="164"/>
      <c r="C25" s="164"/>
      <c r="D25" s="164"/>
      <c r="E25" s="164"/>
      <c r="F25" s="165"/>
      <c r="G25" s="151" t="s">
        <v>727</v>
      </c>
      <c r="H25" s="152"/>
      <c r="I25" s="152"/>
      <c r="J25" s="152"/>
      <c r="K25" s="152"/>
      <c r="L25" s="152"/>
      <c r="M25" s="152"/>
      <c r="N25" s="152"/>
      <c r="O25" s="153"/>
      <c r="P25" s="183">
        <v>7</v>
      </c>
      <c r="Q25" s="184"/>
      <c r="R25" s="184"/>
      <c r="S25" s="184"/>
      <c r="T25" s="184"/>
      <c r="U25" s="184"/>
      <c r="V25" s="185"/>
      <c r="W25" s="183">
        <v>7</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c r="A26" s="163"/>
      <c r="B26" s="164"/>
      <c r="C26" s="164"/>
      <c r="D26" s="164"/>
      <c r="E26" s="164"/>
      <c r="F26" s="165"/>
      <c r="G26" s="151" t="s">
        <v>728</v>
      </c>
      <c r="H26" s="152"/>
      <c r="I26" s="152"/>
      <c r="J26" s="152"/>
      <c r="K26" s="152"/>
      <c r="L26" s="152"/>
      <c r="M26" s="152"/>
      <c r="N26" s="152"/>
      <c r="O26" s="153"/>
      <c r="P26" s="183">
        <v>7</v>
      </c>
      <c r="Q26" s="184"/>
      <c r="R26" s="184"/>
      <c r="S26" s="184"/>
      <c r="T26" s="184"/>
      <c r="U26" s="184"/>
      <c r="V26" s="185"/>
      <c r="W26" s="183">
        <v>4</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c r="A27" s="163"/>
      <c r="B27" s="164"/>
      <c r="C27" s="164"/>
      <c r="D27" s="164"/>
      <c r="E27" s="164"/>
      <c r="F27" s="165"/>
      <c r="G27" s="151" t="s">
        <v>729</v>
      </c>
      <c r="H27" s="152"/>
      <c r="I27" s="152"/>
      <c r="J27" s="152"/>
      <c r="K27" s="152"/>
      <c r="L27" s="152"/>
      <c r="M27" s="152"/>
      <c r="N27" s="152"/>
      <c r="O27" s="153"/>
      <c r="P27" s="183">
        <v>6</v>
      </c>
      <c r="Q27" s="184"/>
      <c r="R27" s="184"/>
      <c r="S27" s="184"/>
      <c r="T27" s="184"/>
      <c r="U27" s="184"/>
      <c r="V27" s="185"/>
      <c r="W27" s="183">
        <v>6</v>
      </c>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c r="A28" s="163"/>
      <c r="B28" s="164"/>
      <c r="C28" s="164"/>
      <c r="D28" s="164"/>
      <c r="E28" s="164"/>
      <c r="F28" s="165"/>
      <c r="G28" s="154" t="s">
        <v>488</v>
      </c>
      <c r="H28" s="155"/>
      <c r="I28" s="155"/>
      <c r="J28" s="155"/>
      <c r="K28" s="155"/>
      <c r="L28" s="155"/>
      <c r="M28" s="155"/>
      <c r="N28" s="155"/>
      <c r="O28" s="156"/>
      <c r="P28" s="204">
        <f>P29-SUM(P23:P27)</f>
        <v>2</v>
      </c>
      <c r="Q28" s="205"/>
      <c r="R28" s="205"/>
      <c r="S28" s="205"/>
      <c r="T28" s="205"/>
      <c r="U28" s="205"/>
      <c r="V28" s="206"/>
      <c r="W28" s="204">
        <f>W29-SUM(W23:W27)</f>
        <v>3</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c r="A29" s="166"/>
      <c r="B29" s="167"/>
      <c r="C29" s="167"/>
      <c r="D29" s="167"/>
      <c r="E29" s="167"/>
      <c r="F29" s="168"/>
      <c r="G29" s="157" t="s">
        <v>484</v>
      </c>
      <c r="H29" s="158"/>
      <c r="I29" s="158"/>
      <c r="J29" s="158"/>
      <c r="K29" s="158"/>
      <c r="L29" s="158"/>
      <c r="M29" s="158"/>
      <c r="N29" s="158"/>
      <c r="O29" s="159"/>
      <c r="P29" s="207">
        <f>AK13</f>
        <v>39</v>
      </c>
      <c r="Q29" s="208"/>
      <c r="R29" s="208"/>
      <c r="S29" s="208"/>
      <c r="T29" s="208"/>
      <c r="U29" s="208"/>
      <c r="V29" s="209"/>
      <c r="W29" s="207">
        <f>AR13</f>
        <v>38</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c r="A30" s="560" t="s">
        <v>501</v>
      </c>
      <c r="B30" s="561"/>
      <c r="C30" s="561"/>
      <c r="D30" s="561"/>
      <c r="E30" s="561"/>
      <c r="F30" s="562"/>
      <c r="G30" s="640" t="s">
        <v>266</v>
      </c>
      <c r="H30" s="381"/>
      <c r="I30" s="381"/>
      <c r="J30" s="381"/>
      <c r="K30" s="381"/>
      <c r="L30" s="381"/>
      <c r="M30" s="381"/>
      <c r="N30" s="381"/>
      <c r="O30" s="556"/>
      <c r="P30" s="555" t="s">
        <v>60</v>
      </c>
      <c r="Q30" s="381"/>
      <c r="R30" s="381"/>
      <c r="S30" s="381"/>
      <c r="T30" s="381"/>
      <c r="U30" s="381"/>
      <c r="V30" s="381"/>
      <c r="W30" s="381"/>
      <c r="X30" s="556"/>
      <c r="Y30" s="450"/>
      <c r="Z30" s="451"/>
      <c r="AA30" s="452"/>
      <c r="AB30" s="380" t="s">
        <v>12</v>
      </c>
      <c r="AC30" s="558"/>
      <c r="AD30" s="559"/>
      <c r="AE30" s="379" t="s">
        <v>358</v>
      </c>
      <c r="AF30" s="379"/>
      <c r="AG30" s="379"/>
      <c r="AH30" s="379"/>
      <c r="AI30" s="379" t="s">
        <v>359</v>
      </c>
      <c r="AJ30" s="379"/>
      <c r="AK30" s="379"/>
      <c r="AL30" s="379"/>
      <c r="AM30" s="379" t="s">
        <v>365</v>
      </c>
      <c r="AN30" s="379"/>
      <c r="AO30" s="379"/>
      <c r="AP30" s="380"/>
      <c r="AQ30" s="631" t="s">
        <v>356</v>
      </c>
      <c r="AR30" s="632"/>
      <c r="AS30" s="632"/>
      <c r="AT30" s="633"/>
      <c r="AU30" s="381" t="s">
        <v>254</v>
      </c>
      <c r="AV30" s="381"/>
      <c r="AW30" s="381"/>
      <c r="AX30" s="382"/>
    </row>
    <row r="31" spans="1:50" ht="18.75" customHeight="1">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453"/>
      <c r="Z31" s="454"/>
      <c r="AA31" s="455"/>
      <c r="AB31" s="331"/>
      <c r="AC31" s="332"/>
      <c r="AD31" s="333"/>
      <c r="AE31" s="369"/>
      <c r="AF31" s="369"/>
      <c r="AG31" s="369"/>
      <c r="AH31" s="369"/>
      <c r="AI31" s="369"/>
      <c r="AJ31" s="369"/>
      <c r="AK31" s="369"/>
      <c r="AL31" s="369"/>
      <c r="AM31" s="369"/>
      <c r="AN31" s="369"/>
      <c r="AO31" s="369"/>
      <c r="AP31" s="331"/>
      <c r="AQ31" s="210" t="s">
        <v>556</v>
      </c>
      <c r="AR31" s="199"/>
      <c r="AS31" s="133" t="s">
        <v>357</v>
      </c>
      <c r="AT31" s="134"/>
      <c r="AU31" s="266" t="s">
        <v>556</v>
      </c>
      <c r="AV31" s="266"/>
      <c r="AW31" s="370" t="s">
        <v>301</v>
      </c>
      <c r="AX31" s="371"/>
    </row>
    <row r="32" spans="1:50" ht="23.25" customHeight="1">
      <c r="A32" s="537"/>
      <c r="B32" s="535"/>
      <c r="C32" s="535"/>
      <c r="D32" s="535"/>
      <c r="E32" s="535"/>
      <c r="F32" s="536"/>
      <c r="G32" s="511" t="s">
        <v>559</v>
      </c>
      <c r="H32" s="512"/>
      <c r="I32" s="512"/>
      <c r="J32" s="512"/>
      <c r="K32" s="512"/>
      <c r="L32" s="512"/>
      <c r="M32" s="512"/>
      <c r="N32" s="512"/>
      <c r="O32" s="513"/>
      <c r="P32" s="122" t="s">
        <v>559</v>
      </c>
      <c r="Q32" s="122"/>
      <c r="R32" s="122"/>
      <c r="S32" s="122"/>
      <c r="T32" s="122"/>
      <c r="U32" s="122"/>
      <c r="V32" s="122"/>
      <c r="W32" s="122"/>
      <c r="X32" s="213"/>
      <c r="Y32" s="337" t="s">
        <v>13</v>
      </c>
      <c r="Z32" s="520"/>
      <c r="AA32" s="521"/>
      <c r="AB32" s="522" t="s">
        <v>560</v>
      </c>
      <c r="AC32" s="522"/>
      <c r="AD32" s="522"/>
      <c r="AE32" s="350" t="s">
        <v>562</v>
      </c>
      <c r="AF32" s="351"/>
      <c r="AG32" s="351"/>
      <c r="AH32" s="351"/>
      <c r="AI32" s="350" t="s">
        <v>562</v>
      </c>
      <c r="AJ32" s="351"/>
      <c r="AK32" s="351"/>
      <c r="AL32" s="351"/>
      <c r="AM32" s="350" t="s">
        <v>562</v>
      </c>
      <c r="AN32" s="351"/>
      <c r="AO32" s="351"/>
      <c r="AP32" s="351"/>
      <c r="AQ32" s="190" t="s">
        <v>556</v>
      </c>
      <c r="AR32" s="191"/>
      <c r="AS32" s="191"/>
      <c r="AT32" s="192"/>
      <c r="AU32" s="351" t="s">
        <v>556</v>
      </c>
      <c r="AV32" s="351"/>
      <c r="AW32" s="351"/>
      <c r="AX32" s="367"/>
    </row>
    <row r="33" spans="1:50" ht="23.25" customHeight="1">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561</v>
      </c>
      <c r="AC33" s="492"/>
      <c r="AD33" s="492"/>
      <c r="AE33" s="350" t="s">
        <v>562</v>
      </c>
      <c r="AF33" s="351"/>
      <c r="AG33" s="351"/>
      <c r="AH33" s="351"/>
      <c r="AI33" s="350" t="s">
        <v>562</v>
      </c>
      <c r="AJ33" s="351"/>
      <c r="AK33" s="351"/>
      <c r="AL33" s="351"/>
      <c r="AM33" s="350" t="s">
        <v>556</v>
      </c>
      <c r="AN33" s="351"/>
      <c r="AO33" s="351"/>
      <c r="AP33" s="351"/>
      <c r="AQ33" s="190" t="s">
        <v>556</v>
      </c>
      <c r="AR33" s="191"/>
      <c r="AS33" s="191"/>
      <c r="AT33" s="192"/>
      <c r="AU33" s="351" t="s">
        <v>556</v>
      </c>
      <c r="AV33" s="351"/>
      <c r="AW33" s="351"/>
      <c r="AX33" s="367"/>
    </row>
    <row r="34" spans="1:50" ht="23.25" customHeight="1">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50" t="s">
        <v>562</v>
      </c>
      <c r="AF34" s="351"/>
      <c r="AG34" s="351"/>
      <c r="AH34" s="351"/>
      <c r="AI34" s="350" t="s">
        <v>562</v>
      </c>
      <c r="AJ34" s="351"/>
      <c r="AK34" s="351"/>
      <c r="AL34" s="351"/>
      <c r="AM34" s="350" t="s">
        <v>563</v>
      </c>
      <c r="AN34" s="351"/>
      <c r="AO34" s="351"/>
      <c r="AP34" s="351"/>
      <c r="AQ34" s="190" t="s">
        <v>556</v>
      </c>
      <c r="AR34" s="191"/>
      <c r="AS34" s="191"/>
      <c r="AT34" s="192"/>
      <c r="AU34" s="351" t="s">
        <v>556</v>
      </c>
      <c r="AV34" s="351"/>
      <c r="AW34" s="351"/>
      <c r="AX34" s="367"/>
    </row>
    <row r="35" spans="1:50" ht="23.25" customHeight="1">
      <c r="A35" s="873" t="s">
        <v>539</v>
      </c>
      <c r="B35" s="874"/>
      <c r="C35" s="874"/>
      <c r="D35" s="874"/>
      <c r="E35" s="874"/>
      <c r="F35" s="875"/>
      <c r="G35" s="879" t="s">
        <v>564</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34" t="s">
        <v>501</v>
      </c>
      <c r="B37" s="635"/>
      <c r="C37" s="635"/>
      <c r="D37" s="635"/>
      <c r="E37" s="635"/>
      <c r="F37" s="636"/>
      <c r="G37" s="745" t="s">
        <v>266</v>
      </c>
      <c r="H37" s="374"/>
      <c r="I37" s="374"/>
      <c r="J37" s="374"/>
      <c r="K37" s="374"/>
      <c r="L37" s="374"/>
      <c r="M37" s="374"/>
      <c r="N37" s="374"/>
      <c r="O37" s="622"/>
      <c r="P37" s="621" t="s">
        <v>60</v>
      </c>
      <c r="Q37" s="374"/>
      <c r="R37" s="374"/>
      <c r="S37" s="374"/>
      <c r="T37" s="374"/>
      <c r="U37" s="374"/>
      <c r="V37" s="374"/>
      <c r="W37" s="374"/>
      <c r="X37" s="622"/>
      <c r="Y37" s="623"/>
      <c r="Z37" s="624"/>
      <c r="AA37" s="625"/>
      <c r="AB37" s="373" t="s">
        <v>12</v>
      </c>
      <c r="AC37" s="626"/>
      <c r="AD37" s="627"/>
      <c r="AE37" s="372" t="s">
        <v>358</v>
      </c>
      <c r="AF37" s="372"/>
      <c r="AG37" s="372"/>
      <c r="AH37" s="372"/>
      <c r="AI37" s="372" t="s">
        <v>359</v>
      </c>
      <c r="AJ37" s="372"/>
      <c r="AK37" s="372"/>
      <c r="AL37" s="372"/>
      <c r="AM37" s="372" t="s">
        <v>365</v>
      </c>
      <c r="AN37" s="372"/>
      <c r="AO37" s="372"/>
      <c r="AP37" s="373"/>
      <c r="AQ37" s="260" t="s">
        <v>356</v>
      </c>
      <c r="AR37" s="261"/>
      <c r="AS37" s="261"/>
      <c r="AT37" s="262"/>
      <c r="AU37" s="374" t="s">
        <v>254</v>
      </c>
      <c r="AV37" s="374"/>
      <c r="AW37" s="374"/>
      <c r="AX37" s="375"/>
    </row>
    <row r="38" spans="1:50" ht="18.75" hidden="1" customHeight="1">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453"/>
      <c r="Z38" s="454"/>
      <c r="AA38" s="455"/>
      <c r="AB38" s="331"/>
      <c r="AC38" s="332"/>
      <c r="AD38" s="333"/>
      <c r="AE38" s="369"/>
      <c r="AF38" s="369"/>
      <c r="AG38" s="369"/>
      <c r="AH38" s="369"/>
      <c r="AI38" s="369"/>
      <c r="AJ38" s="369"/>
      <c r="AK38" s="369"/>
      <c r="AL38" s="369"/>
      <c r="AM38" s="369"/>
      <c r="AN38" s="369"/>
      <c r="AO38" s="369"/>
      <c r="AP38" s="331"/>
      <c r="AQ38" s="210"/>
      <c r="AR38" s="199"/>
      <c r="AS38" s="133" t="s">
        <v>357</v>
      </c>
      <c r="AT38" s="134"/>
      <c r="AU38" s="266"/>
      <c r="AV38" s="266"/>
      <c r="AW38" s="370" t="s">
        <v>301</v>
      </c>
      <c r="AX38" s="371"/>
    </row>
    <row r="39" spans="1:50" ht="23.25" hidden="1" customHeight="1">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7" t="s">
        <v>13</v>
      </c>
      <c r="Z39" s="520"/>
      <c r="AA39" s="521"/>
      <c r="AB39" s="522"/>
      <c r="AC39" s="522"/>
      <c r="AD39" s="522"/>
      <c r="AE39" s="350"/>
      <c r="AF39" s="351"/>
      <c r="AG39" s="351"/>
      <c r="AH39" s="351"/>
      <c r="AI39" s="350"/>
      <c r="AJ39" s="351"/>
      <c r="AK39" s="351"/>
      <c r="AL39" s="351"/>
      <c r="AM39" s="350"/>
      <c r="AN39" s="351"/>
      <c r="AO39" s="351"/>
      <c r="AP39" s="351"/>
      <c r="AQ39" s="190"/>
      <c r="AR39" s="191"/>
      <c r="AS39" s="191"/>
      <c r="AT39" s="192"/>
      <c r="AU39" s="351"/>
      <c r="AV39" s="351"/>
      <c r="AW39" s="351"/>
      <c r="AX39" s="367"/>
    </row>
    <row r="40" spans="1:50" ht="23.25" hidden="1" customHeight="1">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50"/>
      <c r="AF40" s="351"/>
      <c r="AG40" s="351"/>
      <c r="AH40" s="351"/>
      <c r="AI40" s="350"/>
      <c r="AJ40" s="351"/>
      <c r="AK40" s="351"/>
      <c r="AL40" s="351"/>
      <c r="AM40" s="350"/>
      <c r="AN40" s="351"/>
      <c r="AO40" s="351"/>
      <c r="AP40" s="351"/>
      <c r="AQ40" s="190"/>
      <c r="AR40" s="191"/>
      <c r="AS40" s="191"/>
      <c r="AT40" s="192"/>
      <c r="AU40" s="351"/>
      <c r="AV40" s="351"/>
      <c r="AW40" s="351"/>
      <c r="AX40" s="367"/>
    </row>
    <row r="41" spans="1:50" ht="23.25" hidden="1" customHeight="1">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50"/>
      <c r="AF41" s="351"/>
      <c r="AG41" s="351"/>
      <c r="AH41" s="351"/>
      <c r="AI41" s="350"/>
      <c r="AJ41" s="351"/>
      <c r="AK41" s="351"/>
      <c r="AL41" s="351"/>
      <c r="AM41" s="350"/>
      <c r="AN41" s="351"/>
      <c r="AO41" s="351"/>
      <c r="AP41" s="351"/>
      <c r="AQ41" s="190"/>
      <c r="AR41" s="191"/>
      <c r="AS41" s="191"/>
      <c r="AT41" s="192"/>
      <c r="AU41" s="351"/>
      <c r="AV41" s="351"/>
      <c r="AW41" s="351"/>
      <c r="AX41" s="367"/>
    </row>
    <row r="42" spans="1:50" ht="23.25" hidden="1"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34" t="s">
        <v>501</v>
      </c>
      <c r="B44" s="635"/>
      <c r="C44" s="635"/>
      <c r="D44" s="635"/>
      <c r="E44" s="635"/>
      <c r="F44" s="636"/>
      <c r="G44" s="745" t="s">
        <v>266</v>
      </c>
      <c r="H44" s="374"/>
      <c r="I44" s="374"/>
      <c r="J44" s="374"/>
      <c r="K44" s="374"/>
      <c r="L44" s="374"/>
      <c r="M44" s="374"/>
      <c r="N44" s="374"/>
      <c r="O44" s="622"/>
      <c r="P44" s="621" t="s">
        <v>60</v>
      </c>
      <c r="Q44" s="374"/>
      <c r="R44" s="374"/>
      <c r="S44" s="374"/>
      <c r="T44" s="374"/>
      <c r="U44" s="374"/>
      <c r="V44" s="374"/>
      <c r="W44" s="374"/>
      <c r="X44" s="622"/>
      <c r="Y44" s="623"/>
      <c r="Z44" s="624"/>
      <c r="AA44" s="625"/>
      <c r="AB44" s="373" t="s">
        <v>12</v>
      </c>
      <c r="AC44" s="626"/>
      <c r="AD44" s="627"/>
      <c r="AE44" s="372" t="s">
        <v>358</v>
      </c>
      <c r="AF44" s="372"/>
      <c r="AG44" s="372"/>
      <c r="AH44" s="372"/>
      <c r="AI44" s="372" t="s">
        <v>359</v>
      </c>
      <c r="AJ44" s="372"/>
      <c r="AK44" s="372"/>
      <c r="AL44" s="372"/>
      <c r="AM44" s="372" t="s">
        <v>365</v>
      </c>
      <c r="AN44" s="372"/>
      <c r="AO44" s="372"/>
      <c r="AP44" s="373"/>
      <c r="AQ44" s="260" t="s">
        <v>356</v>
      </c>
      <c r="AR44" s="261"/>
      <c r="AS44" s="261"/>
      <c r="AT44" s="262"/>
      <c r="AU44" s="374" t="s">
        <v>254</v>
      </c>
      <c r="AV44" s="374"/>
      <c r="AW44" s="374"/>
      <c r="AX44" s="375"/>
    </row>
    <row r="45" spans="1:50" ht="18.75" hidden="1" customHeight="1">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453"/>
      <c r="Z45" s="454"/>
      <c r="AA45" s="455"/>
      <c r="AB45" s="331"/>
      <c r="AC45" s="332"/>
      <c r="AD45" s="333"/>
      <c r="AE45" s="369"/>
      <c r="AF45" s="369"/>
      <c r="AG45" s="369"/>
      <c r="AH45" s="369"/>
      <c r="AI45" s="369"/>
      <c r="AJ45" s="369"/>
      <c r="AK45" s="369"/>
      <c r="AL45" s="369"/>
      <c r="AM45" s="369"/>
      <c r="AN45" s="369"/>
      <c r="AO45" s="369"/>
      <c r="AP45" s="331"/>
      <c r="AQ45" s="210"/>
      <c r="AR45" s="199"/>
      <c r="AS45" s="133" t="s">
        <v>357</v>
      </c>
      <c r="AT45" s="134"/>
      <c r="AU45" s="266"/>
      <c r="AV45" s="266"/>
      <c r="AW45" s="370" t="s">
        <v>301</v>
      </c>
      <c r="AX45" s="371"/>
    </row>
    <row r="46" spans="1:50" ht="23.25" hidden="1" customHeight="1">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7" t="s">
        <v>13</v>
      </c>
      <c r="Z46" s="520"/>
      <c r="AA46" s="521"/>
      <c r="AB46" s="522"/>
      <c r="AC46" s="522"/>
      <c r="AD46" s="522"/>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3.25" hidden="1" customHeight="1">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3.25" hidden="1" customHeight="1">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ht="23.25" hidden="1"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60" t="s">
        <v>12</v>
      </c>
      <c r="AC51" s="361"/>
      <c r="AD51" s="362"/>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hidden="1" customHeight="1">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453"/>
      <c r="Z52" s="454"/>
      <c r="AA52" s="455"/>
      <c r="AB52" s="331"/>
      <c r="AC52" s="332"/>
      <c r="AD52" s="333"/>
      <c r="AE52" s="369"/>
      <c r="AF52" s="369"/>
      <c r="AG52" s="369"/>
      <c r="AH52" s="369"/>
      <c r="AI52" s="369"/>
      <c r="AJ52" s="369"/>
      <c r="AK52" s="369"/>
      <c r="AL52" s="369"/>
      <c r="AM52" s="369"/>
      <c r="AN52" s="369"/>
      <c r="AO52" s="369"/>
      <c r="AP52" s="331"/>
      <c r="AQ52" s="210"/>
      <c r="AR52" s="199"/>
      <c r="AS52" s="133" t="s">
        <v>357</v>
      </c>
      <c r="AT52" s="134"/>
      <c r="AU52" s="266"/>
      <c r="AV52" s="266"/>
      <c r="AW52" s="370" t="s">
        <v>301</v>
      </c>
      <c r="AX52" s="371"/>
    </row>
    <row r="53" spans="1:50" ht="23.25" hidden="1" customHeight="1">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7" t="s">
        <v>13</v>
      </c>
      <c r="Z53" s="520"/>
      <c r="AA53" s="521"/>
      <c r="AB53" s="522"/>
      <c r="AC53" s="522"/>
      <c r="AD53" s="522"/>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3.25" hidden="1" customHeight="1">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3.25" hidden="1" customHeight="1">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ht="23.25" hidden="1"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60" t="s">
        <v>12</v>
      </c>
      <c r="AC58" s="361"/>
      <c r="AD58" s="362"/>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hidden="1" customHeight="1">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453"/>
      <c r="Z59" s="454"/>
      <c r="AA59" s="455"/>
      <c r="AB59" s="331"/>
      <c r="AC59" s="332"/>
      <c r="AD59" s="333"/>
      <c r="AE59" s="369"/>
      <c r="AF59" s="369"/>
      <c r="AG59" s="369"/>
      <c r="AH59" s="369"/>
      <c r="AI59" s="369"/>
      <c r="AJ59" s="369"/>
      <c r="AK59" s="369"/>
      <c r="AL59" s="369"/>
      <c r="AM59" s="369"/>
      <c r="AN59" s="369"/>
      <c r="AO59" s="369"/>
      <c r="AP59" s="331"/>
      <c r="AQ59" s="210"/>
      <c r="AR59" s="199"/>
      <c r="AS59" s="133" t="s">
        <v>357</v>
      </c>
      <c r="AT59" s="134"/>
      <c r="AU59" s="266"/>
      <c r="AV59" s="266"/>
      <c r="AW59" s="370" t="s">
        <v>301</v>
      </c>
      <c r="AX59" s="371"/>
    </row>
    <row r="60" spans="1:50" ht="23.25" hidden="1" customHeight="1">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7" t="s">
        <v>13</v>
      </c>
      <c r="Z60" s="520"/>
      <c r="AA60" s="521"/>
      <c r="AB60" s="522"/>
      <c r="AC60" s="522"/>
      <c r="AD60" s="522"/>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3.25" hidden="1" customHeight="1">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3.25" hidden="1" customHeight="1">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ht="23.25" hidden="1"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2" t="s">
        <v>358</v>
      </c>
      <c r="AF65" s="902"/>
      <c r="AG65" s="902"/>
      <c r="AH65" s="902"/>
      <c r="AI65" s="902" t="s">
        <v>359</v>
      </c>
      <c r="AJ65" s="902"/>
      <c r="AK65" s="902"/>
      <c r="AL65" s="902"/>
      <c r="AM65" s="902" t="s">
        <v>365</v>
      </c>
      <c r="AN65" s="902"/>
      <c r="AO65" s="902"/>
      <c r="AP65" s="946"/>
      <c r="AQ65" s="946" t="s">
        <v>356</v>
      </c>
      <c r="AR65" s="942"/>
      <c r="AS65" s="942"/>
      <c r="AT65" s="943"/>
      <c r="AU65" s="957" t="s">
        <v>254</v>
      </c>
      <c r="AV65" s="957"/>
      <c r="AW65" s="957"/>
      <c r="AX65" s="958"/>
    </row>
    <row r="66" spans="1:50" ht="18.75" hidden="1" customHeight="1">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5" t="s">
        <v>570</v>
      </c>
      <c r="AR66" s="266"/>
      <c r="AS66" s="944" t="s">
        <v>357</v>
      </c>
      <c r="AT66" s="945"/>
      <c r="AU66" s="266" t="s">
        <v>570</v>
      </c>
      <c r="AV66" s="266"/>
      <c r="AW66" s="944" t="s">
        <v>500</v>
      </c>
      <c r="AX66" s="959"/>
    </row>
    <row r="67" spans="1:50" ht="23.25" hidden="1" customHeight="1">
      <c r="A67" s="937"/>
      <c r="B67" s="938"/>
      <c r="C67" s="938"/>
      <c r="D67" s="938"/>
      <c r="E67" s="938"/>
      <c r="F67" s="939"/>
      <c r="G67" s="960" t="s">
        <v>366</v>
      </c>
      <c r="H67" s="963" t="s">
        <v>565</v>
      </c>
      <c r="I67" s="964"/>
      <c r="J67" s="964"/>
      <c r="K67" s="964"/>
      <c r="L67" s="964"/>
      <c r="M67" s="964"/>
      <c r="N67" s="964"/>
      <c r="O67" s="965"/>
      <c r="P67" s="963" t="s">
        <v>565</v>
      </c>
      <c r="Q67" s="964"/>
      <c r="R67" s="964"/>
      <c r="S67" s="964"/>
      <c r="T67" s="964"/>
      <c r="U67" s="964"/>
      <c r="V67" s="965"/>
      <c r="W67" s="969"/>
      <c r="X67" s="970"/>
      <c r="Y67" s="975" t="s">
        <v>13</v>
      </c>
      <c r="Z67" s="975"/>
      <c r="AA67" s="976"/>
      <c r="AB67" s="977" t="s">
        <v>529</v>
      </c>
      <c r="AC67" s="977"/>
      <c r="AD67" s="977"/>
      <c r="AE67" s="350" t="s">
        <v>568</v>
      </c>
      <c r="AF67" s="351"/>
      <c r="AG67" s="351"/>
      <c r="AH67" s="351"/>
      <c r="AI67" s="350" t="s">
        <v>570</v>
      </c>
      <c r="AJ67" s="351"/>
      <c r="AK67" s="351"/>
      <c r="AL67" s="351"/>
      <c r="AM67" s="350" t="s">
        <v>570</v>
      </c>
      <c r="AN67" s="351"/>
      <c r="AO67" s="351"/>
      <c r="AP67" s="351"/>
      <c r="AQ67" s="350" t="s">
        <v>570</v>
      </c>
      <c r="AR67" s="351"/>
      <c r="AS67" s="351"/>
      <c r="AT67" s="352"/>
      <c r="AU67" s="351" t="s">
        <v>570</v>
      </c>
      <c r="AV67" s="351"/>
      <c r="AW67" s="351"/>
      <c r="AX67" s="367"/>
    </row>
    <row r="68" spans="1:50" ht="23.25" hidden="1" customHeight="1">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6" t="s">
        <v>55</v>
      </c>
      <c r="Z68" s="146"/>
      <c r="AA68" s="147"/>
      <c r="AB68" s="978" t="s">
        <v>529</v>
      </c>
      <c r="AC68" s="978"/>
      <c r="AD68" s="978"/>
      <c r="AE68" s="350" t="s">
        <v>568</v>
      </c>
      <c r="AF68" s="351"/>
      <c r="AG68" s="351"/>
      <c r="AH68" s="351"/>
      <c r="AI68" s="350" t="s">
        <v>570</v>
      </c>
      <c r="AJ68" s="351"/>
      <c r="AK68" s="351"/>
      <c r="AL68" s="351"/>
      <c r="AM68" s="350" t="s">
        <v>569</v>
      </c>
      <c r="AN68" s="351"/>
      <c r="AO68" s="351"/>
      <c r="AP68" s="351"/>
      <c r="AQ68" s="350" t="s">
        <v>570</v>
      </c>
      <c r="AR68" s="351"/>
      <c r="AS68" s="351"/>
      <c r="AT68" s="352"/>
      <c r="AU68" s="351" t="s">
        <v>570</v>
      </c>
      <c r="AV68" s="351"/>
      <c r="AW68" s="351"/>
      <c r="AX68" s="367"/>
    </row>
    <row r="69" spans="1:50" ht="23.25" hidden="1" customHeight="1">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6" t="s">
        <v>14</v>
      </c>
      <c r="Z69" s="146"/>
      <c r="AA69" s="147"/>
      <c r="AB69" s="868" t="s">
        <v>530</v>
      </c>
      <c r="AC69" s="868"/>
      <c r="AD69" s="868"/>
      <c r="AE69" s="870" t="s">
        <v>568</v>
      </c>
      <c r="AF69" s="871"/>
      <c r="AG69" s="871"/>
      <c r="AH69" s="871"/>
      <c r="AI69" s="870" t="s">
        <v>569</v>
      </c>
      <c r="AJ69" s="871"/>
      <c r="AK69" s="871"/>
      <c r="AL69" s="871"/>
      <c r="AM69" s="870" t="s">
        <v>570</v>
      </c>
      <c r="AN69" s="871"/>
      <c r="AO69" s="871"/>
      <c r="AP69" s="871"/>
      <c r="AQ69" s="350" t="s">
        <v>570</v>
      </c>
      <c r="AR69" s="351"/>
      <c r="AS69" s="351"/>
      <c r="AT69" s="352"/>
      <c r="AU69" s="351" t="s">
        <v>570</v>
      </c>
      <c r="AV69" s="351"/>
      <c r="AW69" s="351"/>
      <c r="AX69" s="367"/>
    </row>
    <row r="70" spans="1:50" ht="23.25" hidden="1" customHeight="1">
      <c r="A70" s="937" t="s">
        <v>509</v>
      </c>
      <c r="B70" s="938"/>
      <c r="C70" s="938"/>
      <c r="D70" s="938"/>
      <c r="E70" s="938"/>
      <c r="F70" s="939"/>
      <c r="G70" s="961" t="s">
        <v>367</v>
      </c>
      <c r="H70" s="979" t="s">
        <v>565</v>
      </c>
      <c r="I70" s="979"/>
      <c r="J70" s="979"/>
      <c r="K70" s="979"/>
      <c r="L70" s="979"/>
      <c r="M70" s="979"/>
      <c r="N70" s="979"/>
      <c r="O70" s="979"/>
      <c r="P70" s="979" t="s">
        <v>566</v>
      </c>
      <c r="Q70" s="979"/>
      <c r="R70" s="979"/>
      <c r="S70" s="979"/>
      <c r="T70" s="979"/>
      <c r="U70" s="979"/>
      <c r="V70" s="979"/>
      <c r="W70" s="982" t="s">
        <v>528</v>
      </c>
      <c r="X70" s="983"/>
      <c r="Y70" s="975" t="s">
        <v>13</v>
      </c>
      <c r="Z70" s="975"/>
      <c r="AA70" s="976"/>
      <c r="AB70" s="977" t="s">
        <v>529</v>
      </c>
      <c r="AC70" s="977"/>
      <c r="AD70" s="977"/>
      <c r="AE70" s="350" t="s">
        <v>569</v>
      </c>
      <c r="AF70" s="351"/>
      <c r="AG70" s="351"/>
      <c r="AH70" s="351"/>
      <c r="AI70" s="350" t="s">
        <v>569</v>
      </c>
      <c r="AJ70" s="351"/>
      <c r="AK70" s="351"/>
      <c r="AL70" s="351"/>
      <c r="AM70" s="350" t="s">
        <v>570</v>
      </c>
      <c r="AN70" s="351"/>
      <c r="AO70" s="351"/>
      <c r="AP70" s="351"/>
      <c r="AQ70" s="350" t="s">
        <v>570</v>
      </c>
      <c r="AR70" s="351"/>
      <c r="AS70" s="351"/>
      <c r="AT70" s="352"/>
      <c r="AU70" s="351" t="s">
        <v>570</v>
      </c>
      <c r="AV70" s="351"/>
      <c r="AW70" s="351"/>
      <c r="AX70" s="367"/>
    </row>
    <row r="71" spans="1:50" ht="23.25" hidden="1" customHeight="1">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6" t="s">
        <v>55</v>
      </c>
      <c r="Z71" s="146"/>
      <c r="AA71" s="147"/>
      <c r="AB71" s="978" t="s">
        <v>529</v>
      </c>
      <c r="AC71" s="978"/>
      <c r="AD71" s="978"/>
      <c r="AE71" s="350" t="s">
        <v>569</v>
      </c>
      <c r="AF71" s="351"/>
      <c r="AG71" s="351"/>
      <c r="AH71" s="351"/>
      <c r="AI71" s="350" t="s">
        <v>569</v>
      </c>
      <c r="AJ71" s="351"/>
      <c r="AK71" s="351"/>
      <c r="AL71" s="351"/>
      <c r="AM71" s="350" t="s">
        <v>570</v>
      </c>
      <c r="AN71" s="351"/>
      <c r="AO71" s="351"/>
      <c r="AP71" s="351"/>
      <c r="AQ71" s="350" t="s">
        <v>570</v>
      </c>
      <c r="AR71" s="351"/>
      <c r="AS71" s="351"/>
      <c r="AT71" s="352"/>
      <c r="AU71" s="351" t="s">
        <v>570</v>
      </c>
      <c r="AV71" s="351"/>
      <c r="AW71" s="351"/>
      <c r="AX71" s="367"/>
    </row>
    <row r="72" spans="1:50" ht="23.25" hidden="1" customHeight="1">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6" t="s">
        <v>14</v>
      </c>
      <c r="Z72" s="146"/>
      <c r="AA72" s="147"/>
      <c r="AB72" s="868" t="s">
        <v>530</v>
      </c>
      <c r="AC72" s="868"/>
      <c r="AD72" s="868"/>
      <c r="AE72" s="870" t="s">
        <v>570</v>
      </c>
      <c r="AF72" s="871"/>
      <c r="AG72" s="871"/>
      <c r="AH72" s="871"/>
      <c r="AI72" s="870" t="s">
        <v>570</v>
      </c>
      <c r="AJ72" s="871"/>
      <c r="AK72" s="871"/>
      <c r="AL72" s="871"/>
      <c r="AM72" s="870" t="s">
        <v>570</v>
      </c>
      <c r="AN72" s="871"/>
      <c r="AO72" s="871"/>
      <c r="AP72" s="871"/>
      <c r="AQ72" s="350" t="s">
        <v>570</v>
      </c>
      <c r="AR72" s="351"/>
      <c r="AS72" s="351"/>
      <c r="AT72" s="352"/>
      <c r="AU72" s="351" t="s">
        <v>570</v>
      </c>
      <c r="AV72" s="351"/>
      <c r="AW72" s="351"/>
      <c r="AX72" s="367"/>
    </row>
    <row r="73" spans="1:50" ht="18.75" hidden="1" customHeight="1">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60" t="s">
        <v>358</v>
      </c>
      <c r="AF73" s="361"/>
      <c r="AG73" s="361"/>
      <c r="AH73" s="362"/>
      <c r="AI73" s="360" t="s">
        <v>359</v>
      </c>
      <c r="AJ73" s="361"/>
      <c r="AK73" s="361"/>
      <c r="AL73" s="362"/>
      <c r="AM73" s="360" t="s">
        <v>365</v>
      </c>
      <c r="AN73" s="361"/>
      <c r="AO73" s="361"/>
      <c r="AP73" s="362"/>
      <c r="AQ73" s="138" t="s">
        <v>356</v>
      </c>
      <c r="AR73" s="130"/>
      <c r="AS73" s="130"/>
      <c r="AT73" s="131"/>
      <c r="AU73" s="240" t="s">
        <v>254</v>
      </c>
      <c r="AV73" s="197"/>
      <c r="AW73" s="197"/>
      <c r="AX73" s="198"/>
    </row>
    <row r="74" spans="1:50" ht="18.75" hidden="1" customHeight="1">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1"/>
      <c r="AF74" s="332"/>
      <c r="AG74" s="332"/>
      <c r="AH74" s="333"/>
      <c r="AI74" s="331"/>
      <c r="AJ74" s="332"/>
      <c r="AK74" s="332"/>
      <c r="AL74" s="333"/>
      <c r="AM74" s="331"/>
      <c r="AN74" s="332"/>
      <c r="AO74" s="332"/>
      <c r="AP74" s="333"/>
      <c r="AQ74" s="210" t="s">
        <v>570</v>
      </c>
      <c r="AR74" s="199"/>
      <c r="AS74" s="133" t="s">
        <v>357</v>
      </c>
      <c r="AT74" s="134"/>
      <c r="AU74" s="210" t="s">
        <v>570</v>
      </c>
      <c r="AV74" s="199"/>
      <c r="AW74" s="133" t="s">
        <v>301</v>
      </c>
      <c r="AX74" s="211"/>
    </row>
    <row r="75" spans="1:50" ht="23.25" hidden="1" customHeight="1">
      <c r="A75" s="828"/>
      <c r="B75" s="829"/>
      <c r="C75" s="829"/>
      <c r="D75" s="829"/>
      <c r="E75" s="829"/>
      <c r="F75" s="830"/>
      <c r="G75" s="771" t="s">
        <v>366</v>
      </c>
      <c r="H75" s="122" t="s">
        <v>567</v>
      </c>
      <c r="I75" s="122"/>
      <c r="J75" s="122"/>
      <c r="K75" s="122"/>
      <c r="L75" s="122"/>
      <c r="M75" s="122"/>
      <c r="N75" s="122"/>
      <c r="O75" s="213"/>
      <c r="P75" s="122" t="s">
        <v>567</v>
      </c>
      <c r="Q75" s="122"/>
      <c r="R75" s="122"/>
      <c r="S75" s="122"/>
      <c r="T75" s="122"/>
      <c r="U75" s="122"/>
      <c r="V75" s="122"/>
      <c r="W75" s="122"/>
      <c r="X75" s="213"/>
      <c r="Y75" s="200" t="s">
        <v>13</v>
      </c>
      <c r="Z75" s="201"/>
      <c r="AA75" s="202"/>
      <c r="AB75" s="203" t="s">
        <v>571</v>
      </c>
      <c r="AC75" s="203"/>
      <c r="AD75" s="203"/>
      <c r="AE75" s="190" t="s">
        <v>570</v>
      </c>
      <c r="AF75" s="191"/>
      <c r="AG75" s="191"/>
      <c r="AH75" s="191"/>
      <c r="AI75" s="190" t="s">
        <v>570</v>
      </c>
      <c r="AJ75" s="191"/>
      <c r="AK75" s="191"/>
      <c r="AL75" s="191"/>
      <c r="AM75" s="190" t="s">
        <v>570</v>
      </c>
      <c r="AN75" s="191"/>
      <c r="AO75" s="191"/>
      <c r="AP75" s="191"/>
      <c r="AQ75" s="190" t="s">
        <v>570</v>
      </c>
      <c r="AR75" s="191"/>
      <c r="AS75" s="191"/>
      <c r="AT75" s="192"/>
      <c r="AU75" s="351" t="s">
        <v>572</v>
      </c>
      <c r="AV75" s="351"/>
      <c r="AW75" s="351"/>
      <c r="AX75" s="367"/>
    </row>
    <row r="76" spans="1:50" ht="23.25" hidden="1" customHeight="1">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t="s">
        <v>571</v>
      </c>
      <c r="AC76" s="189"/>
      <c r="AD76" s="189"/>
      <c r="AE76" s="190" t="s">
        <v>570</v>
      </c>
      <c r="AF76" s="191"/>
      <c r="AG76" s="191"/>
      <c r="AH76" s="191"/>
      <c r="AI76" s="190" t="s">
        <v>570</v>
      </c>
      <c r="AJ76" s="191"/>
      <c r="AK76" s="191"/>
      <c r="AL76" s="191"/>
      <c r="AM76" s="190" t="s">
        <v>570</v>
      </c>
      <c r="AN76" s="191"/>
      <c r="AO76" s="191"/>
      <c r="AP76" s="191"/>
      <c r="AQ76" s="190" t="s">
        <v>570</v>
      </c>
      <c r="AR76" s="191"/>
      <c r="AS76" s="191"/>
      <c r="AT76" s="192"/>
      <c r="AU76" s="351" t="s">
        <v>572</v>
      </c>
      <c r="AV76" s="351"/>
      <c r="AW76" s="351"/>
      <c r="AX76" s="367"/>
    </row>
    <row r="77" spans="1:50" ht="23.25" hidden="1" customHeight="1">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3" t="s">
        <v>570</v>
      </c>
      <c r="AF77" s="364"/>
      <c r="AG77" s="364"/>
      <c r="AH77" s="364"/>
      <c r="AI77" s="363" t="s">
        <v>570</v>
      </c>
      <c r="AJ77" s="364"/>
      <c r="AK77" s="364"/>
      <c r="AL77" s="364"/>
      <c r="AM77" s="363" t="s">
        <v>570</v>
      </c>
      <c r="AN77" s="364"/>
      <c r="AO77" s="364"/>
      <c r="AP77" s="364"/>
      <c r="AQ77" s="190" t="s">
        <v>570</v>
      </c>
      <c r="AR77" s="191"/>
      <c r="AS77" s="191"/>
      <c r="AT77" s="192"/>
      <c r="AU77" s="351" t="s">
        <v>572</v>
      </c>
      <c r="AV77" s="351"/>
      <c r="AW77" s="351"/>
      <c r="AX77" s="367"/>
    </row>
    <row r="78" spans="1:50" ht="69.75" hidden="1" customHeight="1">
      <c r="A78" s="887" t="s">
        <v>542</v>
      </c>
      <c r="B78" s="888"/>
      <c r="C78" s="888"/>
      <c r="D78" s="888"/>
      <c r="E78" s="885" t="s">
        <v>467</v>
      </c>
      <c r="F78" s="886"/>
      <c r="G78" s="58" t="s">
        <v>367</v>
      </c>
      <c r="H78" s="785" t="s">
        <v>567</v>
      </c>
      <c r="I78" s="229"/>
      <c r="J78" s="229"/>
      <c r="K78" s="229"/>
      <c r="L78" s="229"/>
      <c r="M78" s="229"/>
      <c r="N78" s="229"/>
      <c r="O78" s="786"/>
      <c r="P78" s="250" t="s">
        <v>567</v>
      </c>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customHeight="1">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customHeight="1">
      <c r="A81" s="490"/>
      <c r="B81" s="836"/>
      <c r="C81" s="523"/>
      <c r="D81" s="523"/>
      <c r="E81" s="523"/>
      <c r="F81" s="524"/>
      <c r="G81" s="370"/>
      <c r="H81" s="370"/>
      <c r="I81" s="370"/>
      <c r="J81" s="370"/>
      <c r="K81" s="370"/>
      <c r="L81" s="370"/>
      <c r="M81" s="370"/>
      <c r="N81" s="370"/>
      <c r="O81" s="370"/>
      <c r="P81" s="370"/>
      <c r="Q81" s="370"/>
      <c r="R81" s="370"/>
      <c r="S81" s="370"/>
      <c r="T81" s="370"/>
      <c r="U81" s="370"/>
      <c r="V81" s="370"/>
      <c r="W81" s="370"/>
      <c r="X81" s="370"/>
      <c r="Y81" s="370"/>
      <c r="Z81" s="370"/>
      <c r="AA81" s="545"/>
      <c r="AB81" s="55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customHeight="1">
      <c r="A82" s="490"/>
      <c r="B82" s="836"/>
      <c r="C82" s="523"/>
      <c r="D82" s="523"/>
      <c r="E82" s="523"/>
      <c r="F82" s="524"/>
      <c r="G82" s="481" t="s">
        <v>574</v>
      </c>
      <c r="H82" s="481"/>
      <c r="I82" s="481"/>
      <c r="J82" s="481"/>
      <c r="K82" s="481"/>
      <c r="L82" s="481"/>
      <c r="M82" s="481"/>
      <c r="N82" s="481"/>
      <c r="O82" s="481"/>
      <c r="P82" s="481"/>
      <c r="Q82" s="481"/>
      <c r="R82" s="481"/>
      <c r="S82" s="481"/>
      <c r="T82" s="481"/>
      <c r="U82" s="481"/>
      <c r="V82" s="481"/>
      <c r="W82" s="481"/>
      <c r="X82" s="481"/>
      <c r="Y82" s="481"/>
      <c r="Z82" s="481"/>
      <c r="AA82" s="742"/>
      <c r="AB82" s="480" t="s">
        <v>575</v>
      </c>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customHeight="1">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00.5" customHeight="1">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customHeight="1">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60" t="s">
        <v>12</v>
      </c>
      <c r="AC85" s="361"/>
      <c r="AD85" s="362"/>
      <c r="AE85" s="368" t="s">
        <v>358</v>
      </c>
      <c r="AF85" s="368"/>
      <c r="AG85" s="368"/>
      <c r="AH85" s="368"/>
      <c r="AI85" s="368" t="s">
        <v>359</v>
      </c>
      <c r="AJ85" s="368"/>
      <c r="AK85" s="368"/>
      <c r="AL85" s="368"/>
      <c r="AM85" s="368" t="s">
        <v>365</v>
      </c>
      <c r="AN85" s="368"/>
      <c r="AO85" s="368"/>
      <c r="AP85" s="360"/>
      <c r="AQ85" s="138" t="s">
        <v>356</v>
      </c>
      <c r="AR85" s="130"/>
      <c r="AS85" s="130"/>
      <c r="AT85" s="131"/>
      <c r="AU85" s="365" t="s">
        <v>254</v>
      </c>
      <c r="AV85" s="365"/>
      <c r="AW85" s="365"/>
      <c r="AX85" s="366"/>
      <c r="AY85" s="10"/>
      <c r="AZ85" s="10"/>
      <c r="BA85" s="10"/>
      <c r="BB85" s="10"/>
      <c r="BC85" s="10"/>
    </row>
    <row r="86" spans="1:60" ht="18.75" customHeight="1">
      <c r="A86" s="490"/>
      <c r="B86" s="523"/>
      <c r="C86" s="523"/>
      <c r="D86" s="523"/>
      <c r="E86" s="523"/>
      <c r="F86" s="524"/>
      <c r="G86" s="544"/>
      <c r="H86" s="370"/>
      <c r="I86" s="370"/>
      <c r="J86" s="370"/>
      <c r="K86" s="370"/>
      <c r="L86" s="370"/>
      <c r="M86" s="370"/>
      <c r="N86" s="370"/>
      <c r="O86" s="545"/>
      <c r="P86" s="557"/>
      <c r="Q86" s="370"/>
      <c r="R86" s="370"/>
      <c r="S86" s="370"/>
      <c r="T86" s="370"/>
      <c r="U86" s="370"/>
      <c r="V86" s="370"/>
      <c r="W86" s="370"/>
      <c r="X86" s="545"/>
      <c r="Y86" s="135"/>
      <c r="Z86" s="136"/>
      <c r="AA86" s="137"/>
      <c r="AB86" s="331"/>
      <c r="AC86" s="332"/>
      <c r="AD86" s="333"/>
      <c r="AE86" s="369"/>
      <c r="AF86" s="369"/>
      <c r="AG86" s="369"/>
      <c r="AH86" s="369"/>
      <c r="AI86" s="369"/>
      <c r="AJ86" s="369"/>
      <c r="AK86" s="369"/>
      <c r="AL86" s="369"/>
      <c r="AM86" s="369"/>
      <c r="AN86" s="369"/>
      <c r="AO86" s="369"/>
      <c r="AP86" s="331"/>
      <c r="AQ86" s="265">
        <v>29</v>
      </c>
      <c r="AR86" s="266"/>
      <c r="AS86" s="133" t="s">
        <v>357</v>
      </c>
      <c r="AT86" s="134"/>
      <c r="AU86" s="266" t="s">
        <v>572</v>
      </c>
      <c r="AV86" s="266"/>
      <c r="AW86" s="370" t="s">
        <v>301</v>
      </c>
      <c r="AX86" s="371"/>
      <c r="AY86" s="10"/>
      <c r="AZ86" s="10"/>
      <c r="BA86" s="10"/>
      <c r="BB86" s="10"/>
      <c r="BC86" s="10"/>
      <c r="BD86" s="10"/>
      <c r="BE86" s="10"/>
      <c r="BF86" s="10"/>
      <c r="BG86" s="10"/>
      <c r="BH86" s="10"/>
    </row>
    <row r="87" spans="1:60" ht="23.25" customHeight="1">
      <c r="A87" s="490"/>
      <c r="B87" s="523"/>
      <c r="C87" s="523"/>
      <c r="D87" s="523"/>
      <c r="E87" s="523"/>
      <c r="F87" s="524"/>
      <c r="G87" s="212" t="s">
        <v>576</v>
      </c>
      <c r="H87" s="122"/>
      <c r="I87" s="122"/>
      <c r="J87" s="122"/>
      <c r="K87" s="122"/>
      <c r="L87" s="122"/>
      <c r="M87" s="122"/>
      <c r="N87" s="122"/>
      <c r="O87" s="213"/>
      <c r="P87" s="122" t="s">
        <v>734</v>
      </c>
      <c r="Q87" s="800"/>
      <c r="R87" s="800"/>
      <c r="S87" s="800"/>
      <c r="T87" s="800"/>
      <c r="U87" s="800"/>
      <c r="V87" s="800"/>
      <c r="W87" s="800"/>
      <c r="X87" s="801"/>
      <c r="Y87" s="746" t="s">
        <v>63</v>
      </c>
      <c r="Z87" s="747"/>
      <c r="AA87" s="748"/>
      <c r="AB87" s="522" t="s">
        <v>577</v>
      </c>
      <c r="AC87" s="522"/>
      <c r="AD87" s="522"/>
      <c r="AE87" s="350">
        <v>51349</v>
      </c>
      <c r="AF87" s="351"/>
      <c r="AG87" s="351"/>
      <c r="AH87" s="351"/>
      <c r="AI87" s="350">
        <v>50630</v>
      </c>
      <c r="AJ87" s="351"/>
      <c r="AK87" s="351"/>
      <c r="AL87" s="351"/>
      <c r="AM87" s="350">
        <v>53086</v>
      </c>
      <c r="AN87" s="351"/>
      <c r="AO87" s="351"/>
      <c r="AP87" s="351"/>
      <c r="AQ87" s="190" t="s">
        <v>732</v>
      </c>
      <c r="AR87" s="191"/>
      <c r="AS87" s="191"/>
      <c r="AT87" s="192"/>
      <c r="AU87" s="351" t="s">
        <v>572</v>
      </c>
      <c r="AV87" s="351"/>
      <c r="AW87" s="351"/>
      <c r="AX87" s="367"/>
    </row>
    <row r="88" spans="1:60" ht="23.25" customHeight="1">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t="s">
        <v>580</v>
      </c>
      <c r="AC88" s="492"/>
      <c r="AD88" s="492"/>
      <c r="AE88" s="350" t="s">
        <v>570</v>
      </c>
      <c r="AF88" s="351"/>
      <c r="AG88" s="351"/>
      <c r="AH88" s="351"/>
      <c r="AI88" s="350" t="s">
        <v>579</v>
      </c>
      <c r="AJ88" s="351"/>
      <c r="AK88" s="351"/>
      <c r="AL88" s="351"/>
      <c r="AM88" s="350" t="s">
        <v>578</v>
      </c>
      <c r="AN88" s="351"/>
      <c r="AO88" s="351"/>
      <c r="AP88" s="351"/>
      <c r="AQ88" s="190">
        <v>53086</v>
      </c>
      <c r="AR88" s="191"/>
      <c r="AS88" s="191"/>
      <c r="AT88" s="192"/>
      <c r="AU88" s="351" t="s">
        <v>572</v>
      </c>
      <c r="AV88" s="351"/>
      <c r="AW88" s="351"/>
      <c r="AX88" s="367"/>
      <c r="AY88" s="10"/>
      <c r="AZ88" s="10"/>
      <c r="BA88" s="10"/>
      <c r="BB88" s="10"/>
      <c r="BC88" s="10"/>
    </row>
    <row r="89" spans="1:60" ht="23.25" customHeight="1">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50" t="s">
        <v>578</v>
      </c>
      <c r="AF89" s="351"/>
      <c r="AG89" s="351"/>
      <c r="AH89" s="351"/>
      <c r="AI89" s="350" t="s">
        <v>578</v>
      </c>
      <c r="AJ89" s="351"/>
      <c r="AK89" s="351"/>
      <c r="AL89" s="351"/>
      <c r="AM89" s="350" t="s">
        <v>570</v>
      </c>
      <c r="AN89" s="351"/>
      <c r="AO89" s="351"/>
      <c r="AP89" s="351"/>
      <c r="AQ89" s="190" t="s">
        <v>572</v>
      </c>
      <c r="AR89" s="191"/>
      <c r="AS89" s="191"/>
      <c r="AT89" s="192"/>
      <c r="AU89" s="351" t="s">
        <v>572</v>
      </c>
      <c r="AV89" s="351"/>
      <c r="AW89" s="351"/>
      <c r="AX89" s="367"/>
      <c r="AY89" s="10"/>
      <c r="AZ89" s="10"/>
      <c r="BA89" s="10"/>
      <c r="BB89" s="10"/>
      <c r="BC89" s="10"/>
      <c r="BD89" s="10"/>
      <c r="BE89" s="10"/>
      <c r="BF89" s="10"/>
      <c r="BG89" s="10"/>
      <c r="BH89" s="10"/>
    </row>
    <row r="90" spans="1:60" ht="18.75" customHeight="1">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60" t="s">
        <v>12</v>
      </c>
      <c r="AC90" s="361"/>
      <c r="AD90" s="362"/>
      <c r="AE90" s="368" t="s">
        <v>358</v>
      </c>
      <c r="AF90" s="368"/>
      <c r="AG90" s="368"/>
      <c r="AH90" s="368"/>
      <c r="AI90" s="368" t="s">
        <v>359</v>
      </c>
      <c r="AJ90" s="368"/>
      <c r="AK90" s="368"/>
      <c r="AL90" s="368"/>
      <c r="AM90" s="368" t="s">
        <v>365</v>
      </c>
      <c r="AN90" s="368"/>
      <c r="AO90" s="368"/>
      <c r="AP90" s="360"/>
      <c r="AQ90" s="138" t="s">
        <v>356</v>
      </c>
      <c r="AR90" s="130"/>
      <c r="AS90" s="130"/>
      <c r="AT90" s="131"/>
      <c r="AU90" s="365" t="s">
        <v>254</v>
      </c>
      <c r="AV90" s="365"/>
      <c r="AW90" s="365"/>
      <c r="AX90" s="366"/>
    </row>
    <row r="91" spans="1:60" ht="18.75" customHeight="1">
      <c r="A91" s="490"/>
      <c r="B91" s="523"/>
      <c r="C91" s="523"/>
      <c r="D91" s="523"/>
      <c r="E91" s="523"/>
      <c r="F91" s="524"/>
      <c r="G91" s="544"/>
      <c r="H91" s="370"/>
      <c r="I91" s="370"/>
      <c r="J91" s="370"/>
      <c r="K91" s="370"/>
      <c r="L91" s="370"/>
      <c r="M91" s="370"/>
      <c r="N91" s="370"/>
      <c r="O91" s="545"/>
      <c r="P91" s="557"/>
      <c r="Q91" s="370"/>
      <c r="R91" s="370"/>
      <c r="S91" s="370"/>
      <c r="T91" s="370"/>
      <c r="U91" s="370"/>
      <c r="V91" s="370"/>
      <c r="W91" s="370"/>
      <c r="X91" s="545"/>
      <c r="Y91" s="135"/>
      <c r="Z91" s="136"/>
      <c r="AA91" s="137"/>
      <c r="AB91" s="331"/>
      <c r="AC91" s="332"/>
      <c r="AD91" s="333"/>
      <c r="AE91" s="369"/>
      <c r="AF91" s="369"/>
      <c r="AG91" s="369"/>
      <c r="AH91" s="369"/>
      <c r="AI91" s="369"/>
      <c r="AJ91" s="369"/>
      <c r="AK91" s="369"/>
      <c r="AL91" s="369"/>
      <c r="AM91" s="369"/>
      <c r="AN91" s="369"/>
      <c r="AO91" s="369"/>
      <c r="AP91" s="331"/>
      <c r="AQ91" s="265">
        <v>29</v>
      </c>
      <c r="AR91" s="266"/>
      <c r="AS91" s="133" t="s">
        <v>357</v>
      </c>
      <c r="AT91" s="134"/>
      <c r="AU91" s="266" t="s">
        <v>579</v>
      </c>
      <c r="AV91" s="266"/>
      <c r="AW91" s="370" t="s">
        <v>301</v>
      </c>
      <c r="AX91" s="371"/>
      <c r="AY91" s="10"/>
      <c r="AZ91" s="10"/>
      <c r="BA91" s="10"/>
      <c r="BB91" s="10"/>
      <c r="BC91" s="10"/>
    </row>
    <row r="92" spans="1:60" ht="23.25" customHeight="1">
      <c r="A92" s="490"/>
      <c r="B92" s="523"/>
      <c r="C92" s="523"/>
      <c r="D92" s="523"/>
      <c r="E92" s="523"/>
      <c r="F92" s="524"/>
      <c r="G92" s="212" t="s">
        <v>576</v>
      </c>
      <c r="H92" s="122"/>
      <c r="I92" s="122"/>
      <c r="J92" s="122"/>
      <c r="K92" s="122"/>
      <c r="L92" s="122"/>
      <c r="M92" s="122"/>
      <c r="N92" s="122"/>
      <c r="O92" s="213"/>
      <c r="P92" s="122" t="s">
        <v>735</v>
      </c>
      <c r="Q92" s="800"/>
      <c r="R92" s="800"/>
      <c r="S92" s="800"/>
      <c r="T92" s="800"/>
      <c r="U92" s="800"/>
      <c r="V92" s="800"/>
      <c r="W92" s="800"/>
      <c r="X92" s="801"/>
      <c r="Y92" s="746" t="s">
        <v>63</v>
      </c>
      <c r="Z92" s="747"/>
      <c r="AA92" s="748"/>
      <c r="AB92" s="522" t="s">
        <v>577</v>
      </c>
      <c r="AC92" s="522"/>
      <c r="AD92" s="522"/>
      <c r="AE92" s="350">
        <v>7141</v>
      </c>
      <c r="AF92" s="351"/>
      <c r="AG92" s="351"/>
      <c r="AH92" s="351"/>
      <c r="AI92" s="350">
        <v>5186</v>
      </c>
      <c r="AJ92" s="351"/>
      <c r="AK92" s="351"/>
      <c r="AL92" s="351"/>
      <c r="AM92" s="350">
        <v>5745</v>
      </c>
      <c r="AN92" s="351"/>
      <c r="AO92" s="351"/>
      <c r="AP92" s="351"/>
      <c r="AQ92" s="190" t="s">
        <v>733</v>
      </c>
      <c r="AR92" s="191"/>
      <c r="AS92" s="191"/>
      <c r="AT92" s="192"/>
      <c r="AU92" s="351" t="s">
        <v>583</v>
      </c>
      <c r="AV92" s="351"/>
      <c r="AW92" s="351"/>
      <c r="AX92" s="367"/>
      <c r="AY92" s="10"/>
      <c r="AZ92" s="10"/>
      <c r="BA92" s="10"/>
      <c r="BB92" s="10"/>
      <c r="BC92" s="10"/>
      <c r="BD92" s="10"/>
      <c r="BE92" s="10"/>
      <c r="BF92" s="10"/>
      <c r="BG92" s="10"/>
      <c r="BH92" s="10"/>
    </row>
    <row r="93" spans="1:60" ht="23.25" customHeight="1">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t="s">
        <v>581</v>
      </c>
      <c r="AC93" s="492"/>
      <c r="AD93" s="492"/>
      <c r="AE93" s="350" t="s">
        <v>569</v>
      </c>
      <c r="AF93" s="351"/>
      <c r="AG93" s="351"/>
      <c r="AH93" s="351"/>
      <c r="AI93" s="350" t="s">
        <v>570</v>
      </c>
      <c r="AJ93" s="351"/>
      <c r="AK93" s="351"/>
      <c r="AL93" s="351"/>
      <c r="AM93" s="350" t="s">
        <v>582</v>
      </c>
      <c r="AN93" s="351"/>
      <c r="AO93" s="351"/>
      <c r="AP93" s="351"/>
      <c r="AQ93" s="190">
        <v>5745</v>
      </c>
      <c r="AR93" s="191"/>
      <c r="AS93" s="191"/>
      <c r="AT93" s="192"/>
      <c r="AU93" s="351" t="s">
        <v>570</v>
      </c>
      <c r="AV93" s="351"/>
      <c r="AW93" s="351"/>
      <c r="AX93" s="367"/>
    </row>
    <row r="94" spans="1:60" ht="23.25" customHeight="1" thickBot="1">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50" t="s">
        <v>582</v>
      </c>
      <c r="AF94" s="351"/>
      <c r="AG94" s="351"/>
      <c r="AH94" s="351"/>
      <c r="AI94" s="350" t="s">
        <v>570</v>
      </c>
      <c r="AJ94" s="351"/>
      <c r="AK94" s="351"/>
      <c r="AL94" s="351"/>
      <c r="AM94" s="350" t="s">
        <v>579</v>
      </c>
      <c r="AN94" s="351"/>
      <c r="AO94" s="351"/>
      <c r="AP94" s="351"/>
      <c r="AQ94" s="190" t="s">
        <v>583</v>
      </c>
      <c r="AR94" s="191"/>
      <c r="AS94" s="191"/>
      <c r="AT94" s="192"/>
      <c r="AU94" s="351" t="s">
        <v>570</v>
      </c>
      <c r="AV94" s="351"/>
      <c r="AW94" s="351"/>
      <c r="AX94" s="367"/>
      <c r="AY94" s="10"/>
      <c r="AZ94" s="10"/>
      <c r="BA94" s="10"/>
      <c r="BB94" s="10"/>
      <c r="BC94" s="10"/>
    </row>
    <row r="95" spans="1:60" ht="18.75" hidden="1" customHeight="1">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60" t="s">
        <v>12</v>
      </c>
      <c r="AC95" s="361"/>
      <c r="AD95" s="362"/>
      <c r="AE95" s="368" t="s">
        <v>358</v>
      </c>
      <c r="AF95" s="368"/>
      <c r="AG95" s="368"/>
      <c r="AH95" s="368"/>
      <c r="AI95" s="368" t="s">
        <v>359</v>
      </c>
      <c r="AJ95" s="368"/>
      <c r="AK95" s="368"/>
      <c r="AL95" s="368"/>
      <c r="AM95" s="368" t="s">
        <v>365</v>
      </c>
      <c r="AN95" s="368"/>
      <c r="AO95" s="368"/>
      <c r="AP95" s="360"/>
      <c r="AQ95" s="138" t="s">
        <v>356</v>
      </c>
      <c r="AR95" s="130"/>
      <c r="AS95" s="130"/>
      <c r="AT95" s="131"/>
      <c r="AU95" s="365" t="s">
        <v>254</v>
      </c>
      <c r="AV95" s="365"/>
      <c r="AW95" s="365"/>
      <c r="AX95" s="366"/>
      <c r="AY95" s="10"/>
      <c r="AZ95" s="10"/>
      <c r="BA95" s="10"/>
      <c r="BB95" s="10"/>
      <c r="BC95" s="10"/>
      <c r="BD95" s="10"/>
      <c r="BE95" s="10"/>
      <c r="BF95" s="10"/>
      <c r="BG95" s="10"/>
      <c r="BH95" s="10"/>
    </row>
    <row r="96" spans="1:60" ht="18.75" hidden="1" customHeight="1">
      <c r="A96" s="490"/>
      <c r="B96" s="523"/>
      <c r="C96" s="523"/>
      <c r="D96" s="523"/>
      <c r="E96" s="523"/>
      <c r="F96" s="524"/>
      <c r="G96" s="544"/>
      <c r="H96" s="370"/>
      <c r="I96" s="370"/>
      <c r="J96" s="370"/>
      <c r="K96" s="370"/>
      <c r="L96" s="370"/>
      <c r="M96" s="370"/>
      <c r="N96" s="370"/>
      <c r="O96" s="545"/>
      <c r="P96" s="557"/>
      <c r="Q96" s="370"/>
      <c r="R96" s="370"/>
      <c r="S96" s="370"/>
      <c r="T96" s="370"/>
      <c r="U96" s="370"/>
      <c r="V96" s="370"/>
      <c r="W96" s="370"/>
      <c r="X96" s="545"/>
      <c r="Y96" s="135"/>
      <c r="Z96" s="136"/>
      <c r="AA96" s="137"/>
      <c r="AB96" s="331"/>
      <c r="AC96" s="332"/>
      <c r="AD96" s="333"/>
      <c r="AE96" s="369"/>
      <c r="AF96" s="369"/>
      <c r="AG96" s="369"/>
      <c r="AH96" s="369"/>
      <c r="AI96" s="369"/>
      <c r="AJ96" s="369"/>
      <c r="AK96" s="369"/>
      <c r="AL96" s="369"/>
      <c r="AM96" s="369"/>
      <c r="AN96" s="369"/>
      <c r="AO96" s="369"/>
      <c r="AP96" s="331"/>
      <c r="AQ96" s="265"/>
      <c r="AR96" s="266"/>
      <c r="AS96" s="133" t="s">
        <v>357</v>
      </c>
      <c r="AT96" s="134"/>
      <c r="AU96" s="266"/>
      <c r="AV96" s="266"/>
      <c r="AW96" s="370" t="s">
        <v>301</v>
      </c>
      <c r="AX96" s="371"/>
    </row>
    <row r="97" spans="1:60" ht="23.25" hidden="1" customHeight="1">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4"/>
      <c r="AC97" s="325"/>
      <c r="AD97" s="326"/>
      <c r="AE97" s="350"/>
      <c r="AF97" s="351"/>
      <c r="AG97" s="351"/>
      <c r="AH97" s="352"/>
      <c r="AI97" s="350"/>
      <c r="AJ97" s="351"/>
      <c r="AK97" s="351"/>
      <c r="AL97" s="352"/>
      <c r="AM97" s="350"/>
      <c r="AN97" s="351"/>
      <c r="AO97" s="351"/>
      <c r="AP97" s="351"/>
      <c r="AQ97" s="190"/>
      <c r="AR97" s="191"/>
      <c r="AS97" s="191"/>
      <c r="AT97" s="192"/>
      <c r="AU97" s="351"/>
      <c r="AV97" s="351"/>
      <c r="AW97" s="351"/>
      <c r="AX97" s="367"/>
      <c r="AY97" s="10"/>
      <c r="AZ97" s="10"/>
      <c r="BA97" s="10"/>
      <c r="BB97" s="10"/>
      <c r="BC97" s="10"/>
    </row>
    <row r="98" spans="1:60" ht="23.25" hidden="1" customHeight="1">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50"/>
      <c r="AF98" s="351"/>
      <c r="AG98" s="351"/>
      <c r="AH98" s="352"/>
      <c r="AI98" s="350"/>
      <c r="AJ98" s="351"/>
      <c r="AK98" s="351"/>
      <c r="AL98" s="352"/>
      <c r="AM98" s="350"/>
      <c r="AN98" s="351"/>
      <c r="AO98" s="351"/>
      <c r="AP98" s="351"/>
      <c r="AQ98" s="190"/>
      <c r="AR98" s="191"/>
      <c r="AS98" s="191"/>
      <c r="AT98" s="192"/>
      <c r="AU98" s="351"/>
      <c r="AV98" s="351"/>
      <c r="AW98" s="351"/>
      <c r="AX98" s="367"/>
      <c r="AY98" s="10"/>
      <c r="AZ98" s="10"/>
      <c r="BA98" s="10"/>
      <c r="BB98" s="10"/>
      <c r="BC98" s="10"/>
      <c r="BD98" s="10"/>
      <c r="BE98" s="10"/>
      <c r="BF98" s="10"/>
      <c r="BG98" s="10"/>
      <c r="BH98" s="10"/>
    </row>
    <row r="99" spans="1:60" ht="23.25" hidden="1" customHeight="1" thickBot="1">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c r="A101" s="471"/>
      <c r="B101" s="472"/>
      <c r="C101" s="472"/>
      <c r="D101" s="472"/>
      <c r="E101" s="472"/>
      <c r="F101" s="473"/>
      <c r="G101" s="122" t="s">
        <v>584</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t="s">
        <v>585</v>
      </c>
      <c r="AC101" s="522"/>
      <c r="AD101" s="522"/>
      <c r="AE101" s="350">
        <v>17</v>
      </c>
      <c r="AF101" s="351"/>
      <c r="AG101" s="351"/>
      <c r="AH101" s="352"/>
      <c r="AI101" s="350">
        <v>19</v>
      </c>
      <c r="AJ101" s="351"/>
      <c r="AK101" s="351"/>
      <c r="AL101" s="352"/>
      <c r="AM101" s="350">
        <v>18</v>
      </c>
      <c r="AN101" s="351"/>
      <c r="AO101" s="351"/>
      <c r="AP101" s="352"/>
      <c r="AQ101" s="350" t="s">
        <v>731</v>
      </c>
      <c r="AR101" s="351"/>
      <c r="AS101" s="351"/>
      <c r="AT101" s="352"/>
      <c r="AU101" s="350" t="s">
        <v>731</v>
      </c>
      <c r="AV101" s="351"/>
      <c r="AW101" s="351"/>
      <c r="AX101" s="352"/>
    </row>
    <row r="102" spans="1:60" ht="23.25" customHeight="1">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1" t="s">
        <v>57</v>
      </c>
      <c r="Z102" s="338"/>
      <c r="AA102" s="339"/>
      <c r="AB102" s="522" t="s">
        <v>585</v>
      </c>
      <c r="AC102" s="522"/>
      <c r="AD102" s="522"/>
      <c r="AE102" s="327">
        <v>23</v>
      </c>
      <c r="AF102" s="327"/>
      <c r="AG102" s="327"/>
      <c r="AH102" s="327"/>
      <c r="AI102" s="327">
        <v>14</v>
      </c>
      <c r="AJ102" s="327"/>
      <c r="AK102" s="327"/>
      <c r="AL102" s="327"/>
      <c r="AM102" s="327">
        <v>15</v>
      </c>
      <c r="AN102" s="327"/>
      <c r="AO102" s="327"/>
      <c r="AP102" s="327"/>
      <c r="AQ102" s="870">
        <v>11</v>
      </c>
      <c r="AR102" s="871"/>
      <c r="AS102" s="871"/>
      <c r="AT102" s="872"/>
      <c r="AU102" s="870">
        <v>13</v>
      </c>
      <c r="AV102" s="871"/>
      <c r="AW102" s="871"/>
      <c r="AX102" s="872"/>
    </row>
    <row r="103" spans="1:60" ht="31.5" hidden="1" customHeight="1">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7" t="s">
        <v>504</v>
      </c>
      <c r="AR103" s="358"/>
      <c r="AS103" s="358"/>
      <c r="AT103" s="869"/>
      <c r="AU103" s="357" t="s">
        <v>505</v>
      </c>
      <c r="AV103" s="358"/>
      <c r="AW103" s="358"/>
      <c r="AX103" s="359"/>
    </row>
    <row r="104" spans="1:60" ht="23.25" hidden="1" customHeight="1">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70"/>
      <c r="AV105" s="871"/>
      <c r="AW105" s="871"/>
      <c r="AX105" s="872"/>
    </row>
    <row r="106" spans="1:60" ht="31.5" hidden="1" customHeight="1">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7" t="s">
        <v>504</v>
      </c>
      <c r="AR106" s="358"/>
      <c r="AS106" s="358"/>
      <c r="AT106" s="869"/>
      <c r="AU106" s="357" t="s">
        <v>505</v>
      </c>
      <c r="AV106" s="358"/>
      <c r="AW106" s="358"/>
      <c r="AX106" s="359"/>
    </row>
    <row r="107" spans="1:60" ht="23.25" hidden="1" customHeight="1">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70"/>
      <c r="AV108" s="871"/>
      <c r="AW108" s="871"/>
      <c r="AX108" s="872"/>
    </row>
    <row r="109" spans="1:60" ht="31.5" hidden="1" customHeight="1">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7" t="s">
        <v>504</v>
      </c>
      <c r="AR109" s="358"/>
      <c r="AS109" s="358"/>
      <c r="AT109" s="869"/>
      <c r="AU109" s="357" t="s">
        <v>505</v>
      </c>
      <c r="AV109" s="358"/>
      <c r="AW109" s="358"/>
      <c r="AX109" s="359"/>
    </row>
    <row r="110" spans="1:60" ht="23.25" hidden="1" customHeight="1">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70"/>
      <c r="AV111" s="871"/>
      <c r="AW111" s="871"/>
      <c r="AX111" s="872"/>
    </row>
    <row r="112" spans="1:60" ht="31.5" hidden="1" customHeight="1">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4" t="s">
        <v>504</v>
      </c>
      <c r="AR112" s="355"/>
      <c r="AS112" s="355"/>
      <c r="AT112" s="356"/>
      <c r="AU112" s="357" t="s">
        <v>505</v>
      </c>
      <c r="AV112" s="358"/>
      <c r="AW112" s="358"/>
      <c r="AX112" s="359"/>
    </row>
    <row r="113" spans="1:50" ht="23.25" hidden="1" customHeight="1">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4" t="s">
        <v>478</v>
      </c>
      <c r="AR115" s="335"/>
      <c r="AS115" s="335"/>
      <c r="AT115" s="335"/>
      <c r="AU115" s="335"/>
      <c r="AV115" s="335"/>
      <c r="AW115" s="335"/>
      <c r="AX115" s="336"/>
    </row>
    <row r="116" spans="1:50" ht="23.25" customHeight="1">
      <c r="A116" s="272"/>
      <c r="B116" s="273"/>
      <c r="C116" s="273"/>
      <c r="D116" s="273"/>
      <c r="E116" s="273"/>
      <c r="F116" s="274"/>
      <c r="G116" s="302" t="s">
        <v>587</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586</v>
      </c>
      <c r="AC116" s="281"/>
      <c r="AD116" s="282"/>
      <c r="AE116" s="327">
        <v>1.1000000000000001</v>
      </c>
      <c r="AF116" s="327"/>
      <c r="AG116" s="327"/>
      <c r="AH116" s="327"/>
      <c r="AI116" s="327">
        <v>1.3</v>
      </c>
      <c r="AJ116" s="327"/>
      <c r="AK116" s="327"/>
      <c r="AL116" s="327"/>
      <c r="AM116" s="327">
        <v>1.5</v>
      </c>
      <c r="AN116" s="327"/>
      <c r="AO116" s="327"/>
      <c r="AP116" s="327"/>
      <c r="AQ116" s="350">
        <v>1.7</v>
      </c>
      <c r="AR116" s="351"/>
      <c r="AS116" s="351"/>
      <c r="AT116" s="351"/>
      <c r="AU116" s="351"/>
      <c r="AV116" s="351"/>
      <c r="AW116" s="351"/>
      <c r="AX116" s="367"/>
    </row>
    <row r="117" spans="1:50" ht="46.5" customHeight="1" thickBot="1">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7" t="s">
        <v>50</v>
      </c>
      <c r="Z117" s="338"/>
      <c r="AA117" s="339"/>
      <c r="AB117" s="340" t="s">
        <v>513</v>
      </c>
      <c r="AC117" s="341"/>
      <c r="AD117" s="342"/>
      <c r="AE117" s="286" t="s">
        <v>588</v>
      </c>
      <c r="AF117" s="286"/>
      <c r="AG117" s="286"/>
      <c r="AH117" s="286"/>
      <c r="AI117" s="286" t="s">
        <v>589</v>
      </c>
      <c r="AJ117" s="286"/>
      <c r="AK117" s="286"/>
      <c r="AL117" s="286"/>
      <c r="AM117" s="286" t="s">
        <v>590</v>
      </c>
      <c r="AN117" s="286"/>
      <c r="AO117" s="286"/>
      <c r="AP117" s="286"/>
      <c r="AQ117" s="286" t="s">
        <v>591</v>
      </c>
      <c r="AR117" s="286"/>
      <c r="AS117" s="286"/>
      <c r="AT117" s="286"/>
      <c r="AU117" s="286"/>
      <c r="AV117" s="286"/>
      <c r="AW117" s="286"/>
      <c r="AX117" s="287"/>
    </row>
    <row r="118" spans="1:50" ht="23.25" hidden="1" customHeight="1">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4" t="s">
        <v>478</v>
      </c>
      <c r="AR118" s="335"/>
      <c r="AS118" s="335"/>
      <c r="AT118" s="335"/>
      <c r="AU118" s="335"/>
      <c r="AV118" s="335"/>
      <c r="AW118" s="335"/>
      <c r="AX118" s="336"/>
    </row>
    <row r="119" spans="1:50" ht="23.25" hidden="1" customHeight="1">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7" t="s">
        <v>50</v>
      </c>
      <c r="Z120" s="338"/>
      <c r="AA120" s="339"/>
      <c r="AB120" s="340" t="s">
        <v>513</v>
      </c>
      <c r="AC120" s="341"/>
      <c r="AD120" s="342"/>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4" t="s">
        <v>478</v>
      </c>
      <c r="AR121" s="335"/>
      <c r="AS121" s="335"/>
      <c r="AT121" s="335"/>
      <c r="AU121" s="335"/>
      <c r="AV121" s="335"/>
      <c r="AW121" s="335"/>
      <c r="AX121" s="336"/>
    </row>
    <row r="122" spans="1:50" ht="23.25" hidden="1" customHeight="1">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7" t="s">
        <v>50</v>
      </c>
      <c r="Z123" s="338"/>
      <c r="AA123" s="339"/>
      <c r="AB123" s="340" t="s">
        <v>516</v>
      </c>
      <c r="AC123" s="341"/>
      <c r="AD123" s="342"/>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4" t="s">
        <v>478</v>
      </c>
      <c r="AR124" s="335"/>
      <c r="AS124" s="335"/>
      <c r="AT124" s="335"/>
      <c r="AU124" s="335"/>
      <c r="AV124" s="335"/>
      <c r="AW124" s="335"/>
      <c r="AX124" s="336"/>
    </row>
    <row r="125" spans="1:50" ht="23.25" hidden="1" customHeight="1">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7" t="s">
        <v>50</v>
      </c>
      <c r="Z126" s="338"/>
      <c r="AA126" s="339"/>
      <c r="AB126" s="340" t="s">
        <v>513</v>
      </c>
      <c r="AC126" s="341"/>
      <c r="AD126" s="342"/>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c r="A127" s="570" t="s">
        <v>16</v>
      </c>
      <c r="B127" s="273"/>
      <c r="C127" s="273"/>
      <c r="D127" s="273"/>
      <c r="E127" s="273"/>
      <c r="F127" s="274"/>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3" t="s">
        <v>358</v>
      </c>
      <c r="AF127" s="278"/>
      <c r="AG127" s="278"/>
      <c r="AH127" s="279"/>
      <c r="AI127" s="283" t="s">
        <v>359</v>
      </c>
      <c r="AJ127" s="278"/>
      <c r="AK127" s="278"/>
      <c r="AL127" s="279"/>
      <c r="AM127" s="283" t="s">
        <v>365</v>
      </c>
      <c r="AN127" s="278"/>
      <c r="AO127" s="278"/>
      <c r="AP127" s="279"/>
      <c r="AQ127" s="334" t="s">
        <v>478</v>
      </c>
      <c r="AR127" s="335"/>
      <c r="AS127" s="335"/>
      <c r="AT127" s="335"/>
      <c r="AU127" s="335"/>
      <c r="AV127" s="335"/>
      <c r="AW127" s="335"/>
      <c r="AX127" s="336"/>
    </row>
    <row r="128" spans="1:50" ht="23.25" hidden="1" customHeight="1">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7" t="s">
        <v>50</v>
      </c>
      <c r="Z129" s="338"/>
      <c r="AA129" s="339"/>
      <c r="AB129" s="340" t="s">
        <v>513</v>
      </c>
      <c r="AC129" s="341"/>
      <c r="AD129" s="342"/>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c r="A130" s="1003" t="s">
        <v>371</v>
      </c>
      <c r="B130" s="1001"/>
      <c r="C130" s="1000" t="s">
        <v>368</v>
      </c>
      <c r="D130" s="1001"/>
      <c r="E130" s="288" t="s">
        <v>401</v>
      </c>
      <c r="F130" s="289"/>
      <c r="G130" s="290" t="s">
        <v>592</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c r="A131" s="1004"/>
      <c r="B131" s="237"/>
      <c r="C131" s="236"/>
      <c r="D131" s="237"/>
      <c r="E131" s="223" t="s">
        <v>400</v>
      </c>
      <c r="F131" s="224"/>
      <c r="G131" s="217" t="s">
        <v>593</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c r="A132" s="1004"/>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c r="A133" s="100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596</v>
      </c>
      <c r="AR133" s="266"/>
      <c r="AS133" s="133" t="s">
        <v>357</v>
      </c>
      <c r="AT133" s="134"/>
      <c r="AU133" s="199" t="s">
        <v>596</v>
      </c>
      <c r="AV133" s="199"/>
      <c r="AW133" s="133" t="s">
        <v>301</v>
      </c>
      <c r="AX133" s="211"/>
    </row>
    <row r="134" spans="1:50" ht="39.75" customHeight="1">
      <c r="A134" s="1004"/>
      <c r="B134" s="237"/>
      <c r="C134" s="236"/>
      <c r="D134" s="237"/>
      <c r="E134" s="236"/>
      <c r="F134" s="298"/>
      <c r="G134" s="212" t="s">
        <v>594</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595</v>
      </c>
      <c r="AC134" s="189"/>
      <c r="AD134" s="189"/>
      <c r="AE134" s="267" t="s">
        <v>596</v>
      </c>
      <c r="AF134" s="191"/>
      <c r="AG134" s="191"/>
      <c r="AH134" s="191"/>
      <c r="AI134" s="267" t="s">
        <v>596</v>
      </c>
      <c r="AJ134" s="191"/>
      <c r="AK134" s="191"/>
      <c r="AL134" s="191"/>
      <c r="AM134" s="267" t="s">
        <v>597</v>
      </c>
      <c r="AN134" s="191"/>
      <c r="AO134" s="191"/>
      <c r="AP134" s="191"/>
      <c r="AQ134" s="267" t="s">
        <v>597</v>
      </c>
      <c r="AR134" s="191"/>
      <c r="AS134" s="191"/>
      <c r="AT134" s="191"/>
      <c r="AU134" s="267" t="s">
        <v>596</v>
      </c>
      <c r="AV134" s="191"/>
      <c r="AW134" s="191"/>
      <c r="AX134" s="193"/>
    </row>
    <row r="135" spans="1:50" ht="39.75" customHeight="1">
      <c r="A135" s="100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595</v>
      </c>
      <c r="AC135" s="203"/>
      <c r="AD135" s="203"/>
      <c r="AE135" s="267" t="s">
        <v>597</v>
      </c>
      <c r="AF135" s="191"/>
      <c r="AG135" s="191"/>
      <c r="AH135" s="191"/>
      <c r="AI135" s="267" t="s">
        <v>596</v>
      </c>
      <c r="AJ135" s="191"/>
      <c r="AK135" s="191"/>
      <c r="AL135" s="191"/>
      <c r="AM135" s="267" t="s">
        <v>596</v>
      </c>
      <c r="AN135" s="191"/>
      <c r="AO135" s="191"/>
      <c r="AP135" s="191"/>
      <c r="AQ135" s="267" t="s">
        <v>596</v>
      </c>
      <c r="AR135" s="191"/>
      <c r="AS135" s="191"/>
      <c r="AT135" s="191"/>
      <c r="AU135" s="267" t="s">
        <v>596</v>
      </c>
      <c r="AV135" s="191"/>
      <c r="AW135" s="191"/>
      <c r="AX135" s="193"/>
    </row>
    <row r="136" spans="1:50" ht="18.75" hidden="1" customHeight="1">
      <c r="A136" s="1004"/>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c r="A137" s="100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c r="A138" s="1004"/>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c r="A139" s="100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c r="A140" s="1004"/>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c r="A141" s="100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c r="A142" s="100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c r="A143" s="100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c r="A144" s="1004"/>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c r="A145" s="100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c r="A146" s="100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c r="A147" s="100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c r="A148" s="1004"/>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c r="A149" s="100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c r="A150" s="100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c r="A151" s="100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customHeight="1">
      <c r="A152" s="1004"/>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customHeight="1">
      <c r="A153" s="100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customHeight="1">
      <c r="A154" s="1004"/>
      <c r="B154" s="237"/>
      <c r="C154" s="236"/>
      <c r="D154" s="237"/>
      <c r="E154" s="236"/>
      <c r="F154" s="298"/>
      <c r="G154" s="212" t="s">
        <v>598</v>
      </c>
      <c r="H154" s="122"/>
      <c r="I154" s="122"/>
      <c r="J154" s="122"/>
      <c r="K154" s="122"/>
      <c r="L154" s="122"/>
      <c r="M154" s="122"/>
      <c r="N154" s="122"/>
      <c r="O154" s="122"/>
      <c r="P154" s="213"/>
      <c r="Q154" s="121" t="s">
        <v>599</v>
      </c>
      <c r="R154" s="122"/>
      <c r="S154" s="122"/>
      <c r="T154" s="122"/>
      <c r="U154" s="122"/>
      <c r="V154" s="122"/>
      <c r="W154" s="122"/>
      <c r="X154" s="122"/>
      <c r="Y154" s="122"/>
      <c r="Z154" s="122"/>
      <c r="AA154" s="1006"/>
      <c r="AB154" s="244" t="s">
        <v>600</v>
      </c>
      <c r="AC154" s="245"/>
      <c r="AD154" s="245"/>
      <c r="AE154" s="250" t="s">
        <v>601</v>
      </c>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35.25" customHeight="1">
      <c r="A155" s="1004"/>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customHeight="1">
      <c r="A156" s="1004"/>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7"/>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customHeight="1">
      <c r="A157" s="1004"/>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7"/>
      <c r="AB157" s="246"/>
      <c r="AC157" s="247"/>
      <c r="AD157" s="247"/>
      <c r="AE157" s="121" t="s">
        <v>602</v>
      </c>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customHeight="1">
      <c r="A158" s="100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customHeight="1">
      <c r="A159" s="1004"/>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customHeight="1">
      <c r="A160" s="100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customHeight="1">
      <c r="A161" s="1004"/>
      <c r="B161" s="237"/>
      <c r="C161" s="236"/>
      <c r="D161" s="237"/>
      <c r="E161" s="236"/>
      <c r="F161" s="298"/>
      <c r="G161" s="212" t="s">
        <v>598</v>
      </c>
      <c r="H161" s="122"/>
      <c r="I161" s="122"/>
      <c r="J161" s="122"/>
      <c r="K161" s="122"/>
      <c r="L161" s="122"/>
      <c r="M161" s="122"/>
      <c r="N161" s="122"/>
      <c r="O161" s="122"/>
      <c r="P161" s="213"/>
      <c r="Q161" s="121" t="s">
        <v>603</v>
      </c>
      <c r="R161" s="122"/>
      <c r="S161" s="122"/>
      <c r="T161" s="122"/>
      <c r="U161" s="122"/>
      <c r="V161" s="122"/>
      <c r="W161" s="122"/>
      <c r="X161" s="122"/>
      <c r="Y161" s="122"/>
      <c r="Z161" s="122"/>
      <c r="AA161" s="1006"/>
      <c r="AB161" s="244" t="s">
        <v>605</v>
      </c>
      <c r="AC161" s="245"/>
      <c r="AD161" s="245"/>
      <c r="AE161" s="250" t="s">
        <v>610</v>
      </c>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50.25" customHeight="1">
      <c r="A162" s="1004"/>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customHeight="1">
      <c r="A163" s="1004"/>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7"/>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customHeight="1">
      <c r="A164" s="1004"/>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7"/>
      <c r="AB164" s="246"/>
      <c r="AC164" s="247"/>
      <c r="AD164" s="247"/>
      <c r="AE164" s="121" t="s">
        <v>606</v>
      </c>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49.5" customHeight="1">
      <c r="A165" s="100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customHeight="1">
      <c r="A166" s="1004"/>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customHeight="1">
      <c r="A167" s="100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customHeight="1">
      <c r="A168" s="1004"/>
      <c r="B168" s="237"/>
      <c r="C168" s="236"/>
      <c r="D168" s="237"/>
      <c r="E168" s="236"/>
      <c r="F168" s="298"/>
      <c r="G168" s="212" t="s">
        <v>598</v>
      </c>
      <c r="H168" s="122"/>
      <c r="I168" s="122"/>
      <c r="J168" s="122"/>
      <c r="K168" s="122"/>
      <c r="L168" s="122"/>
      <c r="M168" s="122"/>
      <c r="N168" s="122"/>
      <c r="O168" s="122"/>
      <c r="P168" s="213"/>
      <c r="Q168" s="121" t="s">
        <v>604</v>
      </c>
      <c r="R168" s="122"/>
      <c r="S168" s="122"/>
      <c r="T168" s="122"/>
      <c r="U168" s="122"/>
      <c r="V168" s="122"/>
      <c r="W168" s="122"/>
      <c r="X168" s="122"/>
      <c r="Y168" s="122"/>
      <c r="Z168" s="122"/>
      <c r="AA168" s="1006"/>
      <c r="AB168" s="244" t="s">
        <v>605</v>
      </c>
      <c r="AC168" s="245"/>
      <c r="AD168" s="245"/>
      <c r="AE168" s="250" t="s">
        <v>607</v>
      </c>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customHeight="1">
      <c r="A169" s="1004"/>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customHeight="1">
      <c r="A170" s="1004"/>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7"/>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customHeight="1">
      <c r="A171" s="1004"/>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7"/>
      <c r="AB171" s="246"/>
      <c r="AC171" s="247"/>
      <c r="AD171" s="247"/>
      <c r="AE171" s="121" t="s">
        <v>608</v>
      </c>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30.75" customHeight="1">
      <c r="A172" s="100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customHeight="1">
      <c r="A173" s="1004"/>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customHeight="1">
      <c r="A174" s="100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customHeight="1">
      <c r="A175" s="1004"/>
      <c r="B175" s="237"/>
      <c r="C175" s="236"/>
      <c r="D175" s="237"/>
      <c r="E175" s="236"/>
      <c r="F175" s="298"/>
      <c r="G175" s="212" t="s">
        <v>598</v>
      </c>
      <c r="H175" s="122"/>
      <c r="I175" s="122"/>
      <c r="J175" s="122"/>
      <c r="K175" s="122"/>
      <c r="L175" s="122"/>
      <c r="M175" s="122"/>
      <c r="N175" s="122"/>
      <c r="O175" s="122"/>
      <c r="P175" s="213"/>
      <c r="Q175" s="121" t="s">
        <v>614</v>
      </c>
      <c r="R175" s="122"/>
      <c r="S175" s="122"/>
      <c r="T175" s="122"/>
      <c r="U175" s="122"/>
      <c r="V175" s="122"/>
      <c r="W175" s="122"/>
      <c r="X175" s="122"/>
      <c r="Y175" s="122"/>
      <c r="Z175" s="122"/>
      <c r="AA175" s="1006"/>
      <c r="AB175" s="244" t="s">
        <v>615</v>
      </c>
      <c r="AC175" s="245"/>
      <c r="AD175" s="245"/>
      <c r="AE175" s="250" t="s">
        <v>612</v>
      </c>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customHeight="1">
      <c r="A176" s="1004"/>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customHeight="1">
      <c r="A177" s="1004"/>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7"/>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customHeight="1">
      <c r="A178" s="1004"/>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7"/>
      <c r="AB178" s="246"/>
      <c r="AC178" s="247"/>
      <c r="AD178" s="247"/>
      <c r="AE178" s="121" t="s">
        <v>609</v>
      </c>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141.75" customHeight="1">
      <c r="A179" s="100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customHeight="1">
      <c r="A180" s="1004"/>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customHeight="1">
      <c r="A181" s="100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customHeight="1">
      <c r="A182" s="1004"/>
      <c r="B182" s="237"/>
      <c r="C182" s="236"/>
      <c r="D182" s="237"/>
      <c r="E182" s="236"/>
      <c r="F182" s="298"/>
      <c r="G182" s="212" t="s">
        <v>598</v>
      </c>
      <c r="H182" s="122"/>
      <c r="I182" s="122"/>
      <c r="J182" s="122"/>
      <c r="K182" s="122"/>
      <c r="L182" s="122"/>
      <c r="M182" s="122"/>
      <c r="N182" s="122"/>
      <c r="O182" s="122"/>
      <c r="P182" s="213"/>
      <c r="Q182" s="121" t="s">
        <v>614</v>
      </c>
      <c r="R182" s="122"/>
      <c r="S182" s="122"/>
      <c r="T182" s="122"/>
      <c r="U182" s="122"/>
      <c r="V182" s="122"/>
      <c r="W182" s="122"/>
      <c r="X182" s="122"/>
      <c r="Y182" s="122"/>
      <c r="Z182" s="122"/>
      <c r="AA182" s="1006"/>
      <c r="AB182" s="244" t="s">
        <v>615</v>
      </c>
      <c r="AC182" s="245"/>
      <c r="AD182" s="245"/>
      <c r="AE182" s="250" t="s">
        <v>611</v>
      </c>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57" customHeight="1">
      <c r="A183" s="1004"/>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customHeight="1">
      <c r="A184" s="1004"/>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7"/>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customHeight="1">
      <c r="A185" s="1004"/>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7"/>
      <c r="AB185" s="246"/>
      <c r="AC185" s="247"/>
      <c r="AD185" s="247"/>
      <c r="AE185" s="121" t="s">
        <v>613</v>
      </c>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100.5" customHeight="1">
      <c r="A186" s="100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c r="A187" s="100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c r="A188" s="1004"/>
      <c r="B188" s="237"/>
      <c r="C188" s="236"/>
      <c r="D188" s="237"/>
      <c r="E188" s="121" t="s">
        <v>616</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thickBot="1">
      <c r="A189" s="1004"/>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customHeight="1">
      <c r="A190" s="1004"/>
      <c r="B190" s="237"/>
      <c r="C190" s="236"/>
      <c r="D190" s="237"/>
      <c r="E190" s="288" t="s">
        <v>401</v>
      </c>
      <c r="F190" s="289"/>
      <c r="G190" s="290" t="s">
        <v>617</v>
      </c>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customHeight="1">
      <c r="A191" s="1004"/>
      <c r="B191" s="237"/>
      <c r="C191" s="236"/>
      <c r="D191" s="237"/>
      <c r="E191" s="223" t="s">
        <v>400</v>
      </c>
      <c r="F191" s="224"/>
      <c r="G191" s="217" t="s">
        <v>618</v>
      </c>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customHeight="1">
      <c r="A192" s="1004"/>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customHeight="1">
      <c r="A193" s="100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t="s">
        <v>623</v>
      </c>
      <c r="AR193" s="266"/>
      <c r="AS193" s="133" t="s">
        <v>357</v>
      </c>
      <c r="AT193" s="134"/>
      <c r="AU193" s="199" t="s">
        <v>624</v>
      </c>
      <c r="AV193" s="199"/>
      <c r="AW193" s="133" t="s">
        <v>301</v>
      </c>
      <c r="AX193" s="211"/>
    </row>
    <row r="194" spans="1:50" ht="39.75" customHeight="1">
      <c r="A194" s="1004"/>
      <c r="B194" s="237"/>
      <c r="C194" s="236"/>
      <c r="D194" s="237"/>
      <c r="E194" s="236"/>
      <c r="F194" s="298"/>
      <c r="G194" s="212" t="s">
        <v>619</v>
      </c>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t="s">
        <v>620</v>
      </c>
      <c r="AC194" s="189"/>
      <c r="AD194" s="189"/>
      <c r="AE194" s="267" t="s">
        <v>621</v>
      </c>
      <c r="AF194" s="191"/>
      <c r="AG194" s="191"/>
      <c r="AH194" s="191"/>
      <c r="AI194" s="267" t="s">
        <v>623</v>
      </c>
      <c r="AJ194" s="191"/>
      <c r="AK194" s="191"/>
      <c r="AL194" s="191"/>
      <c r="AM194" s="267" t="s">
        <v>623</v>
      </c>
      <c r="AN194" s="191"/>
      <c r="AO194" s="191"/>
      <c r="AP194" s="191"/>
      <c r="AQ194" s="267" t="s">
        <v>623</v>
      </c>
      <c r="AR194" s="191"/>
      <c r="AS194" s="191"/>
      <c r="AT194" s="191"/>
      <c r="AU194" s="267" t="s">
        <v>623</v>
      </c>
      <c r="AV194" s="191"/>
      <c r="AW194" s="191"/>
      <c r="AX194" s="193"/>
    </row>
    <row r="195" spans="1:50" ht="39.75" customHeight="1">
      <c r="A195" s="100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t="s">
        <v>620</v>
      </c>
      <c r="AC195" s="203"/>
      <c r="AD195" s="203"/>
      <c r="AE195" s="267" t="s">
        <v>622</v>
      </c>
      <c r="AF195" s="191"/>
      <c r="AG195" s="191"/>
      <c r="AH195" s="191"/>
      <c r="AI195" s="267" t="s">
        <v>623</v>
      </c>
      <c r="AJ195" s="191"/>
      <c r="AK195" s="191"/>
      <c r="AL195" s="191"/>
      <c r="AM195" s="267" t="s">
        <v>623</v>
      </c>
      <c r="AN195" s="191"/>
      <c r="AO195" s="191"/>
      <c r="AP195" s="191"/>
      <c r="AQ195" s="267" t="s">
        <v>623</v>
      </c>
      <c r="AR195" s="191"/>
      <c r="AS195" s="191"/>
      <c r="AT195" s="191"/>
      <c r="AU195" s="267" t="s">
        <v>623</v>
      </c>
      <c r="AV195" s="191"/>
      <c r="AW195" s="191"/>
      <c r="AX195" s="193"/>
    </row>
    <row r="196" spans="1:50" ht="18.75" hidden="1" customHeight="1">
      <c r="A196" s="1004"/>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c r="A197" s="100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c r="A198" s="100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c r="A199" s="100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c r="A200" s="1004"/>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c r="A201" s="100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c r="A202" s="100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c r="A203" s="100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c r="A204" s="1004"/>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c r="A205" s="100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c r="A206" s="100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c r="A207" s="100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c r="A208" s="1004"/>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c r="A209" s="100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c r="A210" s="100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c r="A211" s="100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customHeight="1">
      <c r="A212" s="1004"/>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customHeight="1">
      <c r="A213" s="100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customHeight="1">
      <c r="A214" s="1004"/>
      <c r="B214" s="237"/>
      <c r="C214" s="236"/>
      <c r="D214" s="237"/>
      <c r="E214" s="236"/>
      <c r="F214" s="298"/>
      <c r="G214" s="212" t="s">
        <v>625</v>
      </c>
      <c r="H214" s="122"/>
      <c r="I214" s="122"/>
      <c r="J214" s="122"/>
      <c r="K214" s="122"/>
      <c r="L214" s="122"/>
      <c r="M214" s="122"/>
      <c r="N214" s="122"/>
      <c r="O214" s="122"/>
      <c r="P214" s="213"/>
      <c r="Q214" s="991" t="s">
        <v>620</v>
      </c>
      <c r="R214" s="992"/>
      <c r="S214" s="992"/>
      <c r="T214" s="992"/>
      <c r="U214" s="992"/>
      <c r="V214" s="992"/>
      <c r="W214" s="992"/>
      <c r="X214" s="992"/>
      <c r="Y214" s="992"/>
      <c r="Z214" s="992"/>
      <c r="AA214" s="993"/>
      <c r="AB214" s="244" t="s">
        <v>600</v>
      </c>
      <c r="AC214" s="245"/>
      <c r="AD214" s="245"/>
      <c r="AE214" s="250" t="s">
        <v>626</v>
      </c>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30.75" customHeight="1">
      <c r="A215" s="1004"/>
      <c r="B215" s="237"/>
      <c r="C215" s="236"/>
      <c r="D215" s="237"/>
      <c r="E215" s="236"/>
      <c r="F215" s="298"/>
      <c r="G215" s="214"/>
      <c r="H215" s="215"/>
      <c r="I215" s="215"/>
      <c r="J215" s="215"/>
      <c r="K215" s="215"/>
      <c r="L215" s="215"/>
      <c r="M215" s="215"/>
      <c r="N215" s="215"/>
      <c r="O215" s="215"/>
      <c r="P215" s="216"/>
      <c r="Q215" s="994"/>
      <c r="R215" s="995"/>
      <c r="S215" s="995"/>
      <c r="T215" s="995"/>
      <c r="U215" s="995"/>
      <c r="V215" s="995"/>
      <c r="W215" s="995"/>
      <c r="X215" s="995"/>
      <c r="Y215" s="995"/>
      <c r="Z215" s="995"/>
      <c r="AA215" s="99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customHeight="1">
      <c r="A216" s="1004"/>
      <c r="B216" s="237"/>
      <c r="C216" s="236"/>
      <c r="D216" s="237"/>
      <c r="E216" s="236"/>
      <c r="F216" s="298"/>
      <c r="G216" s="214"/>
      <c r="H216" s="215"/>
      <c r="I216" s="215"/>
      <c r="J216" s="215"/>
      <c r="K216" s="215"/>
      <c r="L216" s="215"/>
      <c r="M216" s="215"/>
      <c r="N216" s="215"/>
      <c r="O216" s="215"/>
      <c r="P216" s="216"/>
      <c r="Q216" s="994"/>
      <c r="R216" s="995"/>
      <c r="S216" s="995"/>
      <c r="T216" s="995"/>
      <c r="U216" s="995"/>
      <c r="V216" s="995"/>
      <c r="W216" s="995"/>
      <c r="X216" s="995"/>
      <c r="Y216" s="995"/>
      <c r="Z216" s="995"/>
      <c r="AA216" s="996"/>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customHeight="1">
      <c r="A217" s="1004"/>
      <c r="B217" s="237"/>
      <c r="C217" s="236"/>
      <c r="D217" s="237"/>
      <c r="E217" s="236"/>
      <c r="F217" s="298"/>
      <c r="G217" s="214"/>
      <c r="H217" s="215"/>
      <c r="I217" s="215"/>
      <c r="J217" s="215"/>
      <c r="K217" s="215"/>
      <c r="L217" s="215"/>
      <c r="M217" s="215"/>
      <c r="N217" s="215"/>
      <c r="O217" s="215"/>
      <c r="P217" s="216"/>
      <c r="Q217" s="994"/>
      <c r="R217" s="995"/>
      <c r="S217" s="995"/>
      <c r="T217" s="995"/>
      <c r="U217" s="995"/>
      <c r="V217" s="995"/>
      <c r="W217" s="995"/>
      <c r="X217" s="995"/>
      <c r="Y217" s="995"/>
      <c r="Z217" s="995"/>
      <c r="AA217" s="996"/>
      <c r="AB217" s="246"/>
      <c r="AC217" s="247"/>
      <c r="AD217" s="247"/>
      <c r="AE217" s="121" t="s">
        <v>627</v>
      </c>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59.25" customHeight="1">
      <c r="A218" s="1004"/>
      <c r="B218" s="237"/>
      <c r="C218" s="236"/>
      <c r="D218" s="237"/>
      <c r="E218" s="236"/>
      <c r="F218" s="298"/>
      <c r="G218" s="217"/>
      <c r="H218" s="125"/>
      <c r="I218" s="125"/>
      <c r="J218" s="125"/>
      <c r="K218" s="125"/>
      <c r="L218" s="125"/>
      <c r="M218" s="125"/>
      <c r="N218" s="125"/>
      <c r="O218" s="125"/>
      <c r="P218" s="218"/>
      <c r="Q218" s="997"/>
      <c r="R218" s="998"/>
      <c r="S218" s="998"/>
      <c r="T218" s="998"/>
      <c r="U218" s="998"/>
      <c r="V218" s="998"/>
      <c r="W218" s="998"/>
      <c r="X218" s="998"/>
      <c r="Y218" s="998"/>
      <c r="Z218" s="998"/>
      <c r="AA218" s="99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customHeight="1">
      <c r="A219" s="1004"/>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customHeight="1">
      <c r="A220" s="100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customHeight="1">
      <c r="A221" s="1004"/>
      <c r="B221" s="237"/>
      <c r="C221" s="236"/>
      <c r="D221" s="237"/>
      <c r="E221" s="236"/>
      <c r="F221" s="298"/>
      <c r="G221" s="212" t="s">
        <v>625</v>
      </c>
      <c r="H221" s="122"/>
      <c r="I221" s="122"/>
      <c r="J221" s="122"/>
      <c r="K221" s="122"/>
      <c r="L221" s="122"/>
      <c r="M221" s="122"/>
      <c r="N221" s="122"/>
      <c r="O221" s="122"/>
      <c r="P221" s="213"/>
      <c r="Q221" s="991" t="s">
        <v>620</v>
      </c>
      <c r="R221" s="992"/>
      <c r="S221" s="992"/>
      <c r="T221" s="992"/>
      <c r="U221" s="992"/>
      <c r="V221" s="992"/>
      <c r="W221" s="992"/>
      <c r="X221" s="992"/>
      <c r="Y221" s="992"/>
      <c r="Z221" s="992"/>
      <c r="AA221" s="993"/>
      <c r="AB221" s="244" t="s">
        <v>605</v>
      </c>
      <c r="AC221" s="245"/>
      <c r="AD221" s="245"/>
      <c r="AE221" s="250" t="s">
        <v>628</v>
      </c>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33" customHeight="1">
      <c r="A222" s="1004"/>
      <c r="B222" s="237"/>
      <c r="C222" s="236"/>
      <c r="D222" s="237"/>
      <c r="E222" s="236"/>
      <c r="F222" s="298"/>
      <c r="G222" s="214"/>
      <c r="H222" s="215"/>
      <c r="I222" s="215"/>
      <c r="J222" s="215"/>
      <c r="K222" s="215"/>
      <c r="L222" s="215"/>
      <c r="M222" s="215"/>
      <c r="N222" s="215"/>
      <c r="O222" s="215"/>
      <c r="P222" s="216"/>
      <c r="Q222" s="994"/>
      <c r="R222" s="995"/>
      <c r="S222" s="995"/>
      <c r="T222" s="995"/>
      <c r="U222" s="995"/>
      <c r="V222" s="995"/>
      <c r="W222" s="995"/>
      <c r="X222" s="995"/>
      <c r="Y222" s="995"/>
      <c r="Z222" s="995"/>
      <c r="AA222" s="99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customHeight="1">
      <c r="A223" s="1004"/>
      <c r="B223" s="237"/>
      <c r="C223" s="236"/>
      <c r="D223" s="237"/>
      <c r="E223" s="236"/>
      <c r="F223" s="298"/>
      <c r="G223" s="214"/>
      <c r="H223" s="215"/>
      <c r="I223" s="215"/>
      <c r="J223" s="215"/>
      <c r="K223" s="215"/>
      <c r="L223" s="215"/>
      <c r="M223" s="215"/>
      <c r="N223" s="215"/>
      <c r="O223" s="215"/>
      <c r="P223" s="216"/>
      <c r="Q223" s="994"/>
      <c r="R223" s="995"/>
      <c r="S223" s="995"/>
      <c r="T223" s="995"/>
      <c r="U223" s="995"/>
      <c r="V223" s="995"/>
      <c r="W223" s="995"/>
      <c r="X223" s="995"/>
      <c r="Y223" s="995"/>
      <c r="Z223" s="995"/>
      <c r="AA223" s="996"/>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customHeight="1">
      <c r="A224" s="1004"/>
      <c r="B224" s="237"/>
      <c r="C224" s="236"/>
      <c r="D224" s="237"/>
      <c r="E224" s="236"/>
      <c r="F224" s="298"/>
      <c r="G224" s="214"/>
      <c r="H224" s="215"/>
      <c r="I224" s="215"/>
      <c r="J224" s="215"/>
      <c r="K224" s="215"/>
      <c r="L224" s="215"/>
      <c r="M224" s="215"/>
      <c r="N224" s="215"/>
      <c r="O224" s="215"/>
      <c r="P224" s="216"/>
      <c r="Q224" s="994"/>
      <c r="R224" s="995"/>
      <c r="S224" s="995"/>
      <c r="T224" s="995"/>
      <c r="U224" s="995"/>
      <c r="V224" s="995"/>
      <c r="W224" s="995"/>
      <c r="X224" s="995"/>
      <c r="Y224" s="995"/>
      <c r="Z224" s="995"/>
      <c r="AA224" s="996"/>
      <c r="AB224" s="246"/>
      <c r="AC224" s="247"/>
      <c r="AD224" s="247"/>
      <c r="AE224" s="121" t="s">
        <v>629</v>
      </c>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51" customHeight="1">
      <c r="A225" s="1004"/>
      <c r="B225" s="237"/>
      <c r="C225" s="236"/>
      <c r="D225" s="237"/>
      <c r="E225" s="236"/>
      <c r="F225" s="298"/>
      <c r="G225" s="217"/>
      <c r="H225" s="125"/>
      <c r="I225" s="125"/>
      <c r="J225" s="125"/>
      <c r="K225" s="125"/>
      <c r="L225" s="125"/>
      <c r="M225" s="125"/>
      <c r="N225" s="125"/>
      <c r="O225" s="125"/>
      <c r="P225" s="218"/>
      <c r="Q225" s="997"/>
      <c r="R225" s="998"/>
      <c r="S225" s="998"/>
      <c r="T225" s="998"/>
      <c r="U225" s="998"/>
      <c r="V225" s="998"/>
      <c r="W225" s="998"/>
      <c r="X225" s="998"/>
      <c r="Y225" s="998"/>
      <c r="Z225" s="998"/>
      <c r="AA225" s="99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customHeight="1">
      <c r="A226" s="1004"/>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customHeight="1">
      <c r="A227" s="100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customHeight="1">
      <c r="A228" s="1004"/>
      <c r="B228" s="237"/>
      <c r="C228" s="236"/>
      <c r="D228" s="237"/>
      <c r="E228" s="236"/>
      <c r="F228" s="298"/>
      <c r="G228" s="212" t="s">
        <v>625</v>
      </c>
      <c r="H228" s="122"/>
      <c r="I228" s="122"/>
      <c r="J228" s="122"/>
      <c r="K228" s="122"/>
      <c r="L228" s="122"/>
      <c r="M228" s="122"/>
      <c r="N228" s="122"/>
      <c r="O228" s="122"/>
      <c r="P228" s="213"/>
      <c r="Q228" s="991" t="s">
        <v>620</v>
      </c>
      <c r="R228" s="992"/>
      <c r="S228" s="992"/>
      <c r="T228" s="992"/>
      <c r="U228" s="992"/>
      <c r="V228" s="992"/>
      <c r="W228" s="992"/>
      <c r="X228" s="992"/>
      <c r="Y228" s="992"/>
      <c r="Z228" s="992"/>
      <c r="AA228" s="993"/>
      <c r="AB228" s="244" t="s">
        <v>630</v>
      </c>
      <c r="AC228" s="245"/>
      <c r="AD228" s="245"/>
      <c r="AE228" s="250" t="s">
        <v>631</v>
      </c>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customHeight="1">
      <c r="A229" s="1004"/>
      <c r="B229" s="237"/>
      <c r="C229" s="236"/>
      <c r="D229" s="237"/>
      <c r="E229" s="236"/>
      <c r="F229" s="298"/>
      <c r="G229" s="214"/>
      <c r="H229" s="215"/>
      <c r="I229" s="215"/>
      <c r="J229" s="215"/>
      <c r="K229" s="215"/>
      <c r="L229" s="215"/>
      <c r="M229" s="215"/>
      <c r="N229" s="215"/>
      <c r="O229" s="215"/>
      <c r="P229" s="216"/>
      <c r="Q229" s="994"/>
      <c r="R229" s="995"/>
      <c r="S229" s="995"/>
      <c r="T229" s="995"/>
      <c r="U229" s="995"/>
      <c r="V229" s="995"/>
      <c r="W229" s="995"/>
      <c r="X229" s="995"/>
      <c r="Y229" s="995"/>
      <c r="Z229" s="995"/>
      <c r="AA229" s="99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customHeight="1">
      <c r="A230" s="1004"/>
      <c r="B230" s="237"/>
      <c r="C230" s="236"/>
      <c r="D230" s="237"/>
      <c r="E230" s="236"/>
      <c r="F230" s="298"/>
      <c r="G230" s="214"/>
      <c r="H230" s="215"/>
      <c r="I230" s="215"/>
      <c r="J230" s="215"/>
      <c r="K230" s="215"/>
      <c r="L230" s="215"/>
      <c r="M230" s="215"/>
      <c r="N230" s="215"/>
      <c r="O230" s="215"/>
      <c r="P230" s="216"/>
      <c r="Q230" s="994"/>
      <c r="R230" s="995"/>
      <c r="S230" s="995"/>
      <c r="T230" s="995"/>
      <c r="U230" s="995"/>
      <c r="V230" s="995"/>
      <c r="W230" s="995"/>
      <c r="X230" s="995"/>
      <c r="Y230" s="995"/>
      <c r="Z230" s="995"/>
      <c r="AA230" s="996"/>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customHeight="1">
      <c r="A231" s="1004"/>
      <c r="B231" s="237"/>
      <c r="C231" s="236"/>
      <c r="D231" s="237"/>
      <c r="E231" s="236"/>
      <c r="F231" s="298"/>
      <c r="G231" s="214"/>
      <c r="H231" s="215"/>
      <c r="I231" s="215"/>
      <c r="J231" s="215"/>
      <c r="K231" s="215"/>
      <c r="L231" s="215"/>
      <c r="M231" s="215"/>
      <c r="N231" s="215"/>
      <c r="O231" s="215"/>
      <c r="P231" s="216"/>
      <c r="Q231" s="994"/>
      <c r="R231" s="995"/>
      <c r="S231" s="995"/>
      <c r="T231" s="995"/>
      <c r="U231" s="995"/>
      <c r="V231" s="995"/>
      <c r="W231" s="995"/>
      <c r="X231" s="995"/>
      <c r="Y231" s="995"/>
      <c r="Z231" s="995"/>
      <c r="AA231" s="996"/>
      <c r="AB231" s="246"/>
      <c r="AC231" s="247"/>
      <c r="AD231" s="247"/>
      <c r="AE231" s="121" t="s">
        <v>632</v>
      </c>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71.25" customHeight="1">
      <c r="A232" s="1004"/>
      <c r="B232" s="237"/>
      <c r="C232" s="236"/>
      <c r="D232" s="237"/>
      <c r="E232" s="236"/>
      <c r="F232" s="298"/>
      <c r="G232" s="217"/>
      <c r="H232" s="125"/>
      <c r="I232" s="125"/>
      <c r="J232" s="125"/>
      <c r="K232" s="125"/>
      <c r="L232" s="125"/>
      <c r="M232" s="125"/>
      <c r="N232" s="125"/>
      <c r="O232" s="125"/>
      <c r="P232" s="218"/>
      <c r="Q232" s="997"/>
      <c r="R232" s="998"/>
      <c r="S232" s="998"/>
      <c r="T232" s="998"/>
      <c r="U232" s="998"/>
      <c r="V232" s="998"/>
      <c r="W232" s="998"/>
      <c r="X232" s="998"/>
      <c r="Y232" s="998"/>
      <c r="Z232" s="998"/>
      <c r="AA232" s="99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customHeight="1">
      <c r="A233" s="1004"/>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customHeight="1">
      <c r="A234" s="100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customHeight="1">
      <c r="A235" s="1004"/>
      <c r="B235" s="237"/>
      <c r="C235" s="236"/>
      <c r="D235" s="237"/>
      <c r="E235" s="236"/>
      <c r="F235" s="298"/>
      <c r="G235" s="212" t="s">
        <v>625</v>
      </c>
      <c r="H235" s="122"/>
      <c r="I235" s="122"/>
      <c r="J235" s="122"/>
      <c r="K235" s="122"/>
      <c r="L235" s="122"/>
      <c r="M235" s="122"/>
      <c r="N235" s="122"/>
      <c r="O235" s="122"/>
      <c r="P235" s="213"/>
      <c r="Q235" s="991" t="s">
        <v>614</v>
      </c>
      <c r="R235" s="992"/>
      <c r="S235" s="992"/>
      <c r="T235" s="992"/>
      <c r="U235" s="992"/>
      <c r="V235" s="992"/>
      <c r="W235" s="992"/>
      <c r="X235" s="992"/>
      <c r="Y235" s="992"/>
      <c r="Z235" s="992"/>
      <c r="AA235" s="993"/>
      <c r="AB235" s="244" t="s">
        <v>615</v>
      </c>
      <c r="AC235" s="245"/>
      <c r="AD235" s="245"/>
      <c r="AE235" s="250" t="s">
        <v>633</v>
      </c>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customHeight="1">
      <c r="A236" s="1004"/>
      <c r="B236" s="237"/>
      <c r="C236" s="236"/>
      <c r="D236" s="237"/>
      <c r="E236" s="236"/>
      <c r="F236" s="298"/>
      <c r="G236" s="214"/>
      <c r="H236" s="215"/>
      <c r="I236" s="215"/>
      <c r="J236" s="215"/>
      <c r="K236" s="215"/>
      <c r="L236" s="215"/>
      <c r="M236" s="215"/>
      <c r="N236" s="215"/>
      <c r="O236" s="215"/>
      <c r="P236" s="216"/>
      <c r="Q236" s="994"/>
      <c r="R236" s="995"/>
      <c r="S236" s="995"/>
      <c r="T236" s="995"/>
      <c r="U236" s="995"/>
      <c r="V236" s="995"/>
      <c r="W236" s="995"/>
      <c r="X236" s="995"/>
      <c r="Y236" s="995"/>
      <c r="Z236" s="995"/>
      <c r="AA236" s="99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customHeight="1">
      <c r="A237" s="1004"/>
      <c r="B237" s="237"/>
      <c r="C237" s="236"/>
      <c r="D237" s="237"/>
      <c r="E237" s="236"/>
      <c r="F237" s="298"/>
      <c r="G237" s="214"/>
      <c r="H237" s="215"/>
      <c r="I237" s="215"/>
      <c r="J237" s="215"/>
      <c r="K237" s="215"/>
      <c r="L237" s="215"/>
      <c r="M237" s="215"/>
      <c r="N237" s="215"/>
      <c r="O237" s="215"/>
      <c r="P237" s="216"/>
      <c r="Q237" s="994"/>
      <c r="R237" s="995"/>
      <c r="S237" s="995"/>
      <c r="T237" s="995"/>
      <c r="U237" s="995"/>
      <c r="V237" s="995"/>
      <c r="W237" s="995"/>
      <c r="X237" s="995"/>
      <c r="Y237" s="995"/>
      <c r="Z237" s="995"/>
      <c r="AA237" s="996"/>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customHeight="1">
      <c r="A238" s="1004"/>
      <c r="B238" s="237"/>
      <c r="C238" s="236"/>
      <c r="D238" s="237"/>
      <c r="E238" s="236"/>
      <c r="F238" s="298"/>
      <c r="G238" s="214"/>
      <c r="H238" s="215"/>
      <c r="I238" s="215"/>
      <c r="J238" s="215"/>
      <c r="K238" s="215"/>
      <c r="L238" s="215"/>
      <c r="M238" s="215"/>
      <c r="N238" s="215"/>
      <c r="O238" s="215"/>
      <c r="P238" s="216"/>
      <c r="Q238" s="994"/>
      <c r="R238" s="995"/>
      <c r="S238" s="995"/>
      <c r="T238" s="995"/>
      <c r="U238" s="995"/>
      <c r="V238" s="995"/>
      <c r="W238" s="995"/>
      <c r="X238" s="995"/>
      <c r="Y238" s="995"/>
      <c r="Z238" s="995"/>
      <c r="AA238" s="996"/>
      <c r="AB238" s="246"/>
      <c r="AC238" s="247"/>
      <c r="AD238" s="247"/>
      <c r="AE238" s="121" t="s">
        <v>635</v>
      </c>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9.25" customHeight="1">
      <c r="A239" s="1004"/>
      <c r="B239" s="237"/>
      <c r="C239" s="236"/>
      <c r="D239" s="237"/>
      <c r="E239" s="236"/>
      <c r="F239" s="298"/>
      <c r="G239" s="217"/>
      <c r="H239" s="125"/>
      <c r="I239" s="125"/>
      <c r="J239" s="125"/>
      <c r="K239" s="125"/>
      <c r="L239" s="125"/>
      <c r="M239" s="125"/>
      <c r="N239" s="125"/>
      <c r="O239" s="125"/>
      <c r="P239" s="218"/>
      <c r="Q239" s="997"/>
      <c r="R239" s="998"/>
      <c r="S239" s="998"/>
      <c r="T239" s="998"/>
      <c r="U239" s="998"/>
      <c r="V239" s="998"/>
      <c r="W239" s="998"/>
      <c r="X239" s="998"/>
      <c r="Y239" s="998"/>
      <c r="Z239" s="998"/>
      <c r="AA239" s="99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customHeight="1">
      <c r="A240" s="1004"/>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customHeight="1">
      <c r="A241" s="100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customHeight="1">
      <c r="A242" s="1004"/>
      <c r="B242" s="237"/>
      <c r="C242" s="236"/>
      <c r="D242" s="237"/>
      <c r="E242" s="236"/>
      <c r="F242" s="298"/>
      <c r="G242" s="212" t="s">
        <v>625</v>
      </c>
      <c r="H242" s="122"/>
      <c r="I242" s="122"/>
      <c r="J242" s="122"/>
      <c r="K242" s="122"/>
      <c r="L242" s="122"/>
      <c r="M242" s="122"/>
      <c r="N242" s="122"/>
      <c r="O242" s="122"/>
      <c r="P242" s="213"/>
      <c r="Q242" s="991" t="s">
        <v>614</v>
      </c>
      <c r="R242" s="992"/>
      <c r="S242" s="992"/>
      <c r="T242" s="992"/>
      <c r="U242" s="992"/>
      <c r="V242" s="992"/>
      <c r="W242" s="992"/>
      <c r="X242" s="992"/>
      <c r="Y242" s="992"/>
      <c r="Z242" s="992"/>
      <c r="AA242" s="993"/>
      <c r="AB242" s="244" t="s">
        <v>615</v>
      </c>
      <c r="AC242" s="245"/>
      <c r="AD242" s="245"/>
      <c r="AE242" s="250" t="s">
        <v>634</v>
      </c>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customHeight="1">
      <c r="A243" s="1004"/>
      <c r="B243" s="237"/>
      <c r="C243" s="236"/>
      <c r="D243" s="237"/>
      <c r="E243" s="236"/>
      <c r="F243" s="298"/>
      <c r="G243" s="214"/>
      <c r="H243" s="215"/>
      <c r="I243" s="215"/>
      <c r="J243" s="215"/>
      <c r="K243" s="215"/>
      <c r="L243" s="215"/>
      <c r="M243" s="215"/>
      <c r="N243" s="215"/>
      <c r="O243" s="215"/>
      <c r="P243" s="216"/>
      <c r="Q243" s="994"/>
      <c r="R243" s="995"/>
      <c r="S243" s="995"/>
      <c r="T243" s="995"/>
      <c r="U243" s="995"/>
      <c r="V243" s="995"/>
      <c r="W243" s="995"/>
      <c r="X243" s="995"/>
      <c r="Y243" s="995"/>
      <c r="Z243" s="995"/>
      <c r="AA243" s="99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customHeight="1">
      <c r="A244" s="1004"/>
      <c r="B244" s="237"/>
      <c r="C244" s="236"/>
      <c r="D244" s="237"/>
      <c r="E244" s="236"/>
      <c r="F244" s="298"/>
      <c r="G244" s="214"/>
      <c r="H244" s="215"/>
      <c r="I244" s="215"/>
      <c r="J244" s="215"/>
      <c r="K244" s="215"/>
      <c r="L244" s="215"/>
      <c r="M244" s="215"/>
      <c r="N244" s="215"/>
      <c r="O244" s="215"/>
      <c r="P244" s="216"/>
      <c r="Q244" s="994"/>
      <c r="R244" s="995"/>
      <c r="S244" s="995"/>
      <c r="T244" s="995"/>
      <c r="U244" s="995"/>
      <c r="V244" s="995"/>
      <c r="W244" s="995"/>
      <c r="X244" s="995"/>
      <c r="Y244" s="995"/>
      <c r="Z244" s="995"/>
      <c r="AA244" s="996"/>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customHeight="1">
      <c r="A245" s="1004"/>
      <c r="B245" s="237"/>
      <c r="C245" s="236"/>
      <c r="D245" s="237"/>
      <c r="E245" s="236"/>
      <c r="F245" s="298"/>
      <c r="G245" s="214"/>
      <c r="H245" s="215"/>
      <c r="I245" s="215"/>
      <c r="J245" s="215"/>
      <c r="K245" s="215"/>
      <c r="L245" s="215"/>
      <c r="M245" s="215"/>
      <c r="N245" s="215"/>
      <c r="O245" s="215"/>
      <c r="P245" s="216"/>
      <c r="Q245" s="994"/>
      <c r="R245" s="995"/>
      <c r="S245" s="995"/>
      <c r="T245" s="995"/>
      <c r="U245" s="995"/>
      <c r="V245" s="995"/>
      <c r="W245" s="995"/>
      <c r="X245" s="995"/>
      <c r="Y245" s="995"/>
      <c r="Z245" s="995"/>
      <c r="AA245" s="996"/>
      <c r="AB245" s="246"/>
      <c r="AC245" s="247"/>
      <c r="AD245" s="247"/>
      <c r="AE245" s="121" t="s">
        <v>636</v>
      </c>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105.75" customHeight="1">
      <c r="A246" s="1004"/>
      <c r="B246" s="237"/>
      <c r="C246" s="236"/>
      <c r="D246" s="237"/>
      <c r="E246" s="299"/>
      <c r="F246" s="300"/>
      <c r="G246" s="217"/>
      <c r="H246" s="125"/>
      <c r="I246" s="125"/>
      <c r="J246" s="125"/>
      <c r="K246" s="125"/>
      <c r="L246" s="125"/>
      <c r="M246" s="125"/>
      <c r="N246" s="125"/>
      <c r="O246" s="125"/>
      <c r="P246" s="218"/>
      <c r="Q246" s="997"/>
      <c r="R246" s="998"/>
      <c r="S246" s="998"/>
      <c r="T246" s="998"/>
      <c r="U246" s="998"/>
      <c r="V246" s="998"/>
      <c r="W246" s="998"/>
      <c r="X246" s="998"/>
      <c r="Y246" s="998"/>
      <c r="Z246" s="998"/>
      <c r="AA246" s="99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customHeight="1">
      <c r="A247" s="100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customHeight="1">
      <c r="A248" s="1004"/>
      <c r="B248" s="237"/>
      <c r="C248" s="236"/>
      <c r="D248" s="237"/>
      <c r="E248" s="121" t="s">
        <v>637</v>
      </c>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customHeight="1">
      <c r="A249" s="1004"/>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c r="A250" s="1004"/>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c r="A251" s="1004"/>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c r="A252" s="1004"/>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c r="A253" s="100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c r="A254" s="100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c r="A255" s="100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c r="A256" s="1004"/>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c r="A257" s="100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c r="A258" s="100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c r="A259" s="100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c r="A260" s="1004"/>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c r="A261" s="100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c r="A262" s="100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c r="A263" s="100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c r="A264" s="1004"/>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c r="A265" s="100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c r="A266" s="100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c r="A267" s="100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c r="A268" s="1004"/>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c r="A269" s="100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c r="A270" s="100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c r="A271" s="100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c r="A272" s="1004"/>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c r="A273" s="100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c r="A274" s="1004"/>
      <c r="B274" s="237"/>
      <c r="C274" s="236"/>
      <c r="D274" s="237"/>
      <c r="E274" s="236"/>
      <c r="F274" s="298"/>
      <c r="G274" s="212"/>
      <c r="H274" s="122"/>
      <c r="I274" s="122"/>
      <c r="J274" s="122"/>
      <c r="K274" s="122"/>
      <c r="L274" s="122"/>
      <c r="M274" s="122"/>
      <c r="N274" s="122"/>
      <c r="O274" s="122"/>
      <c r="P274" s="213"/>
      <c r="Q274" s="991"/>
      <c r="R274" s="992"/>
      <c r="S274" s="992"/>
      <c r="T274" s="992"/>
      <c r="U274" s="992"/>
      <c r="V274" s="992"/>
      <c r="W274" s="992"/>
      <c r="X274" s="992"/>
      <c r="Y274" s="992"/>
      <c r="Z274" s="992"/>
      <c r="AA274" s="99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c r="A275" s="1004"/>
      <c r="B275" s="237"/>
      <c r="C275" s="236"/>
      <c r="D275" s="237"/>
      <c r="E275" s="236"/>
      <c r="F275" s="298"/>
      <c r="G275" s="214"/>
      <c r="H275" s="215"/>
      <c r="I275" s="215"/>
      <c r="J275" s="215"/>
      <c r="K275" s="215"/>
      <c r="L275" s="215"/>
      <c r="M275" s="215"/>
      <c r="N275" s="215"/>
      <c r="O275" s="215"/>
      <c r="P275" s="216"/>
      <c r="Q275" s="994"/>
      <c r="R275" s="995"/>
      <c r="S275" s="995"/>
      <c r="T275" s="995"/>
      <c r="U275" s="995"/>
      <c r="V275" s="995"/>
      <c r="W275" s="995"/>
      <c r="X275" s="995"/>
      <c r="Y275" s="995"/>
      <c r="Z275" s="995"/>
      <c r="AA275" s="99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c r="A276" s="1004"/>
      <c r="B276" s="237"/>
      <c r="C276" s="236"/>
      <c r="D276" s="237"/>
      <c r="E276" s="236"/>
      <c r="F276" s="298"/>
      <c r="G276" s="214"/>
      <c r="H276" s="215"/>
      <c r="I276" s="215"/>
      <c r="J276" s="215"/>
      <c r="K276" s="215"/>
      <c r="L276" s="215"/>
      <c r="M276" s="215"/>
      <c r="N276" s="215"/>
      <c r="O276" s="215"/>
      <c r="P276" s="216"/>
      <c r="Q276" s="994"/>
      <c r="R276" s="995"/>
      <c r="S276" s="995"/>
      <c r="T276" s="995"/>
      <c r="U276" s="995"/>
      <c r="V276" s="995"/>
      <c r="W276" s="995"/>
      <c r="X276" s="995"/>
      <c r="Y276" s="995"/>
      <c r="Z276" s="995"/>
      <c r="AA276" s="996"/>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c r="A277" s="1004"/>
      <c r="B277" s="237"/>
      <c r="C277" s="236"/>
      <c r="D277" s="237"/>
      <c r="E277" s="236"/>
      <c r="F277" s="298"/>
      <c r="G277" s="214"/>
      <c r="H277" s="215"/>
      <c r="I277" s="215"/>
      <c r="J277" s="215"/>
      <c r="K277" s="215"/>
      <c r="L277" s="215"/>
      <c r="M277" s="215"/>
      <c r="N277" s="215"/>
      <c r="O277" s="215"/>
      <c r="P277" s="216"/>
      <c r="Q277" s="994"/>
      <c r="R277" s="995"/>
      <c r="S277" s="995"/>
      <c r="T277" s="995"/>
      <c r="U277" s="995"/>
      <c r="V277" s="995"/>
      <c r="W277" s="995"/>
      <c r="X277" s="995"/>
      <c r="Y277" s="995"/>
      <c r="Z277" s="995"/>
      <c r="AA277" s="99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c r="A278" s="1004"/>
      <c r="B278" s="237"/>
      <c r="C278" s="236"/>
      <c r="D278" s="237"/>
      <c r="E278" s="236"/>
      <c r="F278" s="298"/>
      <c r="G278" s="217"/>
      <c r="H278" s="125"/>
      <c r="I278" s="125"/>
      <c r="J278" s="125"/>
      <c r="K278" s="125"/>
      <c r="L278" s="125"/>
      <c r="M278" s="125"/>
      <c r="N278" s="125"/>
      <c r="O278" s="125"/>
      <c r="P278" s="218"/>
      <c r="Q278" s="997"/>
      <c r="R278" s="998"/>
      <c r="S278" s="998"/>
      <c r="T278" s="998"/>
      <c r="U278" s="998"/>
      <c r="V278" s="998"/>
      <c r="W278" s="998"/>
      <c r="X278" s="998"/>
      <c r="Y278" s="998"/>
      <c r="Z278" s="998"/>
      <c r="AA278" s="99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3.25" hidden="1" customHeight="1">
      <c r="A279" s="1004"/>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c r="A280" s="100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c r="A281" s="1004"/>
      <c r="B281" s="237"/>
      <c r="C281" s="236"/>
      <c r="D281" s="237"/>
      <c r="E281" s="236"/>
      <c r="F281" s="298"/>
      <c r="G281" s="212"/>
      <c r="H281" s="122"/>
      <c r="I281" s="122"/>
      <c r="J281" s="122"/>
      <c r="K281" s="122"/>
      <c r="L281" s="122"/>
      <c r="M281" s="122"/>
      <c r="N281" s="122"/>
      <c r="O281" s="122"/>
      <c r="P281" s="213"/>
      <c r="Q281" s="991"/>
      <c r="R281" s="992"/>
      <c r="S281" s="992"/>
      <c r="T281" s="992"/>
      <c r="U281" s="992"/>
      <c r="V281" s="992"/>
      <c r="W281" s="992"/>
      <c r="X281" s="992"/>
      <c r="Y281" s="992"/>
      <c r="Z281" s="992"/>
      <c r="AA281" s="99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c r="A282" s="1004"/>
      <c r="B282" s="237"/>
      <c r="C282" s="236"/>
      <c r="D282" s="237"/>
      <c r="E282" s="236"/>
      <c r="F282" s="298"/>
      <c r="G282" s="214"/>
      <c r="H282" s="215"/>
      <c r="I282" s="215"/>
      <c r="J282" s="215"/>
      <c r="K282" s="215"/>
      <c r="L282" s="215"/>
      <c r="M282" s="215"/>
      <c r="N282" s="215"/>
      <c r="O282" s="215"/>
      <c r="P282" s="216"/>
      <c r="Q282" s="994"/>
      <c r="R282" s="995"/>
      <c r="S282" s="995"/>
      <c r="T282" s="995"/>
      <c r="U282" s="995"/>
      <c r="V282" s="995"/>
      <c r="W282" s="995"/>
      <c r="X282" s="995"/>
      <c r="Y282" s="995"/>
      <c r="Z282" s="995"/>
      <c r="AA282" s="99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c r="A283" s="1004"/>
      <c r="B283" s="237"/>
      <c r="C283" s="236"/>
      <c r="D283" s="237"/>
      <c r="E283" s="236"/>
      <c r="F283" s="298"/>
      <c r="G283" s="214"/>
      <c r="H283" s="215"/>
      <c r="I283" s="215"/>
      <c r="J283" s="215"/>
      <c r="K283" s="215"/>
      <c r="L283" s="215"/>
      <c r="M283" s="215"/>
      <c r="N283" s="215"/>
      <c r="O283" s="215"/>
      <c r="P283" s="216"/>
      <c r="Q283" s="994"/>
      <c r="R283" s="995"/>
      <c r="S283" s="995"/>
      <c r="T283" s="995"/>
      <c r="U283" s="995"/>
      <c r="V283" s="995"/>
      <c r="W283" s="995"/>
      <c r="X283" s="995"/>
      <c r="Y283" s="995"/>
      <c r="Z283" s="995"/>
      <c r="AA283" s="996"/>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c r="A284" s="1004"/>
      <c r="B284" s="237"/>
      <c r="C284" s="236"/>
      <c r="D284" s="237"/>
      <c r="E284" s="236"/>
      <c r="F284" s="298"/>
      <c r="G284" s="214"/>
      <c r="H284" s="215"/>
      <c r="I284" s="215"/>
      <c r="J284" s="215"/>
      <c r="K284" s="215"/>
      <c r="L284" s="215"/>
      <c r="M284" s="215"/>
      <c r="N284" s="215"/>
      <c r="O284" s="215"/>
      <c r="P284" s="216"/>
      <c r="Q284" s="994"/>
      <c r="R284" s="995"/>
      <c r="S284" s="995"/>
      <c r="T284" s="995"/>
      <c r="U284" s="995"/>
      <c r="V284" s="995"/>
      <c r="W284" s="995"/>
      <c r="X284" s="995"/>
      <c r="Y284" s="995"/>
      <c r="Z284" s="995"/>
      <c r="AA284" s="99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c r="A285" s="1004"/>
      <c r="B285" s="237"/>
      <c r="C285" s="236"/>
      <c r="D285" s="237"/>
      <c r="E285" s="236"/>
      <c r="F285" s="298"/>
      <c r="G285" s="217"/>
      <c r="H285" s="125"/>
      <c r="I285" s="125"/>
      <c r="J285" s="125"/>
      <c r="K285" s="125"/>
      <c r="L285" s="125"/>
      <c r="M285" s="125"/>
      <c r="N285" s="125"/>
      <c r="O285" s="125"/>
      <c r="P285" s="218"/>
      <c r="Q285" s="997"/>
      <c r="R285" s="998"/>
      <c r="S285" s="998"/>
      <c r="T285" s="998"/>
      <c r="U285" s="998"/>
      <c r="V285" s="998"/>
      <c r="W285" s="998"/>
      <c r="X285" s="998"/>
      <c r="Y285" s="998"/>
      <c r="Z285" s="998"/>
      <c r="AA285" s="99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c r="A286" s="1004"/>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c r="A287" s="100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c r="A288" s="1004"/>
      <c r="B288" s="237"/>
      <c r="C288" s="236"/>
      <c r="D288" s="237"/>
      <c r="E288" s="236"/>
      <c r="F288" s="298"/>
      <c r="G288" s="212"/>
      <c r="H288" s="122"/>
      <c r="I288" s="122"/>
      <c r="J288" s="122"/>
      <c r="K288" s="122"/>
      <c r="L288" s="122"/>
      <c r="M288" s="122"/>
      <c r="N288" s="122"/>
      <c r="O288" s="122"/>
      <c r="P288" s="213"/>
      <c r="Q288" s="991"/>
      <c r="R288" s="992"/>
      <c r="S288" s="992"/>
      <c r="T288" s="992"/>
      <c r="U288" s="992"/>
      <c r="V288" s="992"/>
      <c r="W288" s="992"/>
      <c r="X288" s="992"/>
      <c r="Y288" s="992"/>
      <c r="Z288" s="992"/>
      <c r="AA288" s="99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c r="A289" s="1004"/>
      <c r="B289" s="237"/>
      <c r="C289" s="236"/>
      <c r="D289" s="237"/>
      <c r="E289" s="236"/>
      <c r="F289" s="298"/>
      <c r="G289" s="214"/>
      <c r="H289" s="215"/>
      <c r="I289" s="215"/>
      <c r="J289" s="215"/>
      <c r="K289" s="215"/>
      <c r="L289" s="215"/>
      <c r="M289" s="215"/>
      <c r="N289" s="215"/>
      <c r="O289" s="215"/>
      <c r="P289" s="216"/>
      <c r="Q289" s="994"/>
      <c r="R289" s="995"/>
      <c r="S289" s="995"/>
      <c r="T289" s="995"/>
      <c r="U289" s="995"/>
      <c r="V289" s="995"/>
      <c r="W289" s="995"/>
      <c r="X289" s="995"/>
      <c r="Y289" s="995"/>
      <c r="Z289" s="995"/>
      <c r="AA289" s="99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c r="A290" s="1004"/>
      <c r="B290" s="237"/>
      <c r="C290" s="236"/>
      <c r="D290" s="237"/>
      <c r="E290" s="236"/>
      <c r="F290" s="298"/>
      <c r="G290" s="214"/>
      <c r="H290" s="215"/>
      <c r="I290" s="215"/>
      <c r="J290" s="215"/>
      <c r="K290" s="215"/>
      <c r="L290" s="215"/>
      <c r="M290" s="215"/>
      <c r="N290" s="215"/>
      <c r="O290" s="215"/>
      <c r="P290" s="216"/>
      <c r="Q290" s="994"/>
      <c r="R290" s="995"/>
      <c r="S290" s="995"/>
      <c r="T290" s="995"/>
      <c r="U290" s="995"/>
      <c r="V290" s="995"/>
      <c r="W290" s="995"/>
      <c r="X290" s="995"/>
      <c r="Y290" s="995"/>
      <c r="Z290" s="995"/>
      <c r="AA290" s="996"/>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c r="A291" s="1004"/>
      <c r="B291" s="237"/>
      <c r="C291" s="236"/>
      <c r="D291" s="237"/>
      <c r="E291" s="236"/>
      <c r="F291" s="298"/>
      <c r="G291" s="214"/>
      <c r="H291" s="215"/>
      <c r="I291" s="215"/>
      <c r="J291" s="215"/>
      <c r="K291" s="215"/>
      <c r="L291" s="215"/>
      <c r="M291" s="215"/>
      <c r="N291" s="215"/>
      <c r="O291" s="215"/>
      <c r="P291" s="216"/>
      <c r="Q291" s="994"/>
      <c r="R291" s="995"/>
      <c r="S291" s="995"/>
      <c r="T291" s="995"/>
      <c r="U291" s="995"/>
      <c r="V291" s="995"/>
      <c r="W291" s="995"/>
      <c r="X291" s="995"/>
      <c r="Y291" s="995"/>
      <c r="Z291" s="995"/>
      <c r="AA291" s="99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c r="A292" s="1004"/>
      <c r="B292" s="237"/>
      <c r="C292" s="236"/>
      <c r="D292" s="237"/>
      <c r="E292" s="236"/>
      <c r="F292" s="298"/>
      <c r="G292" s="217"/>
      <c r="H292" s="125"/>
      <c r="I292" s="125"/>
      <c r="J292" s="125"/>
      <c r="K292" s="125"/>
      <c r="L292" s="125"/>
      <c r="M292" s="125"/>
      <c r="N292" s="125"/>
      <c r="O292" s="125"/>
      <c r="P292" s="218"/>
      <c r="Q292" s="997"/>
      <c r="R292" s="998"/>
      <c r="S292" s="998"/>
      <c r="T292" s="998"/>
      <c r="U292" s="998"/>
      <c r="V292" s="998"/>
      <c r="W292" s="998"/>
      <c r="X292" s="998"/>
      <c r="Y292" s="998"/>
      <c r="Z292" s="998"/>
      <c r="AA292" s="99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c r="A293" s="1004"/>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c r="A294" s="100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1.75" hidden="1" customHeight="1">
      <c r="A295" s="1004"/>
      <c r="B295" s="237"/>
      <c r="C295" s="236"/>
      <c r="D295" s="237"/>
      <c r="E295" s="236"/>
      <c r="F295" s="298"/>
      <c r="G295" s="212"/>
      <c r="H295" s="122"/>
      <c r="I295" s="122"/>
      <c r="J295" s="122"/>
      <c r="K295" s="122"/>
      <c r="L295" s="122"/>
      <c r="M295" s="122"/>
      <c r="N295" s="122"/>
      <c r="O295" s="122"/>
      <c r="P295" s="213"/>
      <c r="Q295" s="991"/>
      <c r="R295" s="992"/>
      <c r="S295" s="992"/>
      <c r="T295" s="992"/>
      <c r="U295" s="992"/>
      <c r="V295" s="992"/>
      <c r="W295" s="992"/>
      <c r="X295" s="992"/>
      <c r="Y295" s="992"/>
      <c r="Z295" s="992"/>
      <c r="AA295" s="99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c r="A296" s="1004"/>
      <c r="B296" s="237"/>
      <c r="C296" s="236"/>
      <c r="D296" s="237"/>
      <c r="E296" s="236"/>
      <c r="F296" s="298"/>
      <c r="G296" s="214"/>
      <c r="H296" s="215"/>
      <c r="I296" s="215"/>
      <c r="J296" s="215"/>
      <c r="K296" s="215"/>
      <c r="L296" s="215"/>
      <c r="M296" s="215"/>
      <c r="N296" s="215"/>
      <c r="O296" s="215"/>
      <c r="P296" s="216"/>
      <c r="Q296" s="994"/>
      <c r="R296" s="995"/>
      <c r="S296" s="995"/>
      <c r="T296" s="995"/>
      <c r="U296" s="995"/>
      <c r="V296" s="995"/>
      <c r="W296" s="995"/>
      <c r="X296" s="995"/>
      <c r="Y296" s="995"/>
      <c r="Z296" s="995"/>
      <c r="AA296" s="99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c r="A297" s="1004"/>
      <c r="B297" s="237"/>
      <c r="C297" s="236"/>
      <c r="D297" s="237"/>
      <c r="E297" s="236"/>
      <c r="F297" s="298"/>
      <c r="G297" s="214"/>
      <c r="H297" s="215"/>
      <c r="I297" s="215"/>
      <c r="J297" s="215"/>
      <c r="K297" s="215"/>
      <c r="L297" s="215"/>
      <c r="M297" s="215"/>
      <c r="N297" s="215"/>
      <c r="O297" s="215"/>
      <c r="P297" s="216"/>
      <c r="Q297" s="994"/>
      <c r="R297" s="995"/>
      <c r="S297" s="995"/>
      <c r="T297" s="995"/>
      <c r="U297" s="995"/>
      <c r="V297" s="995"/>
      <c r="W297" s="995"/>
      <c r="X297" s="995"/>
      <c r="Y297" s="995"/>
      <c r="Z297" s="995"/>
      <c r="AA297" s="996"/>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c r="A298" s="1004"/>
      <c r="B298" s="237"/>
      <c r="C298" s="236"/>
      <c r="D298" s="237"/>
      <c r="E298" s="236"/>
      <c r="F298" s="298"/>
      <c r="G298" s="214"/>
      <c r="H298" s="215"/>
      <c r="I298" s="215"/>
      <c r="J298" s="215"/>
      <c r="K298" s="215"/>
      <c r="L298" s="215"/>
      <c r="M298" s="215"/>
      <c r="N298" s="215"/>
      <c r="O298" s="215"/>
      <c r="P298" s="216"/>
      <c r="Q298" s="994"/>
      <c r="R298" s="995"/>
      <c r="S298" s="995"/>
      <c r="T298" s="995"/>
      <c r="U298" s="995"/>
      <c r="V298" s="995"/>
      <c r="W298" s="995"/>
      <c r="X298" s="995"/>
      <c r="Y298" s="995"/>
      <c r="Z298" s="995"/>
      <c r="AA298" s="99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c r="A299" s="1004"/>
      <c r="B299" s="237"/>
      <c r="C299" s="236"/>
      <c r="D299" s="237"/>
      <c r="E299" s="236"/>
      <c r="F299" s="298"/>
      <c r="G299" s="217"/>
      <c r="H299" s="125"/>
      <c r="I299" s="125"/>
      <c r="J299" s="125"/>
      <c r="K299" s="125"/>
      <c r="L299" s="125"/>
      <c r="M299" s="125"/>
      <c r="N299" s="125"/>
      <c r="O299" s="125"/>
      <c r="P299" s="218"/>
      <c r="Q299" s="997"/>
      <c r="R299" s="998"/>
      <c r="S299" s="998"/>
      <c r="T299" s="998"/>
      <c r="U299" s="998"/>
      <c r="V299" s="998"/>
      <c r="W299" s="998"/>
      <c r="X299" s="998"/>
      <c r="Y299" s="998"/>
      <c r="Z299" s="998"/>
      <c r="AA299" s="99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c r="A300" s="1004"/>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c r="A301" s="100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c r="A302" s="1004"/>
      <c r="B302" s="237"/>
      <c r="C302" s="236"/>
      <c r="D302" s="237"/>
      <c r="E302" s="236"/>
      <c r="F302" s="298"/>
      <c r="G302" s="212"/>
      <c r="H302" s="122"/>
      <c r="I302" s="122"/>
      <c r="J302" s="122"/>
      <c r="K302" s="122"/>
      <c r="L302" s="122"/>
      <c r="M302" s="122"/>
      <c r="N302" s="122"/>
      <c r="O302" s="122"/>
      <c r="P302" s="213"/>
      <c r="Q302" s="991"/>
      <c r="R302" s="992"/>
      <c r="S302" s="992"/>
      <c r="T302" s="992"/>
      <c r="U302" s="992"/>
      <c r="V302" s="992"/>
      <c r="W302" s="992"/>
      <c r="X302" s="992"/>
      <c r="Y302" s="992"/>
      <c r="Z302" s="992"/>
      <c r="AA302" s="99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c r="A303" s="1004"/>
      <c r="B303" s="237"/>
      <c r="C303" s="236"/>
      <c r="D303" s="237"/>
      <c r="E303" s="236"/>
      <c r="F303" s="298"/>
      <c r="G303" s="214"/>
      <c r="H303" s="215"/>
      <c r="I303" s="215"/>
      <c r="J303" s="215"/>
      <c r="K303" s="215"/>
      <c r="L303" s="215"/>
      <c r="M303" s="215"/>
      <c r="N303" s="215"/>
      <c r="O303" s="215"/>
      <c r="P303" s="216"/>
      <c r="Q303" s="994"/>
      <c r="R303" s="995"/>
      <c r="S303" s="995"/>
      <c r="T303" s="995"/>
      <c r="U303" s="995"/>
      <c r="V303" s="995"/>
      <c r="W303" s="995"/>
      <c r="X303" s="995"/>
      <c r="Y303" s="995"/>
      <c r="Z303" s="995"/>
      <c r="AA303" s="99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c r="A304" s="1004"/>
      <c r="B304" s="237"/>
      <c r="C304" s="236"/>
      <c r="D304" s="237"/>
      <c r="E304" s="236"/>
      <c r="F304" s="298"/>
      <c r="G304" s="214"/>
      <c r="H304" s="215"/>
      <c r="I304" s="215"/>
      <c r="J304" s="215"/>
      <c r="K304" s="215"/>
      <c r="L304" s="215"/>
      <c r="M304" s="215"/>
      <c r="N304" s="215"/>
      <c r="O304" s="215"/>
      <c r="P304" s="216"/>
      <c r="Q304" s="994"/>
      <c r="R304" s="995"/>
      <c r="S304" s="995"/>
      <c r="T304" s="995"/>
      <c r="U304" s="995"/>
      <c r="V304" s="995"/>
      <c r="W304" s="995"/>
      <c r="X304" s="995"/>
      <c r="Y304" s="995"/>
      <c r="Z304" s="995"/>
      <c r="AA304" s="996"/>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c r="A305" s="1004"/>
      <c r="B305" s="237"/>
      <c r="C305" s="236"/>
      <c r="D305" s="237"/>
      <c r="E305" s="236"/>
      <c r="F305" s="298"/>
      <c r="G305" s="214"/>
      <c r="H305" s="215"/>
      <c r="I305" s="215"/>
      <c r="J305" s="215"/>
      <c r="K305" s="215"/>
      <c r="L305" s="215"/>
      <c r="M305" s="215"/>
      <c r="N305" s="215"/>
      <c r="O305" s="215"/>
      <c r="P305" s="216"/>
      <c r="Q305" s="994"/>
      <c r="R305" s="995"/>
      <c r="S305" s="995"/>
      <c r="T305" s="995"/>
      <c r="U305" s="995"/>
      <c r="V305" s="995"/>
      <c r="W305" s="995"/>
      <c r="X305" s="995"/>
      <c r="Y305" s="995"/>
      <c r="Z305" s="995"/>
      <c r="AA305" s="99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c r="A306" s="1004"/>
      <c r="B306" s="237"/>
      <c r="C306" s="236"/>
      <c r="D306" s="237"/>
      <c r="E306" s="299"/>
      <c r="F306" s="300"/>
      <c r="G306" s="217"/>
      <c r="H306" s="125"/>
      <c r="I306" s="125"/>
      <c r="J306" s="125"/>
      <c r="K306" s="125"/>
      <c r="L306" s="125"/>
      <c r="M306" s="125"/>
      <c r="N306" s="125"/>
      <c r="O306" s="125"/>
      <c r="P306" s="218"/>
      <c r="Q306" s="997"/>
      <c r="R306" s="998"/>
      <c r="S306" s="998"/>
      <c r="T306" s="998"/>
      <c r="U306" s="998"/>
      <c r="V306" s="998"/>
      <c r="W306" s="998"/>
      <c r="X306" s="998"/>
      <c r="Y306" s="998"/>
      <c r="Z306" s="998"/>
      <c r="AA306" s="99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c r="A307" s="100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c r="A308" s="100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c r="A309" s="100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c r="A310" s="1004"/>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c r="A311" s="1004"/>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c r="A312" s="1004"/>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c r="A313" s="100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c r="A314" s="100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c r="A315" s="100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c r="A316" s="1004"/>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c r="A317" s="100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c r="A318" s="100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c r="A319" s="100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c r="A320" s="1004"/>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c r="A321" s="100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c r="A322" s="100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c r="A323" s="100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c r="A324" s="1004"/>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c r="A325" s="100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c r="A326" s="100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c r="A327" s="100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c r="A328" s="1004"/>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c r="A329" s="100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c r="A330" s="100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c r="A331" s="100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c r="A332" s="1004"/>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c r="A333" s="100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c r="A334" s="1004"/>
      <c r="B334" s="237"/>
      <c r="C334" s="236"/>
      <c r="D334" s="237"/>
      <c r="E334" s="236"/>
      <c r="F334" s="298"/>
      <c r="G334" s="212"/>
      <c r="H334" s="122"/>
      <c r="I334" s="122"/>
      <c r="J334" s="122"/>
      <c r="K334" s="122"/>
      <c r="L334" s="122"/>
      <c r="M334" s="122"/>
      <c r="N334" s="122"/>
      <c r="O334" s="122"/>
      <c r="P334" s="213"/>
      <c r="Q334" s="991"/>
      <c r="R334" s="992"/>
      <c r="S334" s="992"/>
      <c r="T334" s="992"/>
      <c r="U334" s="992"/>
      <c r="V334" s="992"/>
      <c r="W334" s="992"/>
      <c r="X334" s="992"/>
      <c r="Y334" s="992"/>
      <c r="Z334" s="992"/>
      <c r="AA334" s="99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c r="A335" s="1004"/>
      <c r="B335" s="237"/>
      <c r="C335" s="236"/>
      <c r="D335" s="237"/>
      <c r="E335" s="236"/>
      <c r="F335" s="298"/>
      <c r="G335" s="214"/>
      <c r="H335" s="215"/>
      <c r="I335" s="215"/>
      <c r="J335" s="215"/>
      <c r="K335" s="215"/>
      <c r="L335" s="215"/>
      <c r="M335" s="215"/>
      <c r="N335" s="215"/>
      <c r="O335" s="215"/>
      <c r="P335" s="216"/>
      <c r="Q335" s="994"/>
      <c r="R335" s="995"/>
      <c r="S335" s="995"/>
      <c r="T335" s="995"/>
      <c r="U335" s="995"/>
      <c r="V335" s="995"/>
      <c r="W335" s="995"/>
      <c r="X335" s="995"/>
      <c r="Y335" s="995"/>
      <c r="Z335" s="995"/>
      <c r="AA335" s="99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c r="A336" s="1004"/>
      <c r="B336" s="237"/>
      <c r="C336" s="236"/>
      <c r="D336" s="237"/>
      <c r="E336" s="236"/>
      <c r="F336" s="298"/>
      <c r="G336" s="214"/>
      <c r="H336" s="215"/>
      <c r="I336" s="215"/>
      <c r="J336" s="215"/>
      <c r="K336" s="215"/>
      <c r="L336" s="215"/>
      <c r="M336" s="215"/>
      <c r="N336" s="215"/>
      <c r="O336" s="215"/>
      <c r="P336" s="216"/>
      <c r="Q336" s="994"/>
      <c r="R336" s="995"/>
      <c r="S336" s="995"/>
      <c r="T336" s="995"/>
      <c r="U336" s="995"/>
      <c r="V336" s="995"/>
      <c r="W336" s="995"/>
      <c r="X336" s="995"/>
      <c r="Y336" s="995"/>
      <c r="Z336" s="995"/>
      <c r="AA336" s="996"/>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c r="A337" s="1004"/>
      <c r="B337" s="237"/>
      <c r="C337" s="236"/>
      <c r="D337" s="237"/>
      <c r="E337" s="236"/>
      <c r="F337" s="298"/>
      <c r="G337" s="214"/>
      <c r="H337" s="215"/>
      <c r="I337" s="215"/>
      <c r="J337" s="215"/>
      <c r="K337" s="215"/>
      <c r="L337" s="215"/>
      <c r="M337" s="215"/>
      <c r="N337" s="215"/>
      <c r="O337" s="215"/>
      <c r="P337" s="216"/>
      <c r="Q337" s="994"/>
      <c r="R337" s="995"/>
      <c r="S337" s="995"/>
      <c r="T337" s="995"/>
      <c r="U337" s="995"/>
      <c r="V337" s="995"/>
      <c r="W337" s="995"/>
      <c r="X337" s="995"/>
      <c r="Y337" s="995"/>
      <c r="Z337" s="995"/>
      <c r="AA337" s="99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c r="A338" s="1004"/>
      <c r="B338" s="237"/>
      <c r="C338" s="236"/>
      <c r="D338" s="237"/>
      <c r="E338" s="236"/>
      <c r="F338" s="298"/>
      <c r="G338" s="217"/>
      <c r="H338" s="125"/>
      <c r="I338" s="125"/>
      <c r="J338" s="125"/>
      <c r="K338" s="125"/>
      <c r="L338" s="125"/>
      <c r="M338" s="125"/>
      <c r="N338" s="125"/>
      <c r="O338" s="125"/>
      <c r="P338" s="218"/>
      <c r="Q338" s="997"/>
      <c r="R338" s="998"/>
      <c r="S338" s="998"/>
      <c r="T338" s="998"/>
      <c r="U338" s="998"/>
      <c r="V338" s="998"/>
      <c r="W338" s="998"/>
      <c r="X338" s="998"/>
      <c r="Y338" s="998"/>
      <c r="Z338" s="998"/>
      <c r="AA338" s="99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c r="A339" s="1004"/>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c r="A340" s="100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c r="A341" s="1004"/>
      <c r="B341" s="237"/>
      <c r="C341" s="236"/>
      <c r="D341" s="237"/>
      <c r="E341" s="236"/>
      <c r="F341" s="298"/>
      <c r="G341" s="212"/>
      <c r="H341" s="122"/>
      <c r="I341" s="122"/>
      <c r="J341" s="122"/>
      <c r="K341" s="122"/>
      <c r="L341" s="122"/>
      <c r="M341" s="122"/>
      <c r="N341" s="122"/>
      <c r="O341" s="122"/>
      <c r="P341" s="213"/>
      <c r="Q341" s="991"/>
      <c r="R341" s="992"/>
      <c r="S341" s="992"/>
      <c r="T341" s="992"/>
      <c r="U341" s="992"/>
      <c r="V341" s="992"/>
      <c r="W341" s="992"/>
      <c r="X341" s="992"/>
      <c r="Y341" s="992"/>
      <c r="Z341" s="992"/>
      <c r="AA341" s="99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c r="A342" s="1004"/>
      <c r="B342" s="237"/>
      <c r="C342" s="236"/>
      <c r="D342" s="237"/>
      <c r="E342" s="236"/>
      <c r="F342" s="298"/>
      <c r="G342" s="214"/>
      <c r="H342" s="215"/>
      <c r="I342" s="215"/>
      <c r="J342" s="215"/>
      <c r="K342" s="215"/>
      <c r="L342" s="215"/>
      <c r="M342" s="215"/>
      <c r="N342" s="215"/>
      <c r="O342" s="215"/>
      <c r="P342" s="216"/>
      <c r="Q342" s="994"/>
      <c r="R342" s="995"/>
      <c r="S342" s="995"/>
      <c r="T342" s="995"/>
      <c r="U342" s="995"/>
      <c r="V342" s="995"/>
      <c r="W342" s="995"/>
      <c r="X342" s="995"/>
      <c r="Y342" s="995"/>
      <c r="Z342" s="995"/>
      <c r="AA342" s="99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c r="A343" s="1004"/>
      <c r="B343" s="237"/>
      <c r="C343" s="236"/>
      <c r="D343" s="237"/>
      <c r="E343" s="236"/>
      <c r="F343" s="298"/>
      <c r="G343" s="214"/>
      <c r="H343" s="215"/>
      <c r="I343" s="215"/>
      <c r="J343" s="215"/>
      <c r="K343" s="215"/>
      <c r="L343" s="215"/>
      <c r="M343" s="215"/>
      <c r="N343" s="215"/>
      <c r="O343" s="215"/>
      <c r="P343" s="216"/>
      <c r="Q343" s="994"/>
      <c r="R343" s="995"/>
      <c r="S343" s="995"/>
      <c r="T343" s="995"/>
      <c r="U343" s="995"/>
      <c r="V343" s="995"/>
      <c r="W343" s="995"/>
      <c r="X343" s="995"/>
      <c r="Y343" s="995"/>
      <c r="Z343" s="995"/>
      <c r="AA343" s="996"/>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c r="A344" s="1004"/>
      <c r="B344" s="237"/>
      <c r="C344" s="236"/>
      <c r="D344" s="237"/>
      <c r="E344" s="236"/>
      <c r="F344" s="298"/>
      <c r="G344" s="214"/>
      <c r="H344" s="215"/>
      <c r="I344" s="215"/>
      <c r="J344" s="215"/>
      <c r="K344" s="215"/>
      <c r="L344" s="215"/>
      <c r="M344" s="215"/>
      <c r="N344" s="215"/>
      <c r="O344" s="215"/>
      <c r="P344" s="216"/>
      <c r="Q344" s="994"/>
      <c r="R344" s="995"/>
      <c r="S344" s="995"/>
      <c r="T344" s="995"/>
      <c r="U344" s="995"/>
      <c r="V344" s="995"/>
      <c r="W344" s="995"/>
      <c r="X344" s="995"/>
      <c r="Y344" s="995"/>
      <c r="Z344" s="995"/>
      <c r="AA344" s="99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c r="A345" s="1004"/>
      <c r="B345" s="237"/>
      <c r="C345" s="236"/>
      <c r="D345" s="237"/>
      <c r="E345" s="236"/>
      <c r="F345" s="298"/>
      <c r="G345" s="217"/>
      <c r="H345" s="125"/>
      <c r="I345" s="125"/>
      <c r="J345" s="125"/>
      <c r="K345" s="125"/>
      <c r="L345" s="125"/>
      <c r="M345" s="125"/>
      <c r="N345" s="125"/>
      <c r="O345" s="125"/>
      <c r="P345" s="218"/>
      <c r="Q345" s="997"/>
      <c r="R345" s="998"/>
      <c r="S345" s="998"/>
      <c r="T345" s="998"/>
      <c r="U345" s="998"/>
      <c r="V345" s="998"/>
      <c r="W345" s="998"/>
      <c r="X345" s="998"/>
      <c r="Y345" s="998"/>
      <c r="Z345" s="998"/>
      <c r="AA345" s="99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c r="A346" s="1004"/>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c r="A347" s="100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c r="A348" s="1004"/>
      <c r="B348" s="237"/>
      <c r="C348" s="236"/>
      <c r="D348" s="237"/>
      <c r="E348" s="236"/>
      <c r="F348" s="298"/>
      <c r="G348" s="212"/>
      <c r="H348" s="122"/>
      <c r="I348" s="122"/>
      <c r="J348" s="122"/>
      <c r="K348" s="122"/>
      <c r="L348" s="122"/>
      <c r="M348" s="122"/>
      <c r="N348" s="122"/>
      <c r="O348" s="122"/>
      <c r="P348" s="213"/>
      <c r="Q348" s="991"/>
      <c r="R348" s="992"/>
      <c r="S348" s="992"/>
      <c r="T348" s="992"/>
      <c r="U348" s="992"/>
      <c r="V348" s="992"/>
      <c r="W348" s="992"/>
      <c r="X348" s="992"/>
      <c r="Y348" s="992"/>
      <c r="Z348" s="992"/>
      <c r="AA348" s="99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c r="A349" s="1004"/>
      <c r="B349" s="237"/>
      <c r="C349" s="236"/>
      <c r="D349" s="237"/>
      <c r="E349" s="236"/>
      <c r="F349" s="298"/>
      <c r="G349" s="214"/>
      <c r="H349" s="215"/>
      <c r="I349" s="215"/>
      <c r="J349" s="215"/>
      <c r="K349" s="215"/>
      <c r="L349" s="215"/>
      <c r="M349" s="215"/>
      <c r="N349" s="215"/>
      <c r="O349" s="215"/>
      <c r="P349" s="216"/>
      <c r="Q349" s="994"/>
      <c r="R349" s="995"/>
      <c r="S349" s="995"/>
      <c r="T349" s="995"/>
      <c r="U349" s="995"/>
      <c r="V349" s="995"/>
      <c r="W349" s="995"/>
      <c r="X349" s="995"/>
      <c r="Y349" s="995"/>
      <c r="Z349" s="995"/>
      <c r="AA349" s="99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c r="A350" s="1004"/>
      <c r="B350" s="237"/>
      <c r="C350" s="236"/>
      <c r="D350" s="237"/>
      <c r="E350" s="236"/>
      <c r="F350" s="298"/>
      <c r="G350" s="214"/>
      <c r="H350" s="215"/>
      <c r="I350" s="215"/>
      <c r="J350" s="215"/>
      <c r="K350" s="215"/>
      <c r="L350" s="215"/>
      <c r="M350" s="215"/>
      <c r="N350" s="215"/>
      <c r="O350" s="215"/>
      <c r="P350" s="216"/>
      <c r="Q350" s="994"/>
      <c r="R350" s="995"/>
      <c r="S350" s="995"/>
      <c r="T350" s="995"/>
      <c r="U350" s="995"/>
      <c r="V350" s="995"/>
      <c r="W350" s="995"/>
      <c r="X350" s="995"/>
      <c r="Y350" s="995"/>
      <c r="Z350" s="995"/>
      <c r="AA350" s="996"/>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c r="A351" s="1004"/>
      <c r="B351" s="237"/>
      <c r="C351" s="236"/>
      <c r="D351" s="237"/>
      <c r="E351" s="236"/>
      <c r="F351" s="298"/>
      <c r="G351" s="214"/>
      <c r="H351" s="215"/>
      <c r="I351" s="215"/>
      <c r="J351" s="215"/>
      <c r="K351" s="215"/>
      <c r="L351" s="215"/>
      <c r="M351" s="215"/>
      <c r="N351" s="215"/>
      <c r="O351" s="215"/>
      <c r="P351" s="216"/>
      <c r="Q351" s="994"/>
      <c r="R351" s="995"/>
      <c r="S351" s="995"/>
      <c r="T351" s="995"/>
      <c r="U351" s="995"/>
      <c r="V351" s="995"/>
      <c r="W351" s="995"/>
      <c r="X351" s="995"/>
      <c r="Y351" s="995"/>
      <c r="Z351" s="995"/>
      <c r="AA351" s="99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c r="A352" s="1004"/>
      <c r="B352" s="237"/>
      <c r="C352" s="236"/>
      <c r="D352" s="237"/>
      <c r="E352" s="236"/>
      <c r="F352" s="298"/>
      <c r="G352" s="217"/>
      <c r="H352" s="125"/>
      <c r="I352" s="125"/>
      <c r="J352" s="125"/>
      <c r="K352" s="125"/>
      <c r="L352" s="125"/>
      <c r="M352" s="125"/>
      <c r="N352" s="125"/>
      <c r="O352" s="125"/>
      <c r="P352" s="218"/>
      <c r="Q352" s="997"/>
      <c r="R352" s="998"/>
      <c r="S352" s="998"/>
      <c r="T352" s="998"/>
      <c r="U352" s="998"/>
      <c r="V352" s="998"/>
      <c r="W352" s="998"/>
      <c r="X352" s="998"/>
      <c r="Y352" s="998"/>
      <c r="Z352" s="998"/>
      <c r="AA352" s="99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c r="A353" s="1004"/>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c r="A354" s="100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c r="A355" s="1004"/>
      <c r="B355" s="237"/>
      <c r="C355" s="236"/>
      <c r="D355" s="237"/>
      <c r="E355" s="236"/>
      <c r="F355" s="298"/>
      <c r="G355" s="212"/>
      <c r="H355" s="122"/>
      <c r="I355" s="122"/>
      <c r="J355" s="122"/>
      <c r="K355" s="122"/>
      <c r="L355" s="122"/>
      <c r="M355" s="122"/>
      <c r="N355" s="122"/>
      <c r="O355" s="122"/>
      <c r="P355" s="213"/>
      <c r="Q355" s="991"/>
      <c r="R355" s="992"/>
      <c r="S355" s="992"/>
      <c r="T355" s="992"/>
      <c r="U355" s="992"/>
      <c r="V355" s="992"/>
      <c r="W355" s="992"/>
      <c r="X355" s="992"/>
      <c r="Y355" s="992"/>
      <c r="Z355" s="992"/>
      <c r="AA355" s="99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c r="A356" s="1004"/>
      <c r="B356" s="237"/>
      <c r="C356" s="236"/>
      <c r="D356" s="237"/>
      <c r="E356" s="236"/>
      <c r="F356" s="298"/>
      <c r="G356" s="214"/>
      <c r="H356" s="215"/>
      <c r="I356" s="215"/>
      <c r="J356" s="215"/>
      <c r="K356" s="215"/>
      <c r="L356" s="215"/>
      <c r="M356" s="215"/>
      <c r="N356" s="215"/>
      <c r="O356" s="215"/>
      <c r="P356" s="216"/>
      <c r="Q356" s="994"/>
      <c r="R356" s="995"/>
      <c r="S356" s="995"/>
      <c r="T356" s="995"/>
      <c r="U356" s="995"/>
      <c r="V356" s="995"/>
      <c r="W356" s="995"/>
      <c r="X356" s="995"/>
      <c r="Y356" s="995"/>
      <c r="Z356" s="995"/>
      <c r="AA356" s="99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c r="A357" s="1004"/>
      <c r="B357" s="237"/>
      <c r="C357" s="236"/>
      <c r="D357" s="237"/>
      <c r="E357" s="236"/>
      <c r="F357" s="298"/>
      <c r="G357" s="214"/>
      <c r="H357" s="215"/>
      <c r="I357" s="215"/>
      <c r="J357" s="215"/>
      <c r="K357" s="215"/>
      <c r="L357" s="215"/>
      <c r="M357" s="215"/>
      <c r="N357" s="215"/>
      <c r="O357" s="215"/>
      <c r="P357" s="216"/>
      <c r="Q357" s="994"/>
      <c r="R357" s="995"/>
      <c r="S357" s="995"/>
      <c r="T357" s="995"/>
      <c r="U357" s="995"/>
      <c r="V357" s="995"/>
      <c r="W357" s="995"/>
      <c r="X357" s="995"/>
      <c r="Y357" s="995"/>
      <c r="Z357" s="995"/>
      <c r="AA357" s="996"/>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c r="A358" s="1004"/>
      <c r="B358" s="237"/>
      <c r="C358" s="236"/>
      <c r="D358" s="237"/>
      <c r="E358" s="236"/>
      <c r="F358" s="298"/>
      <c r="G358" s="214"/>
      <c r="H358" s="215"/>
      <c r="I358" s="215"/>
      <c r="J358" s="215"/>
      <c r="K358" s="215"/>
      <c r="L358" s="215"/>
      <c r="M358" s="215"/>
      <c r="N358" s="215"/>
      <c r="O358" s="215"/>
      <c r="P358" s="216"/>
      <c r="Q358" s="994"/>
      <c r="R358" s="995"/>
      <c r="S358" s="995"/>
      <c r="T358" s="995"/>
      <c r="U358" s="995"/>
      <c r="V358" s="995"/>
      <c r="W358" s="995"/>
      <c r="X358" s="995"/>
      <c r="Y358" s="995"/>
      <c r="Z358" s="995"/>
      <c r="AA358" s="99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c r="A359" s="1004"/>
      <c r="B359" s="237"/>
      <c r="C359" s="236"/>
      <c r="D359" s="237"/>
      <c r="E359" s="236"/>
      <c r="F359" s="298"/>
      <c r="G359" s="217"/>
      <c r="H359" s="125"/>
      <c r="I359" s="125"/>
      <c r="J359" s="125"/>
      <c r="K359" s="125"/>
      <c r="L359" s="125"/>
      <c r="M359" s="125"/>
      <c r="N359" s="125"/>
      <c r="O359" s="125"/>
      <c r="P359" s="218"/>
      <c r="Q359" s="997"/>
      <c r="R359" s="998"/>
      <c r="S359" s="998"/>
      <c r="T359" s="998"/>
      <c r="U359" s="998"/>
      <c r="V359" s="998"/>
      <c r="W359" s="998"/>
      <c r="X359" s="998"/>
      <c r="Y359" s="998"/>
      <c r="Z359" s="998"/>
      <c r="AA359" s="99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c r="A360" s="1004"/>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c r="A361" s="100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c r="A362" s="1004"/>
      <c r="B362" s="237"/>
      <c r="C362" s="236"/>
      <c r="D362" s="237"/>
      <c r="E362" s="236"/>
      <c r="F362" s="298"/>
      <c r="G362" s="212"/>
      <c r="H362" s="122"/>
      <c r="I362" s="122"/>
      <c r="J362" s="122"/>
      <c r="K362" s="122"/>
      <c r="L362" s="122"/>
      <c r="M362" s="122"/>
      <c r="N362" s="122"/>
      <c r="O362" s="122"/>
      <c r="P362" s="213"/>
      <c r="Q362" s="991"/>
      <c r="R362" s="992"/>
      <c r="S362" s="992"/>
      <c r="T362" s="992"/>
      <c r="U362" s="992"/>
      <c r="V362" s="992"/>
      <c r="W362" s="992"/>
      <c r="X362" s="992"/>
      <c r="Y362" s="992"/>
      <c r="Z362" s="992"/>
      <c r="AA362" s="99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c r="A363" s="1004"/>
      <c r="B363" s="237"/>
      <c r="C363" s="236"/>
      <c r="D363" s="237"/>
      <c r="E363" s="236"/>
      <c r="F363" s="298"/>
      <c r="G363" s="214"/>
      <c r="H363" s="215"/>
      <c r="I363" s="215"/>
      <c r="J363" s="215"/>
      <c r="K363" s="215"/>
      <c r="L363" s="215"/>
      <c r="M363" s="215"/>
      <c r="N363" s="215"/>
      <c r="O363" s="215"/>
      <c r="P363" s="216"/>
      <c r="Q363" s="994"/>
      <c r="R363" s="995"/>
      <c r="S363" s="995"/>
      <c r="T363" s="995"/>
      <c r="U363" s="995"/>
      <c r="V363" s="995"/>
      <c r="W363" s="995"/>
      <c r="X363" s="995"/>
      <c r="Y363" s="995"/>
      <c r="Z363" s="995"/>
      <c r="AA363" s="99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c r="A364" s="1004"/>
      <c r="B364" s="237"/>
      <c r="C364" s="236"/>
      <c r="D364" s="237"/>
      <c r="E364" s="236"/>
      <c r="F364" s="298"/>
      <c r="G364" s="214"/>
      <c r="H364" s="215"/>
      <c r="I364" s="215"/>
      <c r="J364" s="215"/>
      <c r="K364" s="215"/>
      <c r="L364" s="215"/>
      <c r="M364" s="215"/>
      <c r="N364" s="215"/>
      <c r="O364" s="215"/>
      <c r="P364" s="216"/>
      <c r="Q364" s="994"/>
      <c r="R364" s="995"/>
      <c r="S364" s="995"/>
      <c r="T364" s="995"/>
      <c r="U364" s="995"/>
      <c r="V364" s="995"/>
      <c r="W364" s="995"/>
      <c r="X364" s="995"/>
      <c r="Y364" s="995"/>
      <c r="Z364" s="995"/>
      <c r="AA364" s="996"/>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c r="A365" s="1004"/>
      <c r="B365" s="237"/>
      <c r="C365" s="236"/>
      <c r="D365" s="237"/>
      <c r="E365" s="236"/>
      <c r="F365" s="298"/>
      <c r="G365" s="214"/>
      <c r="H365" s="215"/>
      <c r="I365" s="215"/>
      <c r="J365" s="215"/>
      <c r="K365" s="215"/>
      <c r="L365" s="215"/>
      <c r="M365" s="215"/>
      <c r="N365" s="215"/>
      <c r="O365" s="215"/>
      <c r="P365" s="216"/>
      <c r="Q365" s="994"/>
      <c r="R365" s="995"/>
      <c r="S365" s="995"/>
      <c r="T365" s="995"/>
      <c r="U365" s="995"/>
      <c r="V365" s="995"/>
      <c r="W365" s="995"/>
      <c r="X365" s="995"/>
      <c r="Y365" s="995"/>
      <c r="Z365" s="995"/>
      <c r="AA365" s="99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c r="A366" s="1004"/>
      <c r="B366" s="237"/>
      <c r="C366" s="236"/>
      <c r="D366" s="237"/>
      <c r="E366" s="299"/>
      <c r="F366" s="300"/>
      <c r="G366" s="217"/>
      <c r="H366" s="125"/>
      <c r="I366" s="125"/>
      <c r="J366" s="125"/>
      <c r="K366" s="125"/>
      <c r="L366" s="125"/>
      <c r="M366" s="125"/>
      <c r="N366" s="125"/>
      <c r="O366" s="125"/>
      <c r="P366" s="218"/>
      <c r="Q366" s="997"/>
      <c r="R366" s="998"/>
      <c r="S366" s="998"/>
      <c r="T366" s="998"/>
      <c r="U366" s="998"/>
      <c r="V366" s="998"/>
      <c r="W366" s="998"/>
      <c r="X366" s="998"/>
      <c r="Y366" s="998"/>
      <c r="Z366" s="998"/>
      <c r="AA366" s="99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c r="A367" s="100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c r="A368" s="100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c r="A369" s="1004"/>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c r="A370" s="1004"/>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c r="A371" s="1004"/>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c r="A372" s="1004"/>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c r="A373" s="100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c r="A374" s="100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c r="A375" s="100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c r="A376" s="1004"/>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c r="A377" s="100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c r="A378" s="100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c r="A379" s="100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c r="A380" s="1004"/>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c r="A381" s="100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c r="A382" s="100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c r="A383" s="100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c r="A384" s="1004"/>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c r="A385" s="100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c r="A386" s="100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c r="A387" s="100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c r="A388" s="1004"/>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c r="A389" s="100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c r="A390" s="100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c r="A391" s="100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c r="A392" s="1004"/>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c r="A393" s="100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c r="A394" s="1004"/>
      <c r="B394" s="237"/>
      <c r="C394" s="236"/>
      <c r="D394" s="237"/>
      <c r="E394" s="236"/>
      <c r="F394" s="298"/>
      <c r="G394" s="212"/>
      <c r="H394" s="122"/>
      <c r="I394" s="122"/>
      <c r="J394" s="122"/>
      <c r="K394" s="122"/>
      <c r="L394" s="122"/>
      <c r="M394" s="122"/>
      <c r="N394" s="122"/>
      <c r="O394" s="122"/>
      <c r="P394" s="213"/>
      <c r="Q394" s="991"/>
      <c r="R394" s="992"/>
      <c r="S394" s="992"/>
      <c r="T394" s="992"/>
      <c r="U394" s="992"/>
      <c r="V394" s="992"/>
      <c r="W394" s="992"/>
      <c r="X394" s="992"/>
      <c r="Y394" s="992"/>
      <c r="Z394" s="992"/>
      <c r="AA394" s="99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c r="A395" s="1004"/>
      <c r="B395" s="237"/>
      <c r="C395" s="236"/>
      <c r="D395" s="237"/>
      <c r="E395" s="236"/>
      <c r="F395" s="298"/>
      <c r="G395" s="214"/>
      <c r="H395" s="215"/>
      <c r="I395" s="215"/>
      <c r="J395" s="215"/>
      <c r="K395" s="215"/>
      <c r="L395" s="215"/>
      <c r="M395" s="215"/>
      <c r="N395" s="215"/>
      <c r="O395" s="215"/>
      <c r="P395" s="216"/>
      <c r="Q395" s="994"/>
      <c r="R395" s="995"/>
      <c r="S395" s="995"/>
      <c r="T395" s="995"/>
      <c r="U395" s="995"/>
      <c r="V395" s="995"/>
      <c r="W395" s="995"/>
      <c r="X395" s="995"/>
      <c r="Y395" s="995"/>
      <c r="Z395" s="995"/>
      <c r="AA395" s="99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c r="A396" s="1004"/>
      <c r="B396" s="237"/>
      <c r="C396" s="236"/>
      <c r="D396" s="237"/>
      <c r="E396" s="236"/>
      <c r="F396" s="298"/>
      <c r="G396" s="214"/>
      <c r="H396" s="215"/>
      <c r="I396" s="215"/>
      <c r="J396" s="215"/>
      <c r="K396" s="215"/>
      <c r="L396" s="215"/>
      <c r="M396" s="215"/>
      <c r="N396" s="215"/>
      <c r="O396" s="215"/>
      <c r="P396" s="216"/>
      <c r="Q396" s="994"/>
      <c r="R396" s="995"/>
      <c r="S396" s="995"/>
      <c r="T396" s="995"/>
      <c r="U396" s="995"/>
      <c r="V396" s="995"/>
      <c r="W396" s="995"/>
      <c r="X396" s="995"/>
      <c r="Y396" s="995"/>
      <c r="Z396" s="995"/>
      <c r="AA396" s="996"/>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c r="A397" s="1004"/>
      <c r="B397" s="237"/>
      <c r="C397" s="236"/>
      <c r="D397" s="237"/>
      <c r="E397" s="236"/>
      <c r="F397" s="298"/>
      <c r="G397" s="214"/>
      <c r="H397" s="215"/>
      <c r="I397" s="215"/>
      <c r="J397" s="215"/>
      <c r="K397" s="215"/>
      <c r="L397" s="215"/>
      <c r="M397" s="215"/>
      <c r="N397" s="215"/>
      <c r="O397" s="215"/>
      <c r="P397" s="216"/>
      <c r="Q397" s="994"/>
      <c r="R397" s="995"/>
      <c r="S397" s="995"/>
      <c r="T397" s="995"/>
      <c r="U397" s="995"/>
      <c r="V397" s="995"/>
      <c r="W397" s="995"/>
      <c r="X397" s="995"/>
      <c r="Y397" s="995"/>
      <c r="Z397" s="995"/>
      <c r="AA397" s="99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c r="A398" s="1004"/>
      <c r="B398" s="237"/>
      <c r="C398" s="236"/>
      <c r="D398" s="237"/>
      <c r="E398" s="236"/>
      <c r="F398" s="298"/>
      <c r="G398" s="217"/>
      <c r="H398" s="125"/>
      <c r="I398" s="125"/>
      <c r="J398" s="125"/>
      <c r="K398" s="125"/>
      <c r="L398" s="125"/>
      <c r="M398" s="125"/>
      <c r="N398" s="125"/>
      <c r="O398" s="125"/>
      <c r="P398" s="218"/>
      <c r="Q398" s="997"/>
      <c r="R398" s="998"/>
      <c r="S398" s="998"/>
      <c r="T398" s="998"/>
      <c r="U398" s="998"/>
      <c r="V398" s="998"/>
      <c r="W398" s="998"/>
      <c r="X398" s="998"/>
      <c r="Y398" s="998"/>
      <c r="Z398" s="998"/>
      <c r="AA398" s="99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c r="A399" s="1004"/>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c r="A400" s="100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c r="A401" s="1004"/>
      <c r="B401" s="237"/>
      <c r="C401" s="236"/>
      <c r="D401" s="237"/>
      <c r="E401" s="236"/>
      <c r="F401" s="298"/>
      <c r="G401" s="212"/>
      <c r="H401" s="122"/>
      <c r="I401" s="122"/>
      <c r="J401" s="122"/>
      <c r="K401" s="122"/>
      <c r="L401" s="122"/>
      <c r="M401" s="122"/>
      <c r="N401" s="122"/>
      <c r="O401" s="122"/>
      <c r="P401" s="213"/>
      <c r="Q401" s="991"/>
      <c r="R401" s="992"/>
      <c r="S401" s="992"/>
      <c r="T401" s="992"/>
      <c r="U401" s="992"/>
      <c r="V401" s="992"/>
      <c r="W401" s="992"/>
      <c r="X401" s="992"/>
      <c r="Y401" s="992"/>
      <c r="Z401" s="992"/>
      <c r="AA401" s="99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c r="A402" s="1004"/>
      <c r="B402" s="237"/>
      <c r="C402" s="236"/>
      <c r="D402" s="237"/>
      <c r="E402" s="236"/>
      <c r="F402" s="298"/>
      <c r="G402" s="214"/>
      <c r="H402" s="215"/>
      <c r="I402" s="215"/>
      <c r="J402" s="215"/>
      <c r="K402" s="215"/>
      <c r="L402" s="215"/>
      <c r="M402" s="215"/>
      <c r="N402" s="215"/>
      <c r="O402" s="215"/>
      <c r="P402" s="216"/>
      <c r="Q402" s="994"/>
      <c r="R402" s="995"/>
      <c r="S402" s="995"/>
      <c r="T402" s="995"/>
      <c r="U402" s="995"/>
      <c r="V402" s="995"/>
      <c r="W402" s="995"/>
      <c r="X402" s="995"/>
      <c r="Y402" s="995"/>
      <c r="Z402" s="995"/>
      <c r="AA402" s="99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c r="A403" s="1004"/>
      <c r="B403" s="237"/>
      <c r="C403" s="236"/>
      <c r="D403" s="237"/>
      <c r="E403" s="236"/>
      <c r="F403" s="298"/>
      <c r="G403" s="214"/>
      <c r="H403" s="215"/>
      <c r="I403" s="215"/>
      <c r="J403" s="215"/>
      <c r="K403" s="215"/>
      <c r="L403" s="215"/>
      <c r="M403" s="215"/>
      <c r="N403" s="215"/>
      <c r="O403" s="215"/>
      <c r="P403" s="216"/>
      <c r="Q403" s="994"/>
      <c r="R403" s="995"/>
      <c r="S403" s="995"/>
      <c r="T403" s="995"/>
      <c r="U403" s="995"/>
      <c r="V403" s="995"/>
      <c r="W403" s="995"/>
      <c r="X403" s="995"/>
      <c r="Y403" s="995"/>
      <c r="Z403" s="995"/>
      <c r="AA403" s="996"/>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c r="A404" s="1004"/>
      <c r="B404" s="237"/>
      <c r="C404" s="236"/>
      <c r="D404" s="237"/>
      <c r="E404" s="236"/>
      <c r="F404" s="298"/>
      <c r="G404" s="214"/>
      <c r="H404" s="215"/>
      <c r="I404" s="215"/>
      <c r="J404" s="215"/>
      <c r="K404" s="215"/>
      <c r="L404" s="215"/>
      <c r="M404" s="215"/>
      <c r="N404" s="215"/>
      <c r="O404" s="215"/>
      <c r="P404" s="216"/>
      <c r="Q404" s="994"/>
      <c r="R404" s="995"/>
      <c r="S404" s="995"/>
      <c r="T404" s="995"/>
      <c r="U404" s="995"/>
      <c r="V404" s="995"/>
      <c r="W404" s="995"/>
      <c r="X404" s="995"/>
      <c r="Y404" s="995"/>
      <c r="Z404" s="995"/>
      <c r="AA404" s="99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c r="A405" s="1004"/>
      <c r="B405" s="237"/>
      <c r="C405" s="236"/>
      <c r="D405" s="237"/>
      <c r="E405" s="236"/>
      <c r="F405" s="298"/>
      <c r="G405" s="217"/>
      <c r="H405" s="125"/>
      <c r="I405" s="125"/>
      <c r="J405" s="125"/>
      <c r="K405" s="125"/>
      <c r="L405" s="125"/>
      <c r="M405" s="125"/>
      <c r="N405" s="125"/>
      <c r="O405" s="125"/>
      <c r="P405" s="218"/>
      <c r="Q405" s="997"/>
      <c r="R405" s="998"/>
      <c r="S405" s="998"/>
      <c r="T405" s="998"/>
      <c r="U405" s="998"/>
      <c r="V405" s="998"/>
      <c r="W405" s="998"/>
      <c r="X405" s="998"/>
      <c r="Y405" s="998"/>
      <c r="Z405" s="998"/>
      <c r="AA405" s="99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c r="A406" s="1004"/>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c r="A407" s="100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c r="A408" s="1004"/>
      <c r="B408" s="237"/>
      <c r="C408" s="236"/>
      <c r="D408" s="237"/>
      <c r="E408" s="236"/>
      <c r="F408" s="298"/>
      <c r="G408" s="212"/>
      <c r="H408" s="122"/>
      <c r="I408" s="122"/>
      <c r="J408" s="122"/>
      <c r="K408" s="122"/>
      <c r="L408" s="122"/>
      <c r="M408" s="122"/>
      <c r="N408" s="122"/>
      <c r="O408" s="122"/>
      <c r="P408" s="213"/>
      <c r="Q408" s="991"/>
      <c r="R408" s="992"/>
      <c r="S408" s="992"/>
      <c r="T408" s="992"/>
      <c r="U408" s="992"/>
      <c r="V408" s="992"/>
      <c r="W408" s="992"/>
      <c r="X408" s="992"/>
      <c r="Y408" s="992"/>
      <c r="Z408" s="992"/>
      <c r="AA408" s="99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c r="A409" s="1004"/>
      <c r="B409" s="237"/>
      <c r="C409" s="236"/>
      <c r="D409" s="237"/>
      <c r="E409" s="236"/>
      <c r="F409" s="298"/>
      <c r="G409" s="214"/>
      <c r="H409" s="215"/>
      <c r="I409" s="215"/>
      <c r="J409" s="215"/>
      <c r="K409" s="215"/>
      <c r="L409" s="215"/>
      <c r="M409" s="215"/>
      <c r="N409" s="215"/>
      <c r="O409" s="215"/>
      <c r="P409" s="216"/>
      <c r="Q409" s="994"/>
      <c r="R409" s="995"/>
      <c r="S409" s="995"/>
      <c r="T409" s="995"/>
      <c r="U409" s="995"/>
      <c r="V409" s="995"/>
      <c r="W409" s="995"/>
      <c r="X409" s="995"/>
      <c r="Y409" s="995"/>
      <c r="Z409" s="995"/>
      <c r="AA409" s="99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c r="A410" s="1004"/>
      <c r="B410" s="237"/>
      <c r="C410" s="236"/>
      <c r="D410" s="237"/>
      <c r="E410" s="236"/>
      <c r="F410" s="298"/>
      <c r="G410" s="214"/>
      <c r="H410" s="215"/>
      <c r="I410" s="215"/>
      <c r="J410" s="215"/>
      <c r="K410" s="215"/>
      <c r="L410" s="215"/>
      <c r="M410" s="215"/>
      <c r="N410" s="215"/>
      <c r="O410" s="215"/>
      <c r="P410" s="216"/>
      <c r="Q410" s="994"/>
      <c r="R410" s="995"/>
      <c r="S410" s="995"/>
      <c r="T410" s="995"/>
      <c r="U410" s="995"/>
      <c r="V410" s="995"/>
      <c r="W410" s="995"/>
      <c r="X410" s="995"/>
      <c r="Y410" s="995"/>
      <c r="Z410" s="995"/>
      <c r="AA410" s="996"/>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c r="A411" s="1004"/>
      <c r="B411" s="237"/>
      <c r="C411" s="236"/>
      <c r="D411" s="237"/>
      <c r="E411" s="236"/>
      <c r="F411" s="298"/>
      <c r="G411" s="214"/>
      <c r="H411" s="215"/>
      <c r="I411" s="215"/>
      <c r="J411" s="215"/>
      <c r="K411" s="215"/>
      <c r="L411" s="215"/>
      <c r="M411" s="215"/>
      <c r="N411" s="215"/>
      <c r="O411" s="215"/>
      <c r="P411" s="216"/>
      <c r="Q411" s="994"/>
      <c r="R411" s="995"/>
      <c r="S411" s="995"/>
      <c r="T411" s="995"/>
      <c r="U411" s="995"/>
      <c r="V411" s="995"/>
      <c r="W411" s="995"/>
      <c r="X411" s="995"/>
      <c r="Y411" s="995"/>
      <c r="Z411" s="995"/>
      <c r="AA411" s="99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c r="A412" s="1004"/>
      <c r="B412" s="237"/>
      <c r="C412" s="236"/>
      <c r="D412" s="237"/>
      <c r="E412" s="236"/>
      <c r="F412" s="298"/>
      <c r="G412" s="217"/>
      <c r="H412" s="125"/>
      <c r="I412" s="125"/>
      <c r="J412" s="125"/>
      <c r="K412" s="125"/>
      <c r="L412" s="125"/>
      <c r="M412" s="125"/>
      <c r="N412" s="125"/>
      <c r="O412" s="125"/>
      <c r="P412" s="218"/>
      <c r="Q412" s="997"/>
      <c r="R412" s="998"/>
      <c r="S412" s="998"/>
      <c r="T412" s="998"/>
      <c r="U412" s="998"/>
      <c r="V412" s="998"/>
      <c r="W412" s="998"/>
      <c r="X412" s="998"/>
      <c r="Y412" s="998"/>
      <c r="Z412" s="998"/>
      <c r="AA412" s="99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c r="A413" s="1004"/>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c r="A414" s="100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c r="A415" s="1004"/>
      <c r="B415" s="237"/>
      <c r="C415" s="236"/>
      <c r="D415" s="237"/>
      <c r="E415" s="236"/>
      <c r="F415" s="298"/>
      <c r="G415" s="212"/>
      <c r="H415" s="122"/>
      <c r="I415" s="122"/>
      <c r="J415" s="122"/>
      <c r="K415" s="122"/>
      <c r="L415" s="122"/>
      <c r="M415" s="122"/>
      <c r="N415" s="122"/>
      <c r="O415" s="122"/>
      <c r="P415" s="213"/>
      <c r="Q415" s="991"/>
      <c r="R415" s="992"/>
      <c r="S415" s="992"/>
      <c r="T415" s="992"/>
      <c r="U415" s="992"/>
      <c r="V415" s="992"/>
      <c r="W415" s="992"/>
      <c r="X415" s="992"/>
      <c r="Y415" s="992"/>
      <c r="Z415" s="992"/>
      <c r="AA415" s="99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c r="A416" s="1004"/>
      <c r="B416" s="237"/>
      <c r="C416" s="236"/>
      <c r="D416" s="237"/>
      <c r="E416" s="236"/>
      <c r="F416" s="298"/>
      <c r="G416" s="214"/>
      <c r="H416" s="215"/>
      <c r="I416" s="215"/>
      <c r="J416" s="215"/>
      <c r="K416" s="215"/>
      <c r="L416" s="215"/>
      <c r="M416" s="215"/>
      <c r="N416" s="215"/>
      <c r="O416" s="215"/>
      <c r="P416" s="216"/>
      <c r="Q416" s="994"/>
      <c r="R416" s="995"/>
      <c r="S416" s="995"/>
      <c r="T416" s="995"/>
      <c r="U416" s="995"/>
      <c r="V416" s="995"/>
      <c r="W416" s="995"/>
      <c r="X416" s="995"/>
      <c r="Y416" s="995"/>
      <c r="Z416" s="995"/>
      <c r="AA416" s="99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c r="A417" s="1004"/>
      <c r="B417" s="237"/>
      <c r="C417" s="236"/>
      <c r="D417" s="237"/>
      <c r="E417" s="236"/>
      <c r="F417" s="298"/>
      <c r="G417" s="214"/>
      <c r="H417" s="215"/>
      <c r="I417" s="215"/>
      <c r="J417" s="215"/>
      <c r="K417" s="215"/>
      <c r="L417" s="215"/>
      <c r="M417" s="215"/>
      <c r="N417" s="215"/>
      <c r="O417" s="215"/>
      <c r="P417" s="216"/>
      <c r="Q417" s="994"/>
      <c r="R417" s="995"/>
      <c r="S417" s="995"/>
      <c r="T417" s="995"/>
      <c r="U417" s="995"/>
      <c r="V417" s="995"/>
      <c r="W417" s="995"/>
      <c r="X417" s="995"/>
      <c r="Y417" s="995"/>
      <c r="Z417" s="995"/>
      <c r="AA417" s="996"/>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c r="A418" s="1004"/>
      <c r="B418" s="237"/>
      <c r="C418" s="236"/>
      <c r="D418" s="237"/>
      <c r="E418" s="236"/>
      <c r="F418" s="298"/>
      <c r="G418" s="214"/>
      <c r="H418" s="215"/>
      <c r="I418" s="215"/>
      <c r="J418" s="215"/>
      <c r="K418" s="215"/>
      <c r="L418" s="215"/>
      <c r="M418" s="215"/>
      <c r="N418" s="215"/>
      <c r="O418" s="215"/>
      <c r="P418" s="216"/>
      <c r="Q418" s="994"/>
      <c r="R418" s="995"/>
      <c r="S418" s="995"/>
      <c r="T418" s="995"/>
      <c r="U418" s="995"/>
      <c r="V418" s="995"/>
      <c r="W418" s="995"/>
      <c r="X418" s="995"/>
      <c r="Y418" s="995"/>
      <c r="Z418" s="995"/>
      <c r="AA418" s="99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c r="A419" s="1004"/>
      <c r="B419" s="237"/>
      <c r="C419" s="236"/>
      <c r="D419" s="237"/>
      <c r="E419" s="236"/>
      <c r="F419" s="298"/>
      <c r="G419" s="217"/>
      <c r="H419" s="125"/>
      <c r="I419" s="125"/>
      <c r="J419" s="125"/>
      <c r="K419" s="125"/>
      <c r="L419" s="125"/>
      <c r="M419" s="125"/>
      <c r="N419" s="125"/>
      <c r="O419" s="125"/>
      <c r="P419" s="218"/>
      <c r="Q419" s="997"/>
      <c r="R419" s="998"/>
      <c r="S419" s="998"/>
      <c r="T419" s="998"/>
      <c r="U419" s="998"/>
      <c r="V419" s="998"/>
      <c r="W419" s="998"/>
      <c r="X419" s="998"/>
      <c r="Y419" s="998"/>
      <c r="Z419" s="998"/>
      <c r="AA419" s="99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c r="A420" s="1004"/>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c r="A421" s="100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c r="A422" s="1004"/>
      <c r="B422" s="237"/>
      <c r="C422" s="236"/>
      <c r="D422" s="237"/>
      <c r="E422" s="236"/>
      <c r="F422" s="298"/>
      <c r="G422" s="212"/>
      <c r="H422" s="122"/>
      <c r="I422" s="122"/>
      <c r="J422" s="122"/>
      <c r="K422" s="122"/>
      <c r="L422" s="122"/>
      <c r="M422" s="122"/>
      <c r="N422" s="122"/>
      <c r="O422" s="122"/>
      <c r="P422" s="213"/>
      <c r="Q422" s="991"/>
      <c r="R422" s="992"/>
      <c r="S422" s="992"/>
      <c r="T422" s="992"/>
      <c r="U422" s="992"/>
      <c r="V422" s="992"/>
      <c r="W422" s="992"/>
      <c r="X422" s="992"/>
      <c r="Y422" s="992"/>
      <c r="Z422" s="992"/>
      <c r="AA422" s="99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c r="A423" s="1004"/>
      <c r="B423" s="237"/>
      <c r="C423" s="236"/>
      <c r="D423" s="237"/>
      <c r="E423" s="236"/>
      <c r="F423" s="298"/>
      <c r="G423" s="214"/>
      <c r="H423" s="215"/>
      <c r="I423" s="215"/>
      <c r="J423" s="215"/>
      <c r="K423" s="215"/>
      <c r="L423" s="215"/>
      <c r="M423" s="215"/>
      <c r="N423" s="215"/>
      <c r="O423" s="215"/>
      <c r="P423" s="216"/>
      <c r="Q423" s="994"/>
      <c r="R423" s="995"/>
      <c r="S423" s="995"/>
      <c r="T423" s="995"/>
      <c r="U423" s="995"/>
      <c r="V423" s="995"/>
      <c r="W423" s="995"/>
      <c r="X423" s="995"/>
      <c r="Y423" s="995"/>
      <c r="Z423" s="995"/>
      <c r="AA423" s="99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c r="A424" s="1004"/>
      <c r="B424" s="237"/>
      <c r="C424" s="236"/>
      <c r="D424" s="237"/>
      <c r="E424" s="236"/>
      <c r="F424" s="298"/>
      <c r="G424" s="214"/>
      <c r="H424" s="215"/>
      <c r="I424" s="215"/>
      <c r="J424" s="215"/>
      <c r="K424" s="215"/>
      <c r="L424" s="215"/>
      <c r="M424" s="215"/>
      <c r="N424" s="215"/>
      <c r="O424" s="215"/>
      <c r="P424" s="216"/>
      <c r="Q424" s="994"/>
      <c r="R424" s="995"/>
      <c r="S424" s="995"/>
      <c r="T424" s="995"/>
      <c r="U424" s="995"/>
      <c r="V424" s="995"/>
      <c r="W424" s="995"/>
      <c r="X424" s="995"/>
      <c r="Y424" s="995"/>
      <c r="Z424" s="995"/>
      <c r="AA424" s="996"/>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c r="A425" s="1004"/>
      <c r="B425" s="237"/>
      <c r="C425" s="236"/>
      <c r="D425" s="237"/>
      <c r="E425" s="236"/>
      <c r="F425" s="298"/>
      <c r="G425" s="214"/>
      <c r="H425" s="215"/>
      <c r="I425" s="215"/>
      <c r="J425" s="215"/>
      <c r="K425" s="215"/>
      <c r="L425" s="215"/>
      <c r="M425" s="215"/>
      <c r="N425" s="215"/>
      <c r="O425" s="215"/>
      <c r="P425" s="216"/>
      <c r="Q425" s="994"/>
      <c r="R425" s="995"/>
      <c r="S425" s="995"/>
      <c r="T425" s="995"/>
      <c r="U425" s="995"/>
      <c r="V425" s="995"/>
      <c r="W425" s="995"/>
      <c r="X425" s="995"/>
      <c r="Y425" s="995"/>
      <c r="Z425" s="995"/>
      <c r="AA425" s="99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c r="A426" s="1004"/>
      <c r="B426" s="237"/>
      <c r="C426" s="236"/>
      <c r="D426" s="237"/>
      <c r="E426" s="299"/>
      <c r="F426" s="300"/>
      <c r="G426" s="217"/>
      <c r="H426" s="125"/>
      <c r="I426" s="125"/>
      <c r="J426" s="125"/>
      <c r="K426" s="125"/>
      <c r="L426" s="125"/>
      <c r="M426" s="125"/>
      <c r="N426" s="125"/>
      <c r="O426" s="125"/>
      <c r="P426" s="218"/>
      <c r="Q426" s="997"/>
      <c r="R426" s="998"/>
      <c r="S426" s="998"/>
      <c r="T426" s="998"/>
      <c r="U426" s="998"/>
      <c r="V426" s="998"/>
      <c r="W426" s="998"/>
      <c r="X426" s="998"/>
      <c r="Y426" s="998"/>
      <c r="Z426" s="998"/>
      <c r="AA426" s="99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c r="A427" s="100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c r="A428" s="100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c r="A429" s="1004"/>
      <c r="B429" s="237"/>
      <c r="C429" s="299"/>
      <c r="D429" s="100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c r="A430" s="1004"/>
      <c r="B430" s="237"/>
      <c r="C430" s="234" t="s">
        <v>370</v>
      </c>
      <c r="D430" s="235"/>
      <c r="E430" s="223" t="s">
        <v>390</v>
      </c>
      <c r="F430" s="224"/>
      <c r="G430" s="225" t="s">
        <v>386</v>
      </c>
      <c r="H430" s="119"/>
      <c r="I430" s="119"/>
      <c r="J430" s="226" t="s">
        <v>638</v>
      </c>
      <c r="K430" s="227"/>
      <c r="L430" s="227"/>
      <c r="M430" s="227"/>
      <c r="N430" s="227"/>
      <c r="O430" s="227"/>
      <c r="P430" s="227"/>
      <c r="Q430" s="227"/>
      <c r="R430" s="227"/>
      <c r="S430" s="227"/>
      <c r="T430" s="228"/>
      <c r="U430" s="229" t="s">
        <v>639</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c r="A431" s="100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c r="A432" s="100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t="s">
        <v>639</v>
      </c>
      <c r="AF432" s="199"/>
      <c r="AG432" s="133" t="s">
        <v>357</v>
      </c>
      <c r="AH432" s="134"/>
      <c r="AI432" s="144"/>
      <c r="AJ432" s="144"/>
      <c r="AK432" s="144"/>
      <c r="AL432" s="139"/>
      <c r="AM432" s="144"/>
      <c r="AN432" s="144"/>
      <c r="AO432" s="144"/>
      <c r="AP432" s="139"/>
      <c r="AQ432" s="210" t="s">
        <v>639</v>
      </c>
      <c r="AR432" s="199"/>
      <c r="AS432" s="133" t="s">
        <v>357</v>
      </c>
      <c r="AT432" s="134"/>
      <c r="AU432" s="199" t="s">
        <v>639</v>
      </c>
      <c r="AV432" s="199"/>
      <c r="AW432" s="133" t="s">
        <v>301</v>
      </c>
      <c r="AX432" s="211"/>
    </row>
    <row r="433" spans="1:50" ht="23.25" customHeight="1">
      <c r="A433" s="1004"/>
      <c r="B433" s="237"/>
      <c r="C433" s="236"/>
      <c r="D433" s="237"/>
      <c r="E433" s="127"/>
      <c r="F433" s="128"/>
      <c r="G433" s="212" t="s">
        <v>639</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639</v>
      </c>
      <c r="AC433" s="203"/>
      <c r="AD433" s="203"/>
      <c r="AE433" s="190" t="s">
        <v>639</v>
      </c>
      <c r="AF433" s="191"/>
      <c r="AG433" s="191"/>
      <c r="AH433" s="191"/>
      <c r="AI433" s="190" t="s">
        <v>639</v>
      </c>
      <c r="AJ433" s="191"/>
      <c r="AK433" s="191"/>
      <c r="AL433" s="191"/>
      <c r="AM433" s="190" t="s">
        <v>639</v>
      </c>
      <c r="AN433" s="191"/>
      <c r="AO433" s="191"/>
      <c r="AP433" s="192"/>
      <c r="AQ433" s="190" t="s">
        <v>639</v>
      </c>
      <c r="AR433" s="191"/>
      <c r="AS433" s="191"/>
      <c r="AT433" s="192"/>
      <c r="AU433" s="191" t="s">
        <v>639</v>
      </c>
      <c r="AV433" s="191"/>
      <c r="AW433" s="191"/>
      <c r="AX433" s="193"/>
    </row>
    <row r="434" spans="1:50" ht="23.25" customHeight="1">
      <c r="A434" s="100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639</v>
      </c>
      <c r="AC434" s="189"/>
      <c r="AD434" s="189"/>
      <c r="AE434" s="190" t="s">
        <v>639</v>
      </c>
      <c r="AF434" s="191"/>
      <c r="AG434" s="191"/>
      <c r="AH434" s="192"/>
      <c r="AI434" s="190" t="s">
        <v>639</v>
      </c>
      <c r="AJ434" s="191"/>
      <c r="AK434" s="191"/>
      <c r="AL434" s="191"/>
      <c r="AM434" s="190" t="s">
        <v>639</v>
      </c>
      <c r="AN434" s="191"/>
      <c r="AO434" s="191"/>
      <c r="AP434" s="192"/>
      <c r="AQ434" s="190" t="s">
        <v>639</v>
      </c>
      <c r="AR434" s="191"/>
      <c r="AS434" s="191"/>
      <c r="AT434" s="192"/>
      <c r="AU434" s="191" t="s">
        <v>639</v>
      </c>
      <c r="AV434" s="191"/>
      <c r="AW434" s="191"/>
      <c r="AX434" s="193"/>
    </row>
    <row r="435" spans="1:50" ht="23.25" customHeight="1">
      <c r="A435" s="100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639</v>
      </c>
      <c r="AF435" s="191"/>
      <c r="AG435" s="191"/>
      <c r="AH435" s="192"/>
      <c r="AI435" s="190" t="s">
        <v>639</v>
      </c>
      <c r="AJ435" s="191"/>
      <c r="AK435" s="191"/>
      <c r="AL435" s="191"/>
      <c r="AM435" s="190" t="s">
        <v>639</v>
      </c>
      <c r="AN435" s="191"/>
      <c r="AO435" s="191"/>
      <c r="AP435" s="192"/>
      <c r="AQ435" s="190" t="s">
        <v>639</v>
      </c>
      <c r="AR435" s="191"/>
      <c r="AS435" s="191"/>
      <c r="AT435" s="192"/>
      <c r="AU435" s="191" t="s">
        <v>639</v>
      </c>
      <c r="AV435" s="191"/>
      <c r="AW435" s="191"/>
      <c r="AX435" s="193"/>
    </row>
    <row r="436" spans="1:50" ht="18.75" hidden="1" customHeight="1">
      <c r="A436" s="100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c r="A437" s="100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c r="A438" s="1004"/>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c r="A439" s="100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c r="A440" s="100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c r="A441" s="100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c r="A442" s="100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c r="A443" s="100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c r="A444" s="100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c r="A445" s="100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c r="A446" s="100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c r="A447" s="100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c r="A448" s="100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c r="A449" s="100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c r="A450" s="100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c r="A451" s="100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c r="A452" s="100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c r="A453" s="100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c r="A454" s="100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c r="A455" s="100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c r="A456" s="100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hidden="1" customHeight="1">
      <c r="A457" s="100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hidden="1" customHeight="1">
      <c r="A458" s="1004"/>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c r="A459" s="100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c r="A460" s="100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c r="A461" s="100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c r="A462" s="100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c r="A463" s="100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c r="A464" s="100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c r="A465" s="100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c r="A466" s="100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c r="A467" s="100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c r="A468" s="100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c r="A469" s="100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c r="A470" s="100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c r="A471" s="100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c r="A472" s="100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c r="A473" s="100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c r="A474" s="100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c r="A475" s="100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c r="A476" s="100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c r="A477" s="100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c r="A478" s="100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c r="A479" s="100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c r="A480" s="100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c r="A481" s="100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c r="A482" s="1004"/>
      <c r="B482" s="237"/>
      <c r="C482" s="236"/>
      <c r="D482" s="237"/>
      <c r="E482" s="121" t="s">
        <v>640</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c r="A483" s="100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c r="A484" s="100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c r="A485" s="100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c r="A486" s="100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c r="A487" s="100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c r="A488" s="100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c r="A489" s="100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c r="A490" s="100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c r="A491" s="100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c r="A492" s="100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c r="A493" s="100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c r="A494" s="100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c r="A495" s="100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c r="A496" s="100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c r="A497" s="100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c r="A498" s="100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c r="A499" s="100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c r="A500" s="100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c r="A501" s="100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c r="A502" s="100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c r="A503" s="100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c r="A504" s="100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c r="A505" s="100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c r="A506" s="100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c r="A507" s="100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c r="A508" s="100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c r="A509" s="100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c r="A510" s="100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c r="A511" s="100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c r="A512" s="100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c r="A513" s="100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c r="A514" s="100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c r="A515" s="100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c r="A516" s="100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c r="A517" s="100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c r="A518" s="100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c r="A519" s="100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c r="A520" s="100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c r="A521" s="100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c r="A522" s="100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c r="A523" s="100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c r="A524" s="100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c r="A525" s="100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c r="A526" s="100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c r="A527" s="100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c r="A528" s="100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c r="A529" s="100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c r="A530" s="100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c r="A531" s="100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c r="A532" s="100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c r="A533" s="100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c r="A534" s="100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c r="A535" s="100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c r="A536" s="100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c r="A537" s="100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c r="A538" s="100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c r="A539" s="100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c r="A540" s="100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c r="A541" s="100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c r="A542" s="100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c r="A543" s="100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c r="A544" s="100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c r="A545" s="100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c r="A546" s="100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c r="A547" s="100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c r="A548" s="100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c r="A549" s="100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c r="A550" s="100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c r="A551" s="100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c r="A552" s="100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c r="A553" s="100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c r="A554" s="100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c r="A555" s="100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c r="A556" s="100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c r="A557" s="100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c r="A558" s="100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c r="A559" s="100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c r="A560" s="100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c r="A561" s="100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c r="A562" s="100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c r="A563" s="100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c r="A564" s="100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c r="A565" s="100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c r="A566" s="100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c r="A567" s="100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c r="A568" s="100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c r="A569" s="100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c r="A570" s="100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c r="A571" s="100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c r="A572" s="100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c r="A573" s="100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c r="A574" s="100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c r="A575" s="100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c r="A576" s="100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c r="A577" s="100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c r="A578" s="100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c r="A579" s="100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c r="A580" s="100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c r="A581" s="100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c r="A582" s="100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c r="A583" s="100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c r="A584" s="100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c r="A585" s="100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c r="A586" s="100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c r="A587" s="100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c r="A588" s="100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c r="A589" s="100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c r="A590" s="100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c r="A591" s="100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c r="A592" s="100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c r="A593" s="100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c r="A594" s="100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c r="A595" s="100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c r="A596" s="100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c r="A597" s="100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c r="A598" s="100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c r="A599" s="100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c r="A600" s="100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c r="A601" s="100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c r="A602" s="100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c r="A603" s="100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c r="A604" s="100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c r="A605" s="100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c r="A606" s="100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c r="A607" s="100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c r="A608" s="100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c r="A609" s="100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c r="A610" s="100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c r="A611" s="100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c r="A612" s="100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c r="A613" s="100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c r="A614" s="100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c r="A615" s="100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c r="A616" s="100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c r="A617" s="100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c r="A618" s="100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c r="A619" s="100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c r="A620" s="100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c r="A621" s="100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c r="A622" s="100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c r="A623" s="100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c r="A624" s="100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c r="A625" s="100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c r="A626" s="100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c r="A627" s="100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c r="A628" s="100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c r="A629" s="100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c r="A630" s="100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c r="A631" s="100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c r="A632" s="100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c r="A633" s="100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c r="A634" s="100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c r="A635" s="100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c r="A636" s="100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c r="A637" s="100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c r="A638" s="100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c r="A639" s="100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c r="A640" s="100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c r="A641" s="100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c r="A642" s="100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c r="A643" s="100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c r="A644" s="100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c r="A645" s="100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c r="A646" s="100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c r="A647" s="100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c r="A648" s="100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c r="A649" s="100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c r="A650" s="100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c r="A651" s="100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c r="A652" s="100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c r="A653" s="100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c r="A654" s="100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c r="A655" s="100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c r="A656" s="100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c r="A657" s="100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c r="A658" s="100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c r="A659" s="100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c r="A660" s="100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c r="A661" s="100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c r="A662" s="100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c r="A663" s="100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c r="A664" s="100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c r="A665" s="100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c r="A666" s="100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c r="A667" s="100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c r="A668" s="100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c r="A669" s="100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c r="A670" s="100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c r="A671" s="100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c r="A672" s="100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c r="A673" s="100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c r="A674" s="100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c r="A675" s="100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c r="A676" s="100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c r="A677" s="100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c r="A678" s="100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c r="A679" s="100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c r="A680" s="100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c r="A681" s="100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c r="A682" s="100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c r="A683" s="100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c r="A684" s="100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c r="A685" s="100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c r="A686" s="100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c r="A687" s="100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c r="A688" s="100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c r="A689" s="100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c r="A690" s="100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c r="A691" s="100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c r="A692" s="100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c r="A693" s="100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c r="A694" s="100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c r="A695" s="100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c r="A696" s="100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c r="A697" s="100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c r="A698" s="100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c r="A699" s="100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68.25" customHeight="1">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550</v>
      </c>
      <c r="AE702" s="867"/>
      <c r="AF702" s="867"/>
      <c r="AG702" s="856" t="s">
        <v>641</v>
      </c>
      <c r="AH702" s="857"/>
      <c r="AI702" s="857"/>
      <c r="AJ702" s="857"/>
      <c r="AK702" s="857"/>
      <c r="AL702" s="857"/>
      <c r="AM702" s="857"/>
      <c r="AN702" s="857"/>
      <c r="AO702" s="857"/>
      <c r="AP702" s="857"/>
      <c r="AQ702" s="857"/>
      <c r="AR702" s="857"/>
      <c r="AS702" s="857"/>
      <c r="AT702" s="857"/>
      <c r="AU702" s="857"/>
      <c r="AV702" s="857"/>
      <c r="AW702" s="857"/>
      <c r="AX702" s="858"/>
    </row>
    <row r="703" spans="1:50" ht="56.25" customHeight="1">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550</v>
      </c>
      <c r="AE703" s="116"/>
      <c r="AF703" s="116"/>
      <c r="AG703" s="657" t="s">
        <v>642</v>
      </c>
      <c r="AH703" s="658"/>
      <c r="AI703" s="658"/>
      <c r="AJ703" s="658"/>
      <c r="AK703" s="658"/>
      <c r="AL703" s="658"/>
      <c r="AM703" s="658"/>
      <c r="AN703" s="658"/>
      <c r="AO703" s="658"/>
      <c r="AP703" s="658"/>
      <c r="AQ703" s="658"/>
      <c r="AR703" s="658"/>
      <c r="AS703" s="658"/>
      <c r="AT703" s="658"/>
      <c r="AU703" s="658"/>
      <c r="AV703" s="658"/>
      <c r="AW703" s="658"/>
      <c r="AX703" s="659"/>
    </row>
    <row r="704" spans="1:50" ht="39" customHeight="1">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550</v>
      </c>
      <c r="AE704" s="569"/>
      <c r="AF704" s="569"/>
      <c r="AG704" s="423" t="s">
        <v>643</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550</v>
      </c>
      <c r="AE705" s="721"/>
      <c r="AF705" s="721"/>
      <c r="AG705" s="121" t="s">
        <v>646</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t="s">
        <v>644</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645</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647</v>
      </c>
      <c r="AE708" s="672"/>
      <c r="AF708" s="672"/>
      <c r="AG708" s="496" t="s">
        <v>648</v>
      </c>
      <c r="AH708" s="497"/>
      <c r="AI708" s="497"/>
      <c r="AJ708" s="497"/>
      <c r="AK708" s="497"/>
      <c r="AL708" s="497"/>
      <c r="AM708" s="497"/>
      <c r="AN708" s="497"/>
      <c r="AO708" s="497"/>
      <c r="AP708" s="497"/>
      <c r="AQ708" s="497"/>
      <c r="AR708" s="497"/>
      <c r="AS708" s="497"/>
      <c r="AT708" s="497"/>
      <c r="AU708" s="497"/>
      <c r="AV708" s="497"/>
      <c r="AW708" s="497"/>
      <c r="AX708" s="498"/>
    </row>
    <row r="709" spans="1:50" ht="43.5" customHeight="1">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550</v>
      </c>
      <c r="AE709" s="116"/>
      <c r="AF709" s="116"/>
      <c r="AG709" s="657" t="s">
        <v>649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647</v>
      </c>
      <c r="AE710" s="116"/>
      <c r="AF710" s="116"/>
      <c r="AG710" s="657" t="s">
        <v>648</v>
      </c>
      <c r="AH710" s="658"/>
      <c r="AI710" s="658"/>
      <c r="AJ710" s="658"/>
      <c r="AK710" s="658"/>
      <c r="AL710" s="658"/>
      <c r="AM710" s="658"/>
      <c r="AN710" s="658"/>
      <c r="AO710" s="658"/>
      <c r="AP710" s="658"/>
      <c r="AQ710" s="658"/>
      <c r="AR710" s="658"/>
      <c r="AS710" s="658"/>
      <c r="AT710" s="658"/>
      <c r="AU710" s="658"/>
      <c r="AV710" s="658"/>
      <c r="AW710" s="658"/>
      <c r="AX710" s="659"/>
    </row>
    <row r="711" spans="1:50" ht="40.5" customHeight="1">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550</v>
      </c>
      <c r="AE711" s="116"/>
      <c r="AF711" s="116"/>
      <c r="AG711" s="657" t="s">
        <v>650</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647</v>
      </c>
      <c r="AE712" s="569"/>
      <c r="AF712" s="569"/>
      <c r="AG712" s="581" t="s">
        <v>648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647</v>
      </c>
      <c r="AE713" s="116"/>
      <c r="AF713" s="117"/>
      <c r="AG713" s="657" t="s">
        <v>648</v>
      </c>
      <c r="AH713" s="658"/>
      <c r="AI713" s="658"/>
      <c r="AJ713" s="658"/>
      <c r="AK713" s="658"/>
      <c r="AL713" s="658"/>
      <c r="AM713" s="658"/>
      <c r="AN713" s="658"/>
      <c r="AO713" s="658"/>
      <c r="AP713" s="658"/>
      <c r="AQ713" s="658"/>
      <c r="AR713" s="658"/>
      <c r="AS713" s="658"/>
      <c r="AT713" s="658"/>
      <c r="AU713" s="658"/>
      <c r="AV713" s="658"/>
      <c r="AW713" s="658"/>
      <c r="AX713" s="659"/>
    </row>
    <row r="714" spans="1:50" ht="39" customHeight="1">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550</v>
      </c>
      <c r="AE714" s="579"/>
      <c r="AF714" s="580"/>
      <c r="AG714" s="683" t="s">
        <v>651</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647</v>
      </c>
      <c r="AE715" s="672"/>
      <c r="AF715" s="673"/>
      <c r="AG715" s="496" t="s">
        <v>652</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550</v>
      </c>
      <c r="AE716" s="753"/>
      <c r="AF716" s="753"/>
      <c r="AG716" s="657" t="s">
        <v>653</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550</v>
      </c>
      <c r="AE717" s="116"/>
      <c r="AF717" s="116"/>
      <c r="AG717" s="657" t="s">
        <v>654</v>
      </c>
      <c r="AH717" s="658"/>
      <c r="AI717" s="658"/>
      <c r="AJ717" s="658"/>
      <c r="AK717" s="658"/>
      <c r="AL717" s="658"/>
      <c r="AM717" s="658"/>
      <c r="AN717" s="658"/>
      <c r="AO717" s="658"/>
      <c r="AP717" s="658"/>
      <c r="AQ717" s="658"/>
      <c r="AR717" s="658"/>
      <c r="AS717" s="658"/>
      <c r="AT717" s="658"/>
      <c r="AU717" s="658"/>
      <c r="AV717" s="658"/>
      <c r="AW717" s="658"/>
      <c r="AX717" s="659"/>
    </row>
    <row r="718" spans="1:50" ht="42" customHeight="1">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550</v>
      </c>
      <c r="AE718" s="116"/>
      <c r="AF718" s="116"/>
      <c r="AG718" s="124" t="s">
        <v>655</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647</v>
      </c>
      <c r="AE719" s="672"/>
      <c r="AF719" s="672"/>
      <c r="AG719" s="121" t="s">
        <v>743</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c r="A721" s="643"/>
      <c r="B721" s="644"/>
      <c r="C721" s="893" t="s">
        <v>736</v>
      </c>
      <c r="D721" s="894"/>
      <c r="E721" s="894"/>
      <c r="F721" s="895"/>
      <c r="G721" s="915" t="s">
        <v>472</v>
      </c>
      <c r="H721" s="916"/>
      <c r="I721" s="92" t="str">
        <f>IF(OR(G721="　", G721=""), "", "-")</f>
        <v>-</v>
      </c>
      <c r="J721" s="892">
        <v>5</v>
      </c>
      <c r="K721" s="892"/>
      <c r="L721" s="92" t="str">
        <f>IF(M721="","","-")</f>
        <v/>
      </c>
      <c r="M721" s="93"/>
      <c r="N721" s="889" t="s">
        <v>742</v>
      </c>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customHeight="1">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customHeight="1">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c r="A725" s="645"/>
      <c r="B725" s="646"/>
      <c r="C725" s="896"/>
      <c r="D725" s="897"/>
      <c r="E725" s="897"/>
      <c r="F725" s="898"/>
      <c r="G725" s="931"/>
      <c r="H725" s="932"/>
      <c r="I725" s="94" t="str">
        <f t="shared" si="4"/>
        <v/>
      </c>
      <c r="J725" s="933"/>
      <c r="K725" s="933"/>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c r="A726" s="609" t="s">
        <v>49</v>
      </c>
      <c r="B726" s="610"/>
      <c r="C726" s="428" t="s">
        <v>54</v>
      </c>
      <c r="D726" s="564"/>
      <c r="E726" s="564"/>
      <c r="F726" s="565"/>
      <c r="G726" s="795" t="s">
        <v>656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11"/>
      <c r="B727" s="612"/>
      <c r="C727" s="790" t="s">
        <v>58</v>
      </c>
      <c r="D727" s="791"/>
      <c r="E727" s="791"/>
      <c r="F727" s="792"/>
      <c r="G727" s="793" t="s">
        <v>657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c r="A729" s="759" t="s">
        <v>738</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c r="A731" s="606" t="s">
        <v>257</v>
      </c>
      <c r="B731" s="607"/>
      <c r="C731" s="607"/>
      <c r="D731" s="607"/>
      <c r="E731" s="608"/>
      <c r="F731" s="674" t="s">
        <v>739</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c r="A733" s="739" t="s">
        <v>741</v>
      </c>
      <c r="B733" s="740"/>
      <c r="C733" s="740"/>
      <c r="D733" s="740"/>
      <c r="E733" s="741"/>
      <c r="F733" s="760" t="s">
        <v>744</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18.75" customHeight="1" thickBot="1">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c r="A737" s="613" t="s">
        <v>433</v>
      </c>
      <c r="B737" s="614"/>
      <c r="C737" s="614"/>
      <c r="D737" s="614"/>
      <c r="E737" s="614"/>
      <c r="F737" s="614"/>
      <c r="G737" s="924"/>
      <c r="H737" s="925"/>
      <c r="I737" s="925"/>
      <c r="J737" s="925"/>
      <c r="K737" s="925"/>
      <c r="L737" s="925"/>
      <c r="M737" s="925"/>
      <c r="N737" s="925"/>
      <c r="O737" s="925"/>
      <c r="P737" s="926"/>
      <c r="Q737" s="614" t="s">
        <v>360</v>
      </c>
      <c r="R737" s="614"/>
      <c r="S737" s="614"/>
      <c r="T737" s="614"/>
      <c r="U737" s="614"/>
      <c r="V737" s="614"/>
      <c r="W737" s="930">
        <v>393396399403</v>
      </c>
      <c r="X737" s="925"/>
      <c r="Y737" s="925"/>
      <c r="Z737" s="925"/>
      <c r="AA737" s="925"/>
      <c r="AB737" s="925"/>
      <c r="AC737" s="925"/>
      <c r="AD737" s="925"/>
      <c r="AE737" s="925"/>
      <c r="AF737" s="926"/>
      <c r="AG737" s="614" t="s">
        <v>361</v>
      </c>
      <c r="AH737" s="614"/>
      <c r="AI737" s="614"/>
      <c r="AJ737" s="614"/>
      <c r="AK737" s="614"/>
      <c r="AL737" s="614"/>
      <c r="AM737" s="924">
        <v>234</v>
      </c>
      <c r="AN737" s="925"/>
      <c r="AO737" s="925"/>
      <c r="AP737" s="925"/>
      <c r="AQ737" s="925"/>
      <c r="AR737" s="925"/>
      <c r="AS737" s="925"/>
      <c r="AT737" s="925"/>
      <c r="AU737" s="925"/>
      <c r="AV737" s="926"/>
      <c r="AW737" s="59"/>
      <c r="AX737" s="60"/>
    </row>
    <row r="738" spans="1:50" ht="24.75" customHeight="1">
      <c r="A738" s="901" t="s">
        <v>362</v>
      </c>
      <c r="B738" s="902"/>
      <c r="C738" s="902"/>
      <c r="D738" s="902"/>
      <c r="E738" s="902"/>
      <c r="F738" s="902"/>
      <c r="G738" s="924">
        <v>17</v>
      </c>
      <c r="H738" s="925"/>
      <c r="I738" s="925"/>
      <c r="J738" s="925"/>
      <c r="K738" s="925"/>
      <c r="L738" s="925"/>
      <c r="M738" s="925"/>
      <c r="N738" s="925"/>
      <c r="O738" s="925"/>
      <c r="P738" s="925"/>
      <c r="Q738" s="614" t="s">
        <v>363</v>
      </c>
      <c r="R738" s="614"/>
      <c r="S738" s="614"/>
      <c r="T738" s="614"/>
      <c r="U738" s="614"/>
      <c r="V738" s="614"/>
      <c r="W738" s="924">
        <v>18</v>
      </c>
      <c r="X738" s="925"/>
      <c r="Y738" s="925"/>
      <c r="Z738" s="925"/>
      <c r="AA738" s="925"/>
      <c r="AB738" s="925"/>
      <c r="AC738" s="925"/>
      <c r="AD738" s="925"/>
      <c r="AE738" s="925"/>
      <c r="AF738" s="926"/>
      <c r="AG738" s="902" t="s">
        <v>364</v>
      </c>
      <c r="AH738" s="902"/>
      <c r="AI738" s="902"/>
      <c r="AJ738" s="902"/>
      <c r="AK738" s="902"/>
      <c r="AL738" s="902"/>
      <c r="AM738" s="924">
        <v>18</v>
      </c>
      <c r="AN738" s="925"/>
      <c r="AO738" s="925"/>
      <c r="AP738" s="925"/>
      <c r="AQ738" s="925"/>
      <c r="AR738" s="925"/>
      <c r="AS738" s="925"/>
      <c r="AT738" s="925"/>
      <c r="AU738" s="925"/>
      <c r="AV738" s="926"/>
      <c r="AW738" s="87"/>
      <c r="AX738" s="88"/>
    </row>
    <row r="739" spans="1:50" ht="24.75" customHeight="1" thickBot="1">
      <c r="A739" s="737" t="s">
        <v>492</v>
      </c>
      <c r="B739" s="738"/>
      <c r="C739" s="738"/>
      <c r="D739" s="738"/>
      <c r="E739" s="738"/>
      <c r="F739" s="738"/>
      <c r="G739" s="927">
        <v>21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3"/>
      <c r="B743" s="104"/>
      <c r="C743" s="104"/>
      <c r="D743" s="104"/>
      <c r="E743" s="104"/>
      <c r="F743" s="105"/>
      <c r="G743" s="46"/>
      <c r="H743" s="47"/>
      <c r="I743" s="47"/>
      <c r="J743" s="47"/>
      <c r="K743" s="47"/>
      <c r="L743" s="99"/>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t="s">
        <v>658</v>
      </c>
      <c r="AK744" s="47"/>
      <c r="AL744" s="47"/>
      <c r="AM744" s="47"/>
      <c r="AN744" s="47"/>
      <c r="AO744" s="47"/>
      <c r="AP744" s="47"/>
      <c r="AQ744" s="47"/>
      <c r="AR744" s="47"/>
      <c r="AS744" s="47"/>
      <c r="AT744" s="47"/>
      <c r="AU744" s="47"/>
      <c r="AV744" s="47"/>
      <c r="AW744" s="47"/>
      <c r="AX744" s="48"/>
    </row>
    <row r="745" spans="1:50" ht="28.35" customHeight="1">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4" t="s">
        <v>545</v>
      </c>
      <c r="B779" s="755"/>
      <c r="C779" s="755"/>
      <c r="D779" s="755"/>
      <c r="E779" s="755"/>
      <c r="F779" s="756"/>
      <c r="G779" s="420" t="s">
        <v>519</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c r="A781" s="570"/>
      <c r="B781" s="757"/>
      <c r="C781" s="757"/>
      <c r="D781" s="757"/>
      <c r="E781" s="757"/>
      <c r="F781" s="758"/>
      <c r="G781" s="435" t="s">
        <v>659</v>
      </c>
      <c r="H781" s="436"/>
      <c r="I781" s="436"/>
      <c r="J781" s="436"/>
      <c r="K781" s="437"/>
      <c r="L781" s="438" t="s">
        <v>660</v>
      </c>
      <c r="M781" s="439"/>
      <c r="N781" s="439"/>
      <c r="O781" s="439"/>
      <c r="P781" s="439"/>
      <c r="Q781" s="439"/>
      <c r="R781" s="439"/>
      <c r="S781" s="439"/>
      <c r="T781" s="439"/>
      <c r="U781" s="439"/>
      <c r="V781" s="439"/>
      <c r="W781" s="439"/>
      <c r="X781" s="440"/>
      <c r="Y781" s="465">
        <v>2</v>
      </c>
      <c r="Z781" s="466"/>
      <c r="AA781" s="466"/>
      <c r="AB781" s="563"/>
      <c r="AC781" s="435" t="s">
        <v>661</v>
      </c>
      <c r="AD781" s="436"/>
      <c r="AE781" s="436"/>
      <c r="AF781" s="436"/>
      <c r="AG781" s="437"/>
      <c r="AH781" s="438" t="s">
        <v>662</v>
      </c>
      <c r="AI781" s="439"/>
      <c r="AJ781" s="439"/>
      <c r="AK781" s="439"/>
      <c r="AL781" s="439"/>
      <c r="AM781" s="439"/>
      <c r="AN781" s="439"/>
      <c r="AO781" s="439"/>
      <c r="AP781" s="439"/>
      <c r="AQ781" s="439"/>
      <c r="AR781" s="439"/>
      <c r="AS781" s="439"/>
      <c r="AT781" s="440"/>
      <c r="AU781" s="465">
        <v>2</v>
      </c>
      <c r="AV781" s="466"/>
      <c r="AW781" s="466"/>
      <c r="AX781" s="467"/>
    </row>
    <row r="782" spans="1:50" ht="24.75" customHeight="1">
      <c r="A782" s="570"/>
      <c r="B782" s="757"/>
      <c r="C782" s="757"/>
      <c r="D782" s="757"/>
      <c r="E782" s="757"/>
      <c r="F782" s="758"/>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4.75" hidden="1" customHeight="1">
      <c r="A783" s="570"/>
      <c r="B783" s="757"/>
      <c r="C783" s="757"/>
      <c r="D783" s="757"/>
      <c r="E783" s="757"/>
      <c r="F783" s="758"/>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c r="A784" s="570"/>
      <c r="B784" s="757"/>
      <c r="C784" s="757"/>
      <c r="D784" s="757"/>
      <c r="E784" s="757"/>
      <c r="F784" s="758"/>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c r="A785" s="570"/>
      <c r="B785" s="757"/>
      <c r="C785" s="757"/>
      <c r="D785" s="757"/>
      <c r="E785" s="757"/>
      <c r="F785" s="758"/>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c r="A786" s="570"/>
      <c r="B786" s="757"/>
      <c r="C786" s="757"/>
      <c r="D786" s="757"/>
      <c r="E786" s="757"/>
      <c r="F786" s="758"/>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c r="A787" s="570"/>
      <c r="B787" s="757"/>
      <c r="C787" s="757"/>
      <c r="D787" s="757"/>
      <c r="E787" s="757"/>
      <c r="F787" s="758"/>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c r="A788" s="570"/>
      <c r="B788" s="757"/>
      <c r="C788" s="757"/>
      <c r="D788" s="757"/>
      <c r="E788" s="757"/>
      <c r="F788" s="758"/>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c r="A789" s="570"/>
      <c r="B789" s="757"/>
      <c r="C789" s="757"/>
      <c r="D789" s="757"/>
      <c r="E789" s="757"/>
      <c r="F789" s="758"/>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c r="A790" s="570"/>
      <c r="B790" s="757"/>
      <c r="C790" s="757"/>
      <c r="D790" s="757"/>
      <c r="E790" s="757"/>
      <c r="F790" s="758"/>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c r="A791" s="570"/>
      <c r="B791" s="757"/>
      <c r="C791" s="757"/>
      <c r="D791" s="757"/>
      <c r="E791" s="757"/>
      <c r="F791" s="758"/>
      <c r="G791" s="397" t="s">
        <v>21</v>
      </c>
      <c r="H791" s="398"/>
      <c r="I791" s="398"/>
      <c r="J791" s="398"/>
      <c r="K791" s="398"/>
      <c r="L791" s="399"/>
      <c r="M791" s="400"/>
      <c r="N791" s="400"/>
      <c r="O791" s="400"/>
      <c r="P791" s="400"/>
      <c r="Q791" s="400"/>
      <c r="R791" s="400"/>
      <c r="S791" s="400"/>
      <c r="T791" s="400"/>
      <c r="U791" s="400"/>
      <c r="V791" s="400"/>
      <c r="W791" s="400"/>
      <c r="X791" s="401"/>
      <c r="Y791" s="402">
        <f>SUM(Y781:AB790)</f>
        <v>2</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2</v>
      </c>
      <c r="AV791" s="403"/>
      <c r="AW791" s="403"/>
      <c r="AX791" s="405"/>
    </row>
    <row r="792" spans="1:50" ht="24.75" customHeight="1">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c r="A794" s="570"/>
      <c r="B794" s="757"/>
      <c r="C794" s="757"/>
      <c r="D794" s="757"/>
      <c r="E794" s="757"/>
      <c r="F794" s="758"/>
      <c r="G794" s="435" t="s">
        <v>663</v>
      </c>
      <c r="H794" s="436"/>
      <c r="I794" s="436"/>
      <c r="J794" s="436"/>
      <c r="K794" s="437"/>
      <c r="L794" s="438" t="s">
        <v>664</v>
      </c>
      <c r="M794" s="439"/>
      <c r="N794" s="439"/>
      <c r="O794" s="439"/>
      <c r="P794" s="439"/>
      <c r="Q794" s="439"/>
      <c r="R794" s="439"/>
      <c r="S794" s="439"/>
      <c r="T794" s="439"/>
      <c r="U794" s="439"/>
      <c r="V794" s="439"/>
      <c r="W794" s="439"/>
      <c r="X794" s="440"/>
      <c r="Y794" s="465">
        <v>0.2</v>
      </c>
      <c r="Z794" s="466"/>
      <c r="AA794" s="466"/>
      <c r="AB794" s="563"/>
      <c r="AC794" s="435" t="s">
        <v>665</v>
      </c>
      <c r="AD794" s="436"/>
      <c r="AE794" s="436"/>
      <c r="AF794" s="436"/>
      <c r="AG794" s="437"/>
      <c r="AH794" s="438" t="s">
        <v>666</v>
      </c>
      <c r="AI794" s="439"/>
      <c r="AJ794" s="439"/>
      <c r="AK794" s="439"/>
      <c r="AL794" s="439"/>
      <c r="AM794" s="439"/>
      <c r="AN794" s="439"/>
      <c r="AO794" s="439"/>
      <c r="AP794" s="439"/>
      <c r="AQ794" s="439"/>
      <c r="AR794" s="439"/>
      <c r="AS794" s="439"/>
      <c r="AT794" s="440"/>
      <c r="AU794" s="465">
        <v>0.1</v>
      </c>
      <c r="AV794" s="466"/>
      <c r="AW794" s="466"/>
      <c r="AX794" s="467"/>
    </row>
    <row r="795" spans="1:50" ht="24.75" customHeight="1">
      <c r="A795" s="570"/>
      <c r="B795" s="757"/>
      <c r="C795" s="757"/>
      <c r="D795" s="757"/>
      <c r="E795" s="757"/>
      <c r="F795" s="758"/>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c r="A796" s="570"/>
      <c r="B796" s="757"/>
      <c r="C796" s="757"/>
      <c r="D796" s="757"/>
      <c r="E796" s="757"/>
      <c r="F796" s="758"/>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c r="A797" s="570"/>
      <c r="B797" s="757"/>
      <c r="C797" s="757"/>
      <c r="D797" s="757"/>
      <c r="E797" s="757"/>
      <c r="F797" s="758"/>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c r="A798" s="570"/>
      <c r="B798" s="757"/>
      <c r="C798" s="757"/>
      <c r="D798" s="757"/>
      <c r="E798" s="757"/>
      <c r="F798" s="758"/>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c r="A799" s="570"/>
      <c r="B799" s="757"/>
      <c r="C799" s="757"/>
      <c r="D799" s="757"/>
      <c r="E799" s="757"/>
      <c r="F799" s="758"/>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c r="A800" s="570"/>
      <c r="B800" s="757"/>
      <c r="C800" s="757"/>
      <c r="D800" s="757"/>
      <c r="E800" s="757"/>
      <c r="F800" s="758"/>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c r="A801" s="570"/>
      <c r="B801" s="757"/>
      <c r="C801" s="757"/>
      <c r="D801" s="757"/>
      <c r="E801" s="757"/>
      <c r="F801" s="758"/>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c r="A802" s="570"/>
      <c r="B802" s="757"/>
      <c r="C802" s="757"/>
      <c r="D802" s="757"/>
      <c r="E802" s="757"/>
      <c r="F802" s="758"/>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c r="A803" s="570"/>
      <c r="B803" s="757"/>
      <c r="C803" s="757"/>
      <c r="D803" s="757"/>
      <c r="E803" s="757"/>
      <c r="F803" s="758"/>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thickBot="1">
      <c r="A804" s="570"/>
      <c r="B804" s="757"/>
      <c r="C804" s="757"/>
      <c r="D804" s="757"/>
      <c r="E804" s="757"/>
      <c r="F804" s="758"/>
      <c r="G804" s="397" t="s">
        <v>21</v>
      </c>
      <c r="H804" s="398"/>
      <c r="I804" s="398"/>
      <c r="J804" s="398"/>
      <c r="K804" s="398"/>
      <c r="L804" s="399"/>
      <c r="M804" s="400"/>
      <c r="N804" s="400"/>
      <c r="O804" s="400"/>
      <c r="P804" s="400"/>
      <c r="Q804" s="400"/>
      <c r="R804" s="400"/>
      <c r="S804" s="400"/>
      <c r="T804" s="400"/>
      <c r="U804" s="400"/>
      <c r="V804" s="400"/>
      <c r="W804" s="400"/>
      <c r="X804" s="401"/>
      <c r="Y804" s="402">
        <f>SUM(Y794:AB803)</f>
        <v>0.2</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0.1</v>
      </c>
      <c r="AV804" s="403"/>
      <c r="AW804" s="403"/>
      <c r="AX804" s="405"/>
    </row>
    <row r="805" spans="1:50" ht="24.75" customHeight="1">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customHeight="1">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customHeight="1">
      <c r="A807" s="570"/>
      <c r="B807" s="757"/>
      <c r="C807" s="757"/>
      <c r="D807" s="757"/>
      <c r="E807" s="757"/>
      <c r="F807" s="758"/>
      <c r="G807" s="435" t="s">
        <v>663</v>
      </c>
      <c r="H807" s="436"/>
      <c r="I807" s="436"/>
      <c r="J807" s="436"/>
      <c r="K807" s="437"/>
      <c r="L807" s="438" t="s">
        <v>667</v>
      </c>
      <c r="M807" s="439"/>
      <c r="N807" s="439"/>
      <c r="O807" s="439"/>
      <c r="P807" s="439"/>
      <c r="Q807" s="439"/>
      <c r="R807" s="439"/>
      <c r="S807" s="439"/>
      <c r="T807" s="439"/>
      <c r="U807" s="439"/>
      <c r="V807" s="439"/>
      <c r="W807" s="439"/>
      <c r="X807" s="440"/>
      <c r="Y807" s="465">
        <v>0.2</v>
      </c>
      <c r="Z807" s="466"/>
      <c r="AA807" s="466"/>
      <c r="AB807" s="563"/>
      <c r="AC807" s="435" t="s">
        <v>665</v>
      </c>
      <c r="AD807" s="436"/>
      <c r="AE807" s="436"/>
      <c r="AF807" s="436"/>
      <c r="AG807" s="437"/>
      <c r="AH807" s="438" t="s">
        <v>668</v>
      </c>
      <c r="AI807" s="439"/>
      <c r="AJ807" s="439"/>
      <c r="AK807" s="439"/>
      <c r="AL807" s="439"/>
      <c r="AM807" s="439"/>
      <c r="AN807" s="439"/>
      <c r="AO807" s="439"/>
      <c r="AP807" s="439"/>
      <c r="AQ807" s="439"/>
      <c r="AR807" s="439"/>
      <c r="AS807" s="439"/>
      <c r="AT807" s="440"/>
      <c r="AU807" s="465">
        <v>4</v>
      </c>
      <c r="AV807" s="466"/>
      <c r="AW807" s="466"/>
      <c r="AX807" s="467"/>
    </row>
    <row r="808" spans="1:50" ht="24.75" hidden="1" customHeight="1">
      <c r="A808" s="570"/>
      <c r="B808" s="757"/>
      <c r="C808" s="757"/>
      <c r="D808" s="757"/>
      <c r="E808" s="757"/>
      <c r="F808" s="758"/>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c r="A809" s="570"/>
      <c r="B809" s="757"/>
      <c r="C809" s="757"/>
      <c r="D809" s="757"/>
      <c r="E809" s="757"/>
      <c r="F809" s="758"/>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customHeight="1">
      <c r="A810" s="570"/>
      <c r="B810" s="757"/>
      <c r="C810" s="757"/>
      <c r="D810" s="757"/>
      <c r="E810" s="757"/>
      <c r="F810" s="758"/>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c r="A811" s="570"/>
      <c r="B811" s="757"/>
      <c r="C811" s="757"/>
      <c r="D811" s="757"/>
      <c r="E811" s="757"/>
      <c r="F811" s="758"/>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c r="A812" s="570"/>
      <c r="B812" s="757"/>
      <c r="C812" s="757"/>
      <c r="D812" s="757"/>
      <c r="E812" s="757"/>
      <c r="F812" s="758"/>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c r="A813" s="570"/>
      <c r="B813" s="757"/>
      <c r="C813" s="757"/>
      <c r="D813" s="757"/>
      <c r="E813" s="757"/>
      <c r="F813" s="758"/>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c r="A814" s="570"/>
      <c r="B814" s="757"/>
      <c r="C814" s="757"/>
      <c r="D814" s="757"/>
      <c r="E814" s="757"/>
      <c r="F814" s="758"/>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c r="A815" s="570"/>
      <c r="B815" s="757"/>
      <c r="C815" s="757"/>
      <c r="D815" s="757"/>
      <c r="E815" s="757"/>
      <c r="F815" s="758"/>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c r="A816" s="570"/>
      <c r="B816" s="757"/>
      <c r="C816" s="757"/>
      <c r="D816" s="757"/>
      <c r="E816" s="757"/>
      <c r="F816" s="758"/>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customHeight="1" thickBot="1">
      <c r="A817" s="570"/>
      <c r="B817" s="757"/>
      <c r="C817" s="757"/>
      <c r="D817" s="757"/>
      <c r="E817" s="757"/>
      <c r="F817" s="758"/>
      <c r="G817" s="397" t="s">
        <v>21</v>
      </c>
      <c r="H817" s="398"/>
      <c r="I817" s="398"/>
      <c r="J817" s="398"/>
      <c r="K817" s="398"/>
      <c r="L817" s="399"/>
      <c r="M817" s="400"/>
      <c r="N817" s="400"/>
      <c r="O817" s="400"/>
      <c r="P817" s="400"/>
      <c r="Q817" s="400"/>
      <c r="R817" s="400"/>
      <c r="S817" s="400"/>
      <c r="T817" s="400"/>
      <c r="U817" s="400"/>
      <c r="V817" s="400"/>
      <c r="W817" s="400"/>
      <c r="X817" s="401"/>
      <c r="Y817" s="402">
        <f>SUM(Y807:AB816)</f>
        <v>0.2</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4</v>
      </c>
      <c r="AV817" s="403"/>
      <c r="AW817" s="403"/>
      <c r="AX817" s="405"/>
    </row>
    <row r="818" spans="1:50" ht="24.75" customHeight="1">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customHeight="1">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customHeight="1">
      <c r="A820" s="570"/>
      <c r="B820" s="757"/>
      <c r="C820" s="757"/>
      <c r="D820" s="757"/>
      <c r="E820" s="757"/>
      <c r="F820" s="758"/>
      <c r="G820" s="435" t="s">
        <v>669</v>
      </c>
      <c r="H820" s="436"/>
      <c r="I820" s="436"/>
      <c r="J820" s="436"/>
      <c r="K820" s="437"/>
      <c r="L820" s="438" t="s">
        <v>670</v>
      </c>
      <c r="M820" s="439"/>
      <c r="N820" s="439"/>
      <c r="O820" s="439"/>
      <c r="P820" s="439"/>
      <c r="Q820" s="439"/>
      <c r="R820" s="439"/>
      <c r="S820" s="439"/>
      <c r="T820" s="439"/>
      <c r="U820" s="439"/>
      <c r="V820" s="439"/>
      <c r="W820" s="439"/>
      <c r="X820" s="440"/>
      <c r="Y820" s="465">
        <v>7.0000000000000007E-2</v>
      </c>
      <c r="Z820" s="466"/>
      <c r="AA820" s="466"/>
      <c r="AB820" s="563"/>
      <c r="AC820" s="435" t="s">
        <v>669</v>
      </c>
      <c r="AD820" s="436"/>
      <c r="AE820" s="436"/>
      <c r="AF820" s="436"/>
      <c r="AG820" s="437"/>
      <c r="AH820" s="438" t="s">
        <v>671</v>
      </c>
      <c r="AI820" s="439"/>
      <c r="AJ820" s="439"/>
      <c r="AK820" s="439"/>
      <c r="AL820" s="439"/>
      <c r="AM820" s="439"/>
      <c r="AN820" s="439"/>
      <c r="AO820" s="439"/>
      <c r="AP820" s="439"/>
      <c r="AQ820" s="439"/>
      <c r="AR820" s="439"/>
      <c r="AS820" s="439"/>
      <c r="AT820" s="440"/>
      <c r="AU820" s="465">
        <v>0.1</v>
      </c>
      <c r="AV820" s="466"/>
      <c r="AW820" s="466"/>
      <c r="AX820" s="467"/>
    </row>
    <row r="821" spans="1:50" ht="24.75" customHeight="1">
      <c r="A821" s="570"/>
      <c r="B821" s="757"/>
      <c r="C821" s="757"/>
      <c r="D821" s="757"/>
      <c r="E821" s="757"/>
      <c r="F821" s="758"/>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c r="A822" s="570"/>
      <c r="B822" s="757"/>
      <c r="C822" s="757"/>
      <c r="D822" s="757"/>
      <c r="E822" s="757"/>
      <c r="F822" s="758"/>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c r="A823" s="570"/>
      <c r="B823" s="757"/>
      <c r="C823" s="757"/>
      <c r="D823" s="757"/>
      <c r="E823" s="757"/>
      <c r="F823" s="758"/>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c r="A824" s="570"/>
      <c r="B824" s="757"/>
      <c r="C824" s="757"/>
      <c r="D824" s="757"/>
      <c r="E824" s="757"/>
      <c r="F824" s="758"/>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c r="A825" s="570"/>
      <c r="B825" s="757"/>
      <c r="C825" s="757"/>
      <c r="D825" s="757"/>
      <c r="E825" s="757"/>
      <c r="F825" s="758"/>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c r="A826" s="570"/>
      <c r="B826" s="757"/>
      <c r="C826" s="757"/>
      <c r="D826" s="757"/>
      <c r="E826" s="757"/>
      <c r="F826" s="758"/>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c r="A827" s="570"/>
      <c r="B827" s="757"/>
      <c r="C827" s="757"/>
      <c r="D827" s="757"/>
      <c r="E827" s="757"/>
      <c r="F827" s="758"/>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c r="A828" s="570"/>
      <c r="B828" s="757"/>
      <c r="C828" s="757"/>
      <c r="D828" s="757"/>
      <c r="E828" s="757"/>
      <c r="F828" s="758"/>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c r="A829" s="570"/>
      <c r="B829" s="757"/>
      <c r="C829" s="757"/>
      <c r="D829" s="757"/>
      <c r="E829" s="757"/>
      <c r="F829" s="758"/>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customHeight="1">
      <c r="A830" s="570"/>
      <c r="B830" s="757"/>
      <c r="C830" s="757"/>
      <c r="D830" s="757"/>
      <c r="E830" s="757"/>
      <c r="F830" s="758"/>
      <c r="G830" s="397" t="s">
        <v>21</v>
      </c>
      <c r="H830" s="398"/>
      <c r="I830" s="398"/>
      <c r="J830" s="398"/>
      <c r="K830" s="398"/>
      <c r="L830" s="399"/>
      <c r="M830" s="400"/>
      <c r="N830" s="400"/>
      <c r="O830" s="400"/>
      <c r="P830" s="400"/>
      <c r="Q830" s="400"/>
      <c r="R830" s="400"/>
      <c r="S830" s="400"/>
      <c r="T830" s="400"/>
      <c r="U830" s="400"/>
      <c r="V830" s="400"/>
      <c r="W830" s="400"/>
      <c r="X830" s="401"/>
      <c r="Y830" s="402">
        <f>SUM(Y820:AB829)</f>
        <v>7.0000000000000007E-2</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0.1</v>
      </c>
      <c r="AV830" s="403"/>
      <c r="AW830" s="403"/>
      <c r="AX830" s="405"/>
    </row>
    <row r="831" spans="1:50" ht="24.75" customHeight="1" thickBot="1">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672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27</v>
      </c>
      <c r="D836" s="345"/>
      <c r="E836" s="345"/>
      <c r="F836" s="345"/>
      <c r="G836" s="345"/>
      <c r="H836" s="345"/>
      <c r="I836" s="345"/>
      <c r="J836" s="252" t="s">
        <v>434</v>
      </c>
      <c r="K836" s="417"/>
      <c r="L836" s="417"/>
      <c r="M836" s="417"/>
      <c r="N836" s="417"/>
      <c r="O836" s="417"/>
      <c r="P836" s="346" t="s">
        <v>378</v>
      </c>
      <c r="Q836" s="346"/>
      <c r="R836" s="346"/>
      <c r="S836" s="346"/>
      <c r="T836" s="346"/>
      <c r="U836" s="346"/>
      <c r="V836" s="346"/>
      <c r="W836" s="346"/>
      <c r="X836" s="346"/>
      <c r="Y836" s="343" t="s">
        <v>431</v>
      </c>
      <c r="Z836" s="344"/>
      <c r="AA836" s="344"/>
      <c r="AB836" s="344"/>
      <c r="AC836" s="252" t="s">
        <v>489</v>
      </c>
      <c r="AD836" s="252"/>
      <c r="AE836" s="252"/>
      <c r="AF836" s="252"/>
      <c r="AG836" s="252"/>
      <c r="AH836" s="343" t="s">
        <v>526</v>
      </c>
      <c r="AI836" s="345"/>
      <c r="AJ836" s="345"/>
      <c r="AK836" s="345"/>
      <c r="AL836" s="345" t="s">
        <v>22</v>
      </c>
      <c r="AM836" s="345"/>
      <c r="AN836" s="345"/>
      <c r="AO836" s="418"/>
      <c r="AP836" s="419" t="s">
        <v>435</v>
      </c>
      <c r="AQ836" s="419"/>
      <c r="AR836" s="419"/>
      <c r="AS836" s="419"/>
      <c r="AT836" s="419"/>
      <c r="AU836" s="419"/>
      <c r="AV836" s="419"/>
      <c r="AW836" s="419"/>
      <c r="AX836" s="419"/>
    </row>
    <row r="837" spans="1:50" ht="30" customHeight="1">
      <c r="A837" s="395">
        <v>1</v>
      </c>
      <c r="B837" s="395">
        <v>1</v>
      </c>
      <c r="C837" s="415" t="s">
        <v>682</v>
      </c>
      <c r="D837" s="406"/>
      <c r="E837" s="406"/>
      <c r="F837" s="406"/>
      <c r="G837" s="406"/>
      <c r="H837" s="406"/>
      <c r="I837" s="406"/>
      <c r="J837" s="407" t="s">
        <v>692</v>
      </c>
      <c r="K837" s="408"/>
      <c r="L837" s="408"/>
      <c r="M837" s="408"/>
      <c r="N837" s="408"/>
      <c r="O837" s="408"/>
      <c r="P837" s="309" t="s">
        <v>694</v>
      </c>
      <c r="Q837" s="310"/>
      <c r="R837" s="310"/>
      <c r="S837" s="310"/>
      <c r="T837" s="310"/>
      <c r="U837" s="310"/>
      <c r="V837" s="310"/>
      <c r="W837" s="310"/>
      <c r="X837" s="310"/>
      <c r="Y837" s="318">
        <v>2</v>
      </c>
      <c r="Z837" s="319"/>
      <c r="AA837" s="319"/>
      <c r="AB837" s="320"/>
      <c r="AC837" s="409" t="s">
        <v>197</v>
      </c>
      <c r="AD837" s="416"/>
      <c r="AE837" s="416"/>
      <c r="AF837" s="416"/>
      <c r="AG837" s="416"/>
      <c r="AH837" s="410" t="s">
        <v>677</v>
      </c>
      <c r="AI837" s="411"/>
      <c r="AJ837" s="411"/>
      <c r="AK837" s="411"/>
      <c r="AL837" s="315" t="s">
        <v>695</v>
      </c>
      <c r="AM837" s="316"/>
      <c r="AN837" s="316"/>
      <c r="AO837" s="317"/>
      <c r="AP837" s="311" t="s">
        <v>700</v>
      </c>
      <c r="AQ837" s="311"/>
      <c r="AR837" s="311"/>
      <c r="AS837" s="311"/>
      <c r="AT837" s="311"/>
      <c r="AU837" s="311"/>
      <c r="AV837" s="311"/>
      <c r="AW837" s="311"/>
      <c r="AX837" s="311"/>
    </row>
    <row r="838" spans="1:50" ht="30" customHeight="1">
      <c r="A838" s="395">
        <v>2</v>
      </c>
      <c r="B838" s="395">
        <v>1</v>
      </c>
      <c r="C838" s="415" t="s">
        <v>683</v>
      </c>
      <c r="D838" s="406"/>
      <c r="E838" s="406"/>
      <c r="F838" s="406"/>
      <c r="G838" s="406"/>
      <c r="H838" s="406"/>
      <c r="I838" s="406"/>
      <c r="J838" s="407" t="s">
        <v>692</v>
      </c>
      <c r="K838" s="408"/>
      <c r="L838" s="408"/>
      <c r="M838" s="408"/>
      <c r="N838" s="408"/>
      <c r="O838" s="408"/>
      <c r="P838" s="309" t="s">
        <v>694</v>
      </c>
      <c r="Q838" s="310"/>
      <c r="R838" s="310"/>
      <c r="S838" s="310"/>
      <c r="T838" s="310"/>
      <c r="U838" s="310"/>
      <c r="V838" s="310"/>
      <c r="W838" s="310"/>
      <c r="X838" s="310"/>
      <c r="Y838" s="318">
        <v>1</v>
      </c>
      <c r="Z838" s="319"/>
      <c r="AA838" s="319"/>
      <c r="AB838" s="320"/>
      <c r="AC838" s="409" t="s">
        <v>197</v>
      </c>
      <c r="AD838" s="409"/>
      <c r="AE838" s="409"/>
      <c r="AF838" s="409"/>
      <c r="AG838" s="409"/>
      <c r="AH838" s="410" t="s">
        <v>677</v>
      </c>
      <c r="AI838" s="411"/>
      <c r="AJ838" s="411"/>
      <c r="AK838" s="411"/>
      <c r="AL838" s="315" t="s">
        <v>696</v>
      </c>
      <c r="AM838" s="316"/>
      <c r="AN838" s="316"/>
      <c r="AO838" s="317"/>
      <c r="AP838" s="311" t="s">
        <v>700</v>
      </c>
      <c r="AQ838" s="311"/>
      <c r="AR838" s="311"/>
      <c r="AS838" s="311"/>
      <c r="AT838" s="311"/>
      <c r="AU838" s="311"/>
      <c r="AV838" s="311"/>
      <c r="AW838" s="311"/>
      <c r="AX838" s="311"/>
    </row>
    <row r="839" spans="1:50" ht="30" customHeight="1">
      <c r="A839" s="395">
        <v>3</v>
      </c>
      <c r="B839" s="395">
        <v>1</v>
      </c>
      <c r="C839" s="415" t="s">
        <v>684</v>
      </c>
      <c r="D839" s="406"/>
      <c r="E839" s="406"/>
      <c r="F839" s="406"/>
      <c r="G839" s="406"/>
      <c r="H839" s="406"/>
      <c r="I839" s="406"/>
      <c r="J839" s="407" t="s">
        <v>693</v>
      </c>
      <c r="K839" s="408"/>
      <c r="L839" s="408"/>
      <c r="M839" s="408"/>
      <c r="N839" s="408"/>
      <c r="O839" s="408"/>
      <c r="P839" s="309" t="s">
        <v>694</v>
      </c>
      <c r="Q839" s="310"/>
      <c r="R839" s="310"/>
      <c r="S839" s="310"/>
      <c r="T839" s="310"/>
      <c r="U839" s="310"/>
      <c r="V839" s="310"/>
      <c r="W839" s="310"/>
      <c r="X839" s="310"/>
      <c r="Y839" s="318">
        <v>1</v>
      </c>
      <c r="Z839" s="319"/>
      <c r="AA839" s="319"/>
      <c r="AB839" s="320"/>
      <c r="AC839" s="409" t="s">
        <v>197</v>
      </c>
      <c r="AD839" s="409"/>
      <c r="AE839" s="409"/>
      <c r="AF839" s="409"/>
      <c r="AG839" s="409"/>
      <c r="AH839" s="313" t="s">
        <v>693</v>
      </c>
      <c r="AI839" s="314"/>
      <c r="AJ839" s="314"/>
      <c r="AK839" s="314"/>
      <c r="AL839" s="315" t="s">
        <v>696</v>
      </c>
      <c r="AM839" s="316"/>
      <c r="AN839" s="316"/>
      <c r="AO839" s="317"/>
      <c r="AP839" s="311" t="s">
        <v>701</v>
      </c>
      <c r="AQ839" s="311"/>
      <c r="AR839" s="311"/>
      <c r="AS839" s="311"/>
      <c r="AT839" s="311"/>
      <c r="AU839" s="311"/>
      <c r="AV839" s="311"/>
      <c r="AW839" s="311"/>
      <c r="AX839" s="311"/>
    </row>
    <row r="840" spans="1:50" ht="30" customHeight="1">
      <c r="A840" s="395">
        <v>4</v>
      </c>
      <c r="B840" s="395">
        <v>1</v>
      </c>
      <c r="C840" s="415" t="s">
        <v>685</v>
      </c>
      <c r="D840" s="406"/>
      <c r="E840" s="406"/>
      <c r="F840" s="406"/>
      <c r="G840" s="406"/>
      <c r="H840" s="406"/>
      <c r="I840" s="406"/>
      <c r="J840" s="407" t="s">
        <v>692</v>
      </c>
      <c r="K840" s="408"/>
      <c r="L840" s="408"/>
      <c r="M840" s="408"/>
      <c r="N840" s="408"/>
      <c r="O840" s="408"/>
      <c r="P840" s="309" t="s">
        <v>694</v>
      </c>
      <c r="Q840" s="310"/>
      <c r="R840" s="310"/>
      <c r="S840" s="310"/>
      <c r="T840" s="310"/>
      <c r="U840" s="310"/>
      <c r="V840" s="310"/>
      <c r="W840" s="310"/>
      <c r="X840" s="310"/>
      <c r="Y840" s="318">
        <v>1</v>
      </c>
      <c r="Z840" s="319"/>
      <c r="AA840" s="319"/>
      <c r="AB840" s="320"/>
      <c r="AC840" s="409" t="s">
        <v>197</v>
      </c>
      <c r="AD840" s="409"/>
      <c r="AE840" s="409"/>
      <c r="AF840" s="409"/>
      <c r="AG840" s="409"/>
      <c r="AH840" s="313" t="s">
        <v>693</v>
      </c>
      <c r="AI840" s="314"/>
      <c r="AJ840" s="314"/>
      <c r="AK840" s="314"/>
      <c r="AL840" s="315" t="s">
        <v>697</v>
      </c>
      <c r="AM840" s="316"/>
      <c r="AN840" s="316"/>
      <c r="AO840" s="317"/>
      <c r="AP840" s="311" t="s">
        <v>700</v>
      </c>
      <c r="AQ840" s="311"/>
      <c r="AR840" s="311"/>
      <c r="AS840" s="311"/>
      <c r="AT840" s="311"/>
      <c r="AU840" s="311"/>
      <c r="AV840" s="311"/>
      <c r="AW840" s="311"/>
      <c r="AX840" s="311"/>
    </row>
    <row r="841" spans="1:50" ht="30" customHeight="1">
      <c r="A841" s="395">
        <v>5</v>
      </c>
      <c r="B841" s="395">
        <v>1</v>
      </c>
      <c r="C841" s="415" t="s">
        <v>686</v>
      </c>
      <c r="D841" s="406"/>
      <c r="E841" s="406"/>
      <c r="F841" s="406"/>
      <c r="G841" s="406"/>
      <c r="H841" s="406"/>
      <c r="I841" s="406"/>
      <c r="J841" s="407" t="s">
        <v>692</v>
      </c>
      <c r="K841" s="408"/>
      <c r="L841" s="408"/>
      <c r="M841" s="408"/>
      <c r="N841" s="408"/>
      <c r="O841" s="408"/>
      <c r="P841" s="309" t="s">
        <v>694</v>
      </c>
      <c r="Q841" s="310"/>
      <c r="R841" s="310"/>
      <c r="S841" s="310"/>
      <c r="T841" s="310"/>
      <c r="U841" s="310"/>
      <c r="V841" s="310"/>
      <c r="W841" s="310"/>
      <c r="X841" s="310"/>
      <c r="Y841" s="318">
        <v>1</v>
      </c>
      <c r="Z841" s="319"/>
      <c r="AA841" s="319"/>
      <c r="AB841" s="320"/>
      <c r="AC841" s="312" t="s">
        <v>197</v>
      </c>
      <c r="AD841" s="312"/>
      <c r="AE841" s="312"/>
      <c r="AF841" s="312"/>
      <c r="AG841" s="312"/>
      <c r="AH841" s="313" t="s">
        <v>693</v>
      </c>
      <c r="AI841" s="314"/>
      <c r="AJ841" s="314"/>
      <c r="AK841" s="314"/>
      <c r="AL841" s="315" t="s">
        <v>697</v>
      </c>
      <c r="AM841" s="316"/>
      <c r="AN841" s="316"/>
      <c r="AO841" s="317"/>
      <c r="AP841" s="311" t="s">
        <v>701</v>
      </c>
      <c r="AQ841" s="311"/>
      <c r="AR841" s="311"/>
      <c r="AS841" s="311"/>
      <c r="AT841" s="311"/>
      <c r="AU841" s="311"/>
      <c r="AV841" s="311"/>
      <c r="AW841" s="311"/>
      <c r="AX841" s="311"/>
    </row>
    <row r="842" spans="1:50" ht="30" customHeight="1">
      <c r="A842" s="395">
        <v>6</v>
      </c>
      <c r="B842" s="395">
        <v>1</v>
      </c>
      <c r="C842" s="415" t="s">
        <v>687</v>
      </c>
      <c r="D842" s="406"/>
      <c r="E842" s="406"/>
      <c r="F842" s="406"/>
      <c r="G842" s="406"/>
      <c r="H842" s="406"/>
      <c r="I842" s="406"/>
      <c r="J842" s="407" t="s">
        <v>692</v>
      </c>
      <c r="K842" s="408"/>
      <c r="L842" s="408"/>
      <c r="M842" s="408"/>
      <c r="N842" s="408"/>
      <c r="O842" s="408"/>
      <c r="P842" s="309" t="s">
        <v>694</v>
      </c>
      <c r="Q842" s="310"/>
      <c r="R842" s="310"/>
      <c r="S842" s="310"/>
      <c r="T842" s="310"/>
      <c r="U842" s="310"/>
      <c r="V842" s="310"/>
      <c r="W842" s="310"/>
      <c r="X842" s="310"/>
      <c r="Y842" s="318">
        <v>1</v>
      </c>
      <c r="Z842" s="319"/>
      <c r="AA842" s="319"/>
      <c r="AB842" s="320"/>
      <c r="AC842" s="312" t="s">
        <v>197</v>
      </c>
      <c r="AD842" s="312"/>
      <c r="AE842" s="312"/>
      <c r="AF842" s="312"/>
      <c r="AG842" s="312"/>
      <c r="AH842" s="313" t="s">
        <v>677</v>
      </c>
      <c r="AI842" s="314"/>
      <c r="AJ842" s="314"/>
      <c r="AK842" s="314"/>
      <c r="AL842" s="315" t="s">
        <v>698</v>
      </c>
      <c r="AM842" s="316"/>
      <c r="AN842" s="316"/>
      <c r="AO842" s="317"/>
      <c r="AP842" s="311" t="s">
        <v>700</v>
      </c>
      <c r="AQ842" s="311"/>
      <c r="AR842" s="311"/>
      <c r="AS842" s="311"/>
      <c r="AT842" s="311"/>
      <c r="AU842" s="311"/>
      <c r="AV842" s="311"/>
      <c r="AW842" s="311"/>
      <c r="AX842" s="311"/>
    </row>
    <row r="843" spans="1:50" ht="30" customHeight="1">
      <c r="A843" s="395">
        <v>7</v>
      </c>
      <c r="B843" s="395">
        <v>1</v>
      </c>
      <c r="C843" s="415" t="s">
        <v>688</v>
      </c>
      <c r="D843" s="406"/>
      <c r="E843" s="406"/>
      <c r="F843" s="406"/>
      <c r="G843" s="406"/>
      <c r="H843" s="406"/>
      <c r="I843" s="406"/>
      <c r="J843" s="407" t="s">
        <v>692</v>
      </c>
      <c r="K843" s="408"/>
      <c r="L843" s="408"/>
      <c r="M843" s="408"/>
      <c r="N843" s="408"/>
      <c r="O843" s="408"/>
      <c r="P843" s="309" t="s">
        <v>694</v>
      </c>
      <c r="Q843" s="310"/>
      <c r="R843" s="310"/>
      <c r="S843" s="310"/>
      <c r="T843" s="310"/>
      <c r="U843" s="310"/>
      <c r="V843" s="310"/>
      <c r="W843" s="310"/>
      <c r="X843" s="310"/>
      <c r="Y843" s="318">
        <v>1</v>
      </c>
      <c r="Z843" s="319"/>
      <c r="AA843" s="319"/>
      <c r="AB843" s="320"/>
      <c r="AC843" s="312" t="s">
        <v>197</v>
      </c>
      <c r="AD843" s="312"/>
      <c r="AE843" s="312"/>
      <c r="AF843" s="312"/>
      <c r="AG843" s="312"/>
      <c r="AH843" s="313" t="s">
        <v>677</v>
      </c>
      <c r="AI843" s="314"/>
      <c r="AJ843" s="314"/>
      <c r="AK843" s="314"/>
      <c r="AL843" s="315" t="s">
        <v>697</v>
      </c>
      <c r="AM843" s="316"/>
      <c r="AN843" s="316"/>
      <c r="AO843" s="317"/>
      <c r="AP843" s="311" t="s">
        <v>702</v>
      </c>
      <c r="AQ843" s="311"/>
      <c r="AR843" s="311"/>
      <c r="AS843" s="311"/>
      <c r="AT843" s="311"/>
      <c r="AU843" s="311"/>
      <c r="AV843" s="311"/>
      <c r="AW843" s="311"/>
      <c r="AX843" s="311"/>
    </row>
    <row r="844" spans="1:50" ht="30" customHeight="1">
      <c r="A844" s="395">
        <v>8</v>
      </c>
      <c r="B844" s="395">
        <v>1</v>
      </c>
      <c r="C844" s="415" t="s">
        <v>689</v>
      </c>
      <c r="D844" s="406"/>
      <c r="E844" s="406"/>
      <c r="F844" s="406"/>
      <c r="G844" s="406"/>
      <c r="H844" s="406"/>
      <c r="I844" s="406"/>
      <c r="J844" s="407" t="s">
        <v>692</v>
      </c>
      <c r="K844" s="408"/>
      <c r="L844" s="408"/>
      <c r="M844" s="408"/>
      <c r="N844" s="408"/>
      <c r="O844" s="408"/>
      <c r="P844" s="309" t="s">
        <v>694</v>
      </c>
      <c r="Q844" s="310"/>
      <c r="R844" s="310"/>
      <c r="S844" s="310"/>
      <c r="T844" s="310"/>
      <c r="U844" s="310"/>
      <c r="V844" s="310"/>
      <c r="W844" s="310"/>
      <c r="X844" s="310"/>
      <c r="Y844" s="318">
        <v>1</v>
      </c>
      <c r="Z844" s="319"/>
      <c r="AA844" s="319"/>
      <c r="AB844" s="320"/>
      <c r="AC844" s="312" t="s">
        <v>197</v>
      </c>
      <c r="AD844" s="312"/>
      <c r="AE844" s="312"/>
      <c r="AF844" s="312"/>
      <c r="AG844" s="312"/>
      <c r="AH844" s="313" t="s">
        <v>693</v>
      </c>
      <c r="AI844" s="314"/>
      <c r="AJ844" s="314"/>
      <c r="AK844" s="314"/>
      <c r="AL844" s="315" t="s">
        <v>699</v>
      </c>
      <c r="AM844" s="316"/>
      <c r="AN844" s="316"/>
      <c r="AO844" s="317"/>
      <c r="AP844" s="311" t="s">
        <v>675</v>
      </c>
      <c r="AQ844" s="311"/>
      <c r="AR844" s="311"/>
      <c r="AS844" s="311"/>
      <c r="AT844" s="311"/>
      <c r="AU844" s="311"/>
      <c r="AV844" s="311"/>
      <c r="AW844" s="311"/>
      <c r="AX844" s="311"/>
    </row>
    <row r="845" spans="1:50" ht="30" customHeight="1">
      <c r="A845" s="395">
        <v>9</v>
      </c>
      <c r="B845" s="395">
        <v>1</v>
      </c>
      <c r="C845" s="415" t="s">
        <v>690</v>
      </c>
      <c r="D845" s="406"/>
      <c r="E845" s="406"/>
      <c r="F845" s="406"/>
      <c r="G845" s="406"/>
      <c r="H845" s="406"/>
      <c r="I845" s="406"/>
      <c r="J845" s="407" t="s">
        <v>692</v>
      </c>
      <c r="K845" s="408"/>
      <c r="L845" s="408"/>
      <c r="M845" s="408"/>
      <c r="N845" s="408"/>
      <c r="O845" s="408"/>
      <c r="P845" s="309" t="s">
        <v>694</v>
      </c>
      <c r="Q845" s="310"/>
      <c r="R845" s="310"/>
      <c r="S845" s="310"/>
      <c r="T845" s="310"/>
      <c r="U845" s="310"/>
      <c r="V845" s="310"/>
      <c r="W845" s="310"/>
      <c r="X845" s="310"/>
      <c r="Y845" s="318">
        <v>1</v>
      </c>
      <c r="Z845" s="319"/>
      <c r="AA845" s="319"/>
      <c r="AB845" s="320"/>
      <c r="AC845" s="312" t="s">
        <v>197</v>
      </c>
      <c r="AD845" s="312"/>
      <c r="AE845" s="312"/>
      <c r="AF845" s="312"/>
      <c r="AG845" s="312"/>
      <c r="AH845" s="313" t="s">
        <v>677</v>
      </c>
      <c r="AI845" s="314"/>
      <c r="AJ845" s="314"/>
      <c r="AK845" s="314"/>
      <c r="AL845" s="315" t="s">
        <v>699</v>
      </c>
      <c r="AM845" s="316"/>
      <c r="AN845" s="316"/>
      <c r="AO845" s="317"/>
      <c r="AP845" s="311" t="s">
        <v>701</v>
      </c>
      <c r="AQ845" s="311"/>
      <c r="AR845" s="311"/>
      <c r="AS845" s="311"/>
      <c r="AT845" s="311"/>
      <c r="AU845" s="311"/>
      <c r="AV845" s="311"/>
      <c r="AW845" s="311"/>
      <c r="AX845" s="311"/>
    </row>
    <row r="846" spans="1:50" ht="30" customHeight="1">
      <c r="A846" s="395">
        <v>10</v>
      </c>
      <c r="B846" s="395">
        <v>1</v>
      </c>
      <c r="C846" s="415" t="s">
        <v>691</v>
      </c>
      <c r="D846" s="406"/>
      <c r="E846" s="406"/>
      <c r="F846" s="406"/>
      <c r="G846" s="406"/>
      <c r="H846" s="406"/>
      <c r="I846" s="406"/>
      <c r="J846" s="407" t="s">
        <v>692</v>
      </c>
      <c r="K846" s="408"/>
      <c r="L846" s="408"/>
      <c r="M846" s="408"/>
      <c r="N846" s="408"/>
      <c r="O846" s="408"/>
      <c r="P846" s="309" t="s">
        <v>694</v>
      </c>
      <c r="Q846" s="310"/>
      <c r="R846" s="310"/>
      <c r="S846" s="310"/>
      <c r="T846" s="310"/>
      <c r="U846" s="310"/>
      <c r="V846" s="310"/>
      <c r="W846" s="310"/>
      <c r="X846" s="310"/>
      <c r="Y846" s="318">
        <v>1</v>
      </c>
      <c r="Z846" s="319"/>
      <c r="AA846" s="319"/>
      <c r="AB846" s="320"/>
      <c r="AC846" s="312" t="s">
        <v>197</v>
      </c>
      <c r="AD846" s="312"/>
      <c r="AE846" s="312"/>
      <c r="AF846" s="312"/>
      <c r="AG846" s="312"/>
      <c r="AH846" s="313" t="s">
        <v>693</v>
      </c>
      <c r="AI846" s="314"/>
      <c r="AJ846" s="314"/>
      <c r="AK846" s="314"/>
      <c r="AL846" s="315" t="s">
        <v>699</v>
      </c>
      <c r="AM846" s="316"/>
      <c r="AN846" s="316"/>
      <c r="AO846" s="317"/>
      <c r="AP846" s="311" t="s">
        <v>702</v>
      </c>
      <c r="AQ846" s="311"/>
      <c r="AR846" s="311"/>
      <c r="AS846" s="311"/>
      <c r="AT846" s="311"/>
      <c r="AU846" s="311"/>
      <c r="AV846" s="311"/>
      <c r="AW846" s="311"/>
      <c r="AX846" s="311"/>
    </row>
    <row r="847" spans="1:50" ht="30" hidden="1" customHeight="1">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5"/>
      <c r="B869" s="345"/>
      <c r="C869" s="345" t="s">
        <v>27</v>
      </c>
      <c r="D869" s="345"/>
      <c r="E869" s="345"/>
      <c r="F869" s="345"/>
      <c r="G869" s="345"/>
      <c r="H869" s="345"/>
      <c r="I869" s="345"/>
      <c r="J869" s="252" t="s">
        <v>434</v>
      </c>
      <c r="K869" s="417"/>
      <c r="L869" s="417"/>
      <c r="M869" s="417"/>
      <c r="N869" s="417"/>
      <c r="O869" s="417"/>
      <c r="P869" s="346" t="s">
        <v>378</v>
      </c>
      <c r="Q869" s="346"/>
      <c r="R869" s="346"/>
      <c r="S869" s="346"/>
      <c r="T869" s="346"/>
      <c r="U869" s="346"/>
      <c r="V869" s="346"/>
      <c r="W869" s="346"/>
      <c r="X869" s="346"/>
      <c r="Y869" s="343" t="s">
        <v>431</v>
      </c>
      <c r="Z869" s="344"/>
      <c r="AA869" s="344"/>
      <c r="AB869" s="344"/>
      <c r="AC869" s="252" t="s">
        <v>489</v>
      </c>
      <c r="AD869" s="252"/>
      <c r="AE869" s="252"/>
      <c r="AF869" s="252"/>
      <c r="AG869" s="252"/>
      <c r="AH869" s="343" t="s">
        <v>526</v>
      </c>
      <c r="AI869" s="345"/>
      <c r="AJ869" s="345"/>
      <c r="AK869" s="345"/>
      <c r="AL869" s="345" t="s">
        <v>22</v>
      </c>
      <c r="AM869" s="345"/>
      <c r="AN869" s="345"/>
      <c r="AO869" s="418"/>
      <c r="AP869" s="419" t="s">
        <v>435</v>
      </c>
      <c r="AQ869" s="419"/>
      <c r="AR869" s="419"/>
      <c r="AS869" s="419"/>
      <c r="AT869" s="419"/>
      <c r="AU869" s="419"/>
      <c r="AV869" s="419"/>
      <c r="AW869" s="419"/>
      <c r="AX869" s="419"/>
    </row>
    <row r="870" spans="1:50" ht="30" customHeight="1">
      <c r="A870" s="395">
        <v>1</v>
      </c>
      <c r="B870" s="395">
        <v>1</v>
      </c>
      <c r="C870" s="415" t="s">
        <v>682</v>
      </c>
      <c r="D870" s="406"/>
      <c r="E870" s="406"/>
      <c r="F870" s="406"/>
      <c r="G870" s="406"/>
      <c r="H870" s="406"/>
      <c r="I870" s="406"/>
      <c r="J870" s="407" t="s">
        <v>695</v>
      </c>
      <c r="K870" s="408"/>
      <c r="L870" s="408"/>
      <c r="M870" s="408"/>
      <c r="N870" s="408"/>
      <c r="O870" s="408"/>
      <c r="P870" s="309" t="s">
        <v>703</v>
      </c>
      <c r="Q870" s="310"/>
      <c r="R870" s="310"/>
      <c r="S870" s="310"/>
      <c r="T870" s="310"/>
      <c r="U870" s="310"/>
      <c r="V870" s="310"/>
      <c r="W870" s="310"/>
      <c r="X870" s="310"/>
      <c r="Y870" s="318">
        <v>2</v>
      </c>
      <c r="Z870" s="319"/>
      <c r="AA870" s="319"/>
      <c r="AB870" s="320"/>
      <c r="AC870" s="409" t="s">
        <v>536</v>
      </c>
      <c r="AD870" s="416"/>
      <c r="AE870" s="416"/>
      <c r="AF870" s="416"/>
      <c r="AG870" s="416"/>
      <c r="AH870" s="410">
        <v>3</v>
      </c>
      <c r="AI870" s="411"/>
      <c r="AJ870" s="411"/>
      <c r="AK870" s="411"/>
      <c r="AL870" s="315" t="s">
        <v>704</v>
      </c>
      <c r="AM870" s="316"/>
      <c r="AN870" s="316"/>
      <c r="AO870" s="317"/>
      <c r="AP870" s="311" t="s">
        <v>675</v>
      </c>
      <c r="AQ870" s="311"/>
      <c r="AR870" s="311"/>
      <c r="AS870" s="311"/>
      <c r="AT870" s="311"/>
      <c r="AU870" s="311"/>
      <c r="AV870" s="311"/>
      <c r="AW870" s="311"/>
      <c r="AX870" s="311"/>
    </row>
    <row r="871" spans="1:50" ht="30" hidden="1" customHeight="1">
      <c r="A871" s="395">
        <v>2</v>
      </c>
      <c r="B871" s="395">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409"/>
      <c r="AD871" s="409"/>
      <c r="AE871" s="409"/>
      <c r="AF871" s="409"/>
      <c r="AG871" s="409"/>
      <c r="AH871" s="410"/>
      <c r="AI871" s="411"/>
      <c r="AJ871" s="411"/>
      <c r="AK871" s="411"/>
      <c r="AL871" s="412"/>
      <c r="AM871" s="413"/>
      <c r="AN871" s="413"/>
      <c r="AO871" s="414"/>
      <c r="AP871" s="311"/>
      <c r="AQ871" s="311"/>
      <c r="AR871" s="311"/>
      <c r="AS871" s="311"/>
      <c r="AT871" s="311"/>
      <c r="AU871" s="311"/>
      <c r="AV871" s="311"/>
      <c r="AW871" s="311"/>
      <c r="AX871" s="311"/>
    </row>
    <row r="872" spans="1:50" ht="30" hidden="1" customHeight="1">
      <c r="A872" s="395">
        <v>3</v>
      </c>
      <c r="B872" s="395">
        <v>1</v>
      </c>
      <c r="C872" s="415"/>
      <c r="D872" s="406"/>
      <c r="E872" s="406"/>
      <c r="F872" s="406"/>
      <c r="G872" s="406"/>
      <c r="H872" s="406"/>
      <c r="I872" s="406"/>
      <c r="J872" s="407"/>
      <c r="K872" s="408"/>
      <c r="L872" s="408"/>
      <c r="M872" s="408"/>
      <c r="N872" s="408"/>
      <c r="O872" s="408"/>
      <c r="P872" s="309"/>
      <c r="Q872" s="310"/>
      <c r="R872" s="310"/>
      <c r="S872" s="310"/>
      <c r="T872" s="310"/>
      <c r="U872" s="310"/>
      <c r="V872" s="310"/>
      <c r="W872" s="310"/>
      <c r="X872" s="310"/>
      <c r="Y872" s="318"/>
      <c r="Z872" s="319"/>
      <c r="AA872" s="319"/>
      <c r="AB872" s="320"/>
      <c r="AC872" s="409"/>
      <c r="AD872" s="409"/>
      <c r="AE872" s="409"/>
      <c r="AF872" s="409"/>
      <c r="AG872" s="409"/>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c r="A873" s="395">
        <v>4</v>
      </c>
      <c r="B873" s="395">
        <v>1</v>
      </c>
      <c r="C873" s="415"/>
      <c r="D873" s="406"/>
      <c r="E873" s="406"/>
      <c r="F873" s="406"/>
      <c r="G873" s="406"/>
      <c r="H873" s="406"/>
      <c r="I873" s="406"/>
      <c r="J873" s="407"/>
      <c r="K873" s="408"/>
      <c r="L873" s="408"/>
      <c r="M873" s="408"/>
      <c r="N873" s="408"/>
      <c r="O873" s="408"/>
      <c r="P873" s="309"/>
      <c r="Q873" s="310"/>
      <c r="R873" s="310"/>
      <c r="S873" s="310"/>
      <c r="T873" s="310"/>
      <c r="U873" s="310"/>
      <c r="V873" s="310"/>
      <c r="W873" s="310"/>
      <c r="X873" s="310"/>
      <c r="Y873" s="318"/>
      <c r="Z873" s="319"/>
      <c r="AA873" s="319"/>
      <c r="AB873" s="320"/>
      <c r="AC873" s="409"/>
      <c r="AD873" s="409"/>
      <c r="AE873" s="409"/>
      <c r="AF873" s="409"/>
      <c r="AG873" s="409"/>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c r="A874" s="395">
        <v>5</v>
      </c>
      <c r="B874" s="395">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c r="A875" s="395">
        <v>6</v>
      </c>
      <c r="B875" s="395">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c r="A876" s="395">
        <v>7</v>
      </c>
      <c r="B876" s="395">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c r="A877" s="395">
        <v>8</v>
      </c>
      <c r="B877" s="395">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c r="A878" s="395">
        <v>9</v>
      </c>
      <c r="B878" s="395">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5">
        <v>10</v>
      </c>
      <c r="B879" s="395">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5">
        <v>11</v>
      </c>
      <c r="B880" s="39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5">
        <v>12</v>
      </c>
      <c r="B881" s="39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5">
        <v>13</v>
      </c>
      <c r="B882" s="39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5">
        <v>14</v>
      </c>
      <c r="B883" s="39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5">
        <v>15</v>
      </c>
      <c r="B884" s="39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5">
        <v>16</v>
      </c>
      <c r="B885" s="39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c r="A886" s="395">
        <v>17</v>
      </c>
      <c r="B886" s="39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c r="A887" s="395">
        <v>18</v>
      </c>
      <c r="B887" s="39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5">
        <v>19</v>
      </c>
      <c r="B888" s="39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5"/>
      <c r="B902" s="345"/>
      <c r="C902" s="345" t="s">
        <v>27</v>
      </c>
      <c r="D902" s="345"/>
      <c r="E902" s="345"/>
      <c r="F902" s="345"/>
      <c r="G902" s="345"/>
      <c r="H902" s="345"/>
      <c r="I902" s="345"/>
      <c r="J902" s="252" t="s">
        <v>434</v>
      </c>
      <c r="K902" s="417"/>
      <c r="L902" s="417"/>
      <c r="M902" s="417"/>
      <c r="N902" s="417"/>
      <c r="O902" s="417"/>
      <c r="P902" s="346" t="s">
        <v>378</v>
      </c>
      <c r="Q902" s="346"/>
      <c r="R902" s="346"/>
      <c r="S902" s="346"/>
      <c r="T902" s="346"/>
      <c r="U902" s="346"/>
      <c r="V902" s="346"/>
      <c r="W902" s="346"/>
      <c r="X902" s="346"/>
      <c r="Y902" s="343" t="s">
        <v>431</v>
      </c>
      <c r="Z902" s="344"/>
      <c r="AA902" s="344"/>
      <c r="AB902" s="344"/>
      <c r="AC902" s="252" t="s">
        <v>489</v>
      </c>
      <c r="AD902" s="252"/>
      <c r="AE902" s="252"/>
      <c r="AF902" s="252"/>
      <c r="AG902" s="252"/>
      <c r="AH902" s="343" t="s">
        <v>526</v>
      </c>
      <c r="AI902" s="345"/>
      <c r="AJ902" s="345"/>
      <c r="AK902" s="345"/>
      <c r="AL902" s="345" t="s">
        <v>22</v>
      </c>
      <c r="AM902" s="345"/>
      <c r="AN902" s="345"/>
      <c r="AO902" s="418"/>
      <c r="AP902" s="419" t="s">
        <v>435</v>
      </c>
      <c r="AQ902" s="419"/>
      <c r="AR902" s="419"/>
      <c r="AS902" s="419"/>
      <c r="AT902" s="419"/>
      <c r="AU902" s="419"/>
      <c r="AV902" s="419"/>
      <c r="AW902" s="419"/>
      <c r="AX902" s="419"/>
    </row>
    <row r="903" spans="1:50" ht="30" customHeight="1">
      <c r="A903" s="395">
        <v>1</v>
      </c>
      <c r="B903" s="395">
        <v>1</v>
      </c>
      <c r="C903" s="415" t="s">
        <v>705</v>
      </c>
      <c r="D903" s="406"/>
      <c r="E903" s="406"/>
      <c r="F903" s="406"/>
      <c r="G903" s="406"/>
      <c r="H903" s="406"/>
      <c r="I903" s="406"/>
      <c r="J903" s="407" t="s">
        <v>695</v>
      </c>
      <c r="K903" s="408"/>
      <c r="L903" s="408"/>
      <c r="M903" s="408"/>
      <c r="N903" s="408"/>
      <c r="O903" s="408"/>
      <c r="P903" s="309" t="s">
        <v>706</v>
      </c>
      <c r="Q903" s="310"/>
      <c r="R903" s="310"/>
      <c r="S903" s="310"/>
      <c r="T903" s="310"/>
      <c r="U903" s="310"/>
      <c r="V903" s="310"/>
      <c r="W903" s="310"/>
      <c r="X903" s="310"/>
      <c r="Y903" s="318">
        <v>0.2</v>
      </c>
      <c r="Z903" s="319"/>
      <c r="AA903" s="319"/>
      <c r="AB903" s="320"/>
      <c r="AC903" s="409" t="s">
        <v>538</v>
      </c>
      <c r="AD903" s="416"/>
      <c r="AE903" s="416"/>
      <c r="AF903" s="416"/>
      <c r="AG903" s="416"/>
      <c r="AH903" s="410" t="s">
        <v>714</v>
      </c>
      <c r="AI903" s="411"/>
      <c r="AJ903" s="411"/>
      <c r="AK903" s="411"/>
      <c r="AL903" s="315" t="s">
        <v>714</v>
      </c>
      <c r="AM903" s="316"/>
      <c r="AN903" s="316"/>
      <c r="AO903" s="317"/>
      <c r="AP903" s="311" t="s">
        <v>715</v>
      </c>
      <c r="AQ903" s="311"/>
      <c r="AR903" s="311"/>
      <c r="AS903" s="311"/>
      <c r="AT903" s="311"/>
      <c r="AU903" s="311"/>
      <c r="AV903" s="311"/>
      <c r="AW903" s="311"/>
      <c r="AX903" s="311"/>
    </row>
    <row r="904" spans="1:50" ht="30" hidden="1" customHeight="1">
      <c r="A904" s="395">
        <v>2</v>
      </c>
      <c r="B904" s="39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409"/>
      <c r="AD904" s="409"/>
      <c r="AE904" s="409"/>
      <c r="AF904" s="409"/>
      <c r="AG904" s="409"/>
      <c r="AH904" s="410"/>
      <c r="AI904" s="411"/>
      <c r="AJ904" s="411"/>
      <c r="AK904" s="411"/>
      <c r="AL904" s="412"/>
      <c r="AM904" s="413"/>
      <c r="AN904" s="413"/>
      <c r="AO904" s="414"/>
      <c r="AP904" s="311"/>
      <c r="AQ904" s="311"/>
      <c r="AR904" s="311"/>
      <c r="AS904" s="311"/>
      <c r="AT904" s="311"/>
      <c r="AU904" s="311"/>
      <c r="AV904" s="311"/>
      <c r="AW904" s="311"/>
      <c r="AX904" s="311"/>
    </row>
    <row r="905" spans="1:50" ht="30" hidden="1" customHeight="1">
      <c r="A905" s="395">
        <v>3</v>
      </c>
      <c r="B905" s="395">
        <v>1</v>
      </c>
      <c r="C905" s="415"/>
      <c r="D905" s="406"/>
      <c r="E905" s="406"/>
      <c r="F905" s="406"/>
      <c r="G905" s="406"/>
      <c r="H905" s="406"/>
      <c r="I905" s="406"/>
      <c r="J905" s="407"/>
      <c r="K905" s="408"/>
      <c r="L905" s="408"/>
      <c r="M905" s="408"/>
      <c r="N905" s="408"/>
      <c r="O905" s="408"/>
      <c r="P905" s="309"/>
      <c r="Q905" s="310"/>
      <c r="R905" s="310"/>
      <c r="S905" s="310"/>
      <c r="T905" s="310"/>
      <c r="U905" s="310"/>
      <c r="V905" s="310"/>
      <c r="W905" s="310"/>
      <c r="X905" s="310"/>
      <c r="Y905" s="318"/>
      <c r="Z905" s="319"/>
      <c r="AA905" s="319"/>
      <c r="AB905" s="320"/>
      <c r="AC905" s="409"/>
      <c r="AD905" s="409"/>
      <c r="AE905" s="409"/>
      <c r="AF905" s="409"/>
      <c r="AG905" s="409"/>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c r="A906" s="395">
        <v>4</v>
      </c>
      <c r="B906" s="395">
        <v>1</v>
      </c>
      <c r="C906" s="415"/>
      <c r="D906" s="406"/>
      <c r="E906" s="406"/>
      <c r="F906" s="406"/>
      <c r="G906" s="406"/>
      <c r="H906" s="406"/>
      <c r="I906" s="406"/>
      <c r="J906" s="407"/>
      <c r="K906" s="408"/>
      <c r="L906" s="408"/>
      <c r="M906" s="408"/>
      <c r="N906" s="408"/>
      <c r="O906" s="408"/>
      <c r="P906" s="309"/>
      <c r="Q906" s="310"/>
      <c r="R906" s="310"/>
      <c r="S906" s="310"/>
      <c r="T906" s="310"/>
      <c r="U906" s="310"/>
      <c r="V906" s="310"/>
      <c r="W906" s="310"/>
      <c r="X906" s="310"/>
      <c r="Y906" s="318"/>
      <c r="Z906" s="319"/>
      <c r="AA906" s="319"/>
      <c r="AB906" s="320"/>
      <c r="AC906" s="409"/>
      <c r="AD906" s="409"/>
      <c r="AE906" s="409"/>
      <c r="AF906" s="409"/>
      <c r="AG906" s="409"/>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5">
        <v>5</v>
      </c>
      <c r="B907" s="39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5">
        <v>6</v>
      </c>
      <c r="B908" s="39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5">
        <v>7</v>
      </c>
      <c r="B909" s="39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5">
        <v>8</v>
      </c>
      <c r="B910" s="39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5">
        <v>9</v>
      </c>
      <c r="B911" s="39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5">
        <v>10</v>
      </c>
      <c r="B912" s="39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5"/>
      <c r="B935" s="345"/>
      <c r="C935" s="345" t="s">
        <v>27</v>
      </c>
      <c r="D935" s="345"/>
      <c r="E935" s="345"/>
      <c r="F935" s="345"/>
      <c r="G935" s="345"/>
      <c r="H935" s="345"/>
      <c r="I935" s="345"/>
      <c r="J935" s="252" t="s">
        <v>434</v>
      </c>
      <c r="K935" s="417"/>
      <c r="L935" s="417"/>
      <c r="M935" s="417"/>
      <c r="N935" s="417"/>
      <c r="O935" s="417"/>
      <c r="P935" s="346" t="s">
        <v>378</v>
      </c>
      <c r="Q935" s="346"/>
      <c r="R935" s="346"/>
      <c r="S935" s="346"/>
      <c r="T935" s="346"/>
      <c r="U935" s="346"/>
      <c r="V935" s="346"/>
      <c r="W935" s="346"/>
      <c r="X935" s="346"/>
      <c r="Y935" s="343" t="s">
        <v>431</v>
      </c>
      <c r="Z935" s="344"/>
      <c r="AA935" s="344"/>
      <c r="AB935" s="344"/>
      <c r="AC935" s="252" t="s">
        <v>489</v>
      </c>
      <c r="AD935" s="252"/>
      <c r="AE935" s="252"/>
      <c r="AF935" s="252"/>
      <c r="AG935" s="252"/>
      <c r="AH935" s="343" t="s">
        <v>526</v>
      </c>
      <c r="AI935" s="345"/>
      <c r="AJ935" s="345"/>
      <c r="AK935" s="345"/>
      <c r="AL935" s="345" t="s">
        <v>22</v>
      </c>
      <c r="AM935" s="345"/>
      <c r="AN935" s="345"/>
      <c r="AO935" s="418"/>
      <c r="AP935" s="419" t="s">
        <v>435</v>
      </c>
      <c r="AQ935" s="419"/>
      <c r="AR935" s="419"/>
      <c r="AS935" s="419"/>
      <c r="AT935" s="419"/>
      <c r="AU935" s="419"/>
      <c r="AV935" s="419"/>
      <c r="AW935" s="419"/>
      <c r="AX935" s="419"/>
    </row>
    <row r="936" spans="1:50" ht="30" customHeight="1">
      <c r="A936" s="395">
        <v>1</v>
      </c>
      <c r="B936" s="395">
        <v>1</v>
      </c>
      <c r="C936" s="415" t="s">
        <v>716</v>
      </c>
      <c r="D936" s="406"/>
      <c r="E936" s="406"/>
      <c r="F936" s="406"/>
      <c r="G936" s="406"/>
      <c r="H936" s="406"/>
      <c r="I936" s="406"/>
      <c r="J936" s="407" t="s">
        <v>707</v>
      </c>
      <c r="K936" s="408"/>
      <c r="L936" s="408"/>
      <c r="M936" s="408"/>
      <c r="N936" s="408"/>
      <c r="O936" s="408"/>
      <c r="P936" s="309" t="s">
        <v>706</v>
      </c>
      <c r="Q936" s="310"/>
      <c r="R936" s="310"/>
      <c r="S936" s="310"/>
      <c r="T936" s="310"/>
      <c r="U936" s="310"/>
      <c r="V936" s="310"/>
      <c r="W936" s="310"/>
      <c r="X936" s="310"/>
      <c r="Y936" s="318">
        <v>0.1</v>
      </c>
      <c r="Z936" s="319"/>
      <c r="AA936" s="319"/>
      <c r="AB936" s="320"/>
      <c r="AC936" s="409" t="s">
        <v>538</v>
      </c>
      <c r="AD936" s="416"/>
      <c r="AE936" s="416"/>
      <c r="AF936" s="416"/>
      <c r="AG936" s="416"/>
      <c r="AH936" s="410" t="s">
        <v>709</v>
      </c>
      <c r="AI936" s="411"/>
      <c r="AJ936" s="411"/>
      <c r="AK936" s="411"/>
      <c r="AL936" s="315" t="s">
        <v>709</v>
      </c>
      <c r="AM936" s="316"/>
      <c r="AN936" s="316"/>
      <c r="AO936" s="317"/>
      <c r="AP936" s="311" t="s">
        <v>675</v>
      </c>
      <c r="AQ936" s="311"/>
      <c r="AR936" s="311"/>
      <c r="AS936" s="311"/>
      <c r="AT936" s="311"/>
      <c r="AU936" s="311"/>
      <c r="AV936" s="311"/>
      <c r="AW936" s="311"/>
      <c r="AX936" s="311"/>
    </row>
    <row r="937" spans="1:50" ht="30" hidden="1" customHeight="1">
      <c r="A937" s="395">
        <v>2</v>
      </c>
      <c r="B937" s="39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409"/>
      <c r="AD937" s="409"/>
      <c r="AE937" s="409"/>
      <c r="AF937" s="409"/>
      <c r="AG937" s="409"/>
      <c r="AH937" s="410"/>
      <c r="AI937" s="411"/>
      <c r="AJ937" s="411"/>
      <c r="AK937" s="411"/>
      <c r="AL937" s="412"/>
      <c r="AM937" s="413"/>
      <c r="AN937" s="413"/>
      <c r="AO937" s="414"/>
      <c r="AP937" s="311"/>
      <c r="AQ937" s="311"/>
      <c r="AR937" s="311"/>
      <c r="AS937" s="311"/>
      <c r="AT937" s="311"/>
      <c r="AU937" s="311"/>
      <c r="AV937" s="311"/>
      <c r="AW937" s="311"/>
      <c r="AX937" s="311"/>
    </row>
    <row r="938" spans="1:50" ht="30" hidden="1" customHeight="1">
      <c r="A938" s="395">
        <v>3</v>
      </c>
      <c r="B938" s="395">
        <v>1</v>
      </c>
      <c r="C938" s="415"/>
      <c r="D938" s="406"/>
      <c r="E938" s="406"/>
      <c r="F938" s="406"/>
      <c r="G938" s="406"/>
      <c r="H938" s="406"/>
      <c r="I938" s="406"/>
      <c r="J938" s="407"/>
      <c r="K938" s="408"/>
      <c r="L938" s="408"/>
      <c r="M938" s="408"/>
      <c r="N938" s="408"/>
      <c r="O938" s="408"/>
      <c r="P938" s="309"/>
      <c r="Q938" s="310"/>
      <c r="R938" s="310"/>
      <c r="S938" s="310"/>
      <c r="T938" s="310"/>
      <c r="U938" s="310"/>
      <c r="V938" s="310"/>
      <c r="W938" s="310"/>
      <c r="X938" s="310"/>
      <c r="Y938" s="318"/>
      <c r="Z938" s="319"/>
      <c r="AA938" s="319"/>
      <c r="AB938" s="320"/>
      <c r="AC938" s="409"/>
      <c r="AD938" s="409"/>
      <c r="AE938" s="409"/>
      <c r="AF938" s="409"/>
      <c r="AG938" s="409"/>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c r="A939" s="395">
        <v>4</v>
      </c>
      <c r="B939" s="395">
        <v>1</v>
      </c>
      <c r="C939" s="415"/>
      <c r="D939" s="406"/>
      <c r="E939" s="406"/>
      <c r="F939" s="406"/>
      <c r="G939" s="406"/>
      <c r="H939" s="406"/>
      <c r="I939" s="406"/>
      <c r="J939" s="407"/>
      <c r="K939" s="408"/>
      <c r="L939" s="408"/>
      <c r="M939" s="408"/>
      <c r="N939" s="408"/>
      <c r="O939" s="408"/>
      <c r="P939" s="309"/>
      <c r="Q939" s="310"/>
      <c r="R939" s="310"/>
      <c r="S939" s="310"/>
      <c r="T939" s="310"/>
      <c r="U939" s="310"/>
      <c r="V939" s="310"/>
      <c r="W939" s="310"/>
      <c r="X939" s="310"/>
      <c r="Y939" s="318"/>
      <c r="Z939" s="319"/>
      <c r="AA939" s="319"/>
      <c r="AB939" s="320"/>
      <c r="AC939" s="409"/>
      <c r="AD939" s="409"/>
      <c r="AE939" s="409"/>
      <c r="AF939" s="409"/>
      <c r="AG939" s="409"/>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5">
        <v>5</v>
      </c>
      <c r="B940" s="39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5">
        <v>6</v>
      </c>
      <c r="B941" s="39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5">
        <v>7</v>
      </c>
      <c r="B942" s="39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5">
        <v>8</v>
      </c>
      <c r="B943" s="39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5">
        <v>9</v>
      </c>
      <c r="B944" s="39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5">
        <v>10</v>
      </c>
      <c r="B945" s="39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5"/>
      <c r="B968" s="345"/>
      <c r="C968" s="345" t="s">
        <v>27</v>
      </c>
      <c r="D968" s="345"/>
      <c r="E968" s="345"/>
      <c r="F968" s="345"/>
      <c r="G968" s="345"/>
      <c r="H968" s="345"/>
      <c r="I968" s="345"/>
      <c r="J968" s="252" t="s">
        <v>434</v>
      </c>
      <c r="K968" s="417"/>
      <c r="L968" s="417"/>
      <c r="M968" s="417"/>
      <c r="N968" s="417"/>
      <c r="O968" s="417"/>
      <c r="P968" s="346" t="s">
        <v>378</v>
      </c>
      <c r="Q968" s="346"/>
      <c r="R968" s="346"/>
      <c r="S968" s="346"/>
      <c r="T968" s="346"/>
      <c r="U968" s="346"/>
      <c r="V968" s="346"/>
      <c r="W968" s="346"/>
      <c r="X968" s="346"/>
      <c r="Y968" s="343" t="s">
        <v>431</v>
      </c>
      <c r="Z968" s="344"/>
      <c r="AA968" s="344"/>
      <c r="AB968" s="344"/>
      <c r="AC968" s="252" t="s">
        <v>489</v>
      </c>
      <c r="AD968" s="252"/>
      <c r="AE968" s="252"/>
      <c r="AF968" s="252"/>
      <c r="AG968" s="252"/>
      <c r="AH968" s="343" t="s">
        <v>526</v>
      </c>
      <c r="AI968" s="345"/>
      <c r="AJ968" s="345"/>
      <c r="AK968" s="345"/>
      <c r="AL968" s="345" t="s">
        <v>22</v>
      </c>
      <c r="AM968" s="345"/>
      <c r="AN968" s="345"/>
      <c r="AO968" s="418"/>
      <c r="AP968" s="419" t="s">
        <v>435</v>
      </c>
      <c r="AQ968" s="419"/>
      <c r="AR968" s="419"/>
      <c r="AS968" s="419"/>
      <c r="AT968" s="419"/>
      <c r="AU968" s="419"/>
      <c r="AV968" s="419"/>
      <c r="AW968" s="419"/>
      <c r="AX968" s="419"/>
    </row>
    <row r="969" spans="1:50" ht="30" customHeight="1">
      <c r="A969" s="395">
        <v>1</v>
      </c>
      <c r="B969" s="395">
        <v>1</v>
      </c>
      <c r="C969" s="415" t="s">
        <v>717</v>
      </c>
      <c r="D969" s="406"/>
      <c r="E969" s="406"/>
      <c r="F969" s="406"/>
      <c r="G969" s="406"/>
      <c r="H969" s="406"/>
      <c r="I969" s="406"/>
      <c r="J969" s="407" t="s">
        <v>695</v>
      </c>
      <c r="K969" s="408"/>
      <c r="L969" s="408"/>
      <c r="M969" s="408"/>
      <c r="N969" s="408"/>
      <c r="O969" s="408"/>
      <c r="P969" s="309" t="s">
        <v>706</v>
      </c>
      <c r="Q969" s="310"/>
      <c r="R969" s="310"/>
      <c r="S969" s="310"/>
      <c r="T969" s="310"/>
      <c r="U969" s="310"/>
      <c r="V969" s="310"/>
      <c r="W969" s="310"/>
      <c r="X969" s="310"/>
      <c r="Y969" s="318">
        <v>0.2</v>
      </c>
      <c r="Z969" s="319"/>
      <c r="AA969" s="319"/>
      <c r="AB969" s="320"/>
      <c r="AC969" s="409" t="s">
        <v>538</v>
      </c>
      <c r="AD969" s="416"/>
      <c r="AE969" s="416"/>
      <c r="AF969" s="416"/>
      <c r="AG969" s="416"/>
      <c r="AH969" s="410" t="s">
        <v>695</v>
      </c>
      <c r="AI969" s="411"/>
      <c r="AJ969" s="411"/>
      <c r="AK969" s="411"/>
      <c r="AL969" s="315" t="s">
        <v>695</v>
      </c>
      <c r="AM969" s="316"/>
      <c r="AN969" s="316"/>
      <c r="AO969" s="317"/>
      <c r="AP969" s="311" t="s">
        <v>675</v>
      </c>
      <c r="AQ969" s="311"/>
      <c r="AR969" s="311"/>
      <c r="AS969" s="311"/>
      <c r="AT969" s="311"/>
      <c r="AU969" s="311"/>
      <c r="AV969" s="311"/>
      <c r="AW969" s="311"/>
      <c r="AX969" s="311"/>
    </row>
    <row r="970" spans="1:50" ht="30" hidden="1" customHeight="1">
      <c r="A970" s="395">
        <v>2</v>
      </c>
      <c r="B970" s="39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409"/>
      <c r="AD970" s="409"/>
      <c r="AE970" s="409"/>
      <c r="AF970" s="409"/>
      <c r="AG970" s="409"/>
      <c r="AH970" s="410"/>
      <c r="AI970" s="411"/>
      <c r="AJ970" s="411"/>
      <c r="AK970" s="411"/>
      <c r="AL970" s="412"/>
      <c r="AM970" s="413"/>
      <c r="AN970" s="413"/>
      <c r="AO970" s="414"/>
      <c r="AP970" s="311"/>
      <c r="AQ970" s="311"/>
      <c r="AR970" s="311"/>
      <c r="AS970" s="311"/>
      <c r="AT970" s="311"/>
      <c r="AU970" s="311"/>
      <c r="AV970" s="311"/>
      <c r="AW970" s="311"/>
      <c r="AX970" s="311"/>
    </row>
    <row r="971" spans="1:50" ht="30" hidden="1" customHeight="1">
      <c r="A971" s="395">
        <v>3</v>
      </c>
      <c r="B971" s="395">
        <v>1</v>
      </c>
      <c r="C971" s="415"/>
      <c r="D971" s="406"/>
      <c r="E971" s="406"/>
      <c r="F971" s="406"/>
      <c r="G971" s="406"/>
      <c r="H971" s="406"/>
      <c r="I971" s="406"/>
      <c r="J971" s="407"/>
      <c r="K971" s="408"/>
      <c r="L971" s="408"/>
      <c r="M971" s="408"/>
      <c r="N971" s="408"/>
      <c r="O971" s="408"/>
      <c r="P971" s="309"/>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c r="A972" s="395">
        <v>4</v>
      </c>
      <c r="B972" s="395">
        <v>1</v>
      </c>
      <c r="C972" s="415"/>
      <c r="D972" s="406"/>
      <c r="E972" s="406"/>
      <c r="F972" s="406"/>
      <c r="G972" s="406"/>
      <c r="H972" s="406"/>
      <c r="I972" s="406"/>
      <c r="J972" s="407"/>
      <c r="K972" s="408"/>
      <c r="L972" s="408"/>
      <c r="M972" s="408"/>
      <c r="N972" s="408"/>
      <c r="O972" s="408"/>
      <c r="P972" s="309"/>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5"/>
      <c r="B1001" s="345"/>
      <c r="C1001" s="345" t="s">
        <v>27</v>
      </c>
      <c r="D1001" s="345"/>
      <c r="E1001" s="345"/>
      <c r="F1001" s="345"/>
      <c r="G1001" s="345"/>
      <c r="H1001" s="345"/>
      <c r="I1001" s="345"/>
      <c r="J1001" s="252" t="s">
        <v>434</v>
      </c>
      <c r="K1001" s="417"/>
      <c r="L1001" s="417"/>
      <c r="M1001" s="417"/>
      <c r="N1001" s="417"/>
      <c r="O1001" s="417"/>
      <c r="P1001" s="346" t="s">
        <v>378</v>
      </c>
      <c r="Q1001" s="346"/>
      <c r="R1001" s="346"/>
      <c r="S1001" s="346"/>
      <c r="T1001" s="346"/>
      <c r="U1001" s="346"/>
      <c r="V1001" s="346"/>
      <c r="W1001" s="346"/>
      <c r="X1001" s="346"/>
      <c r="Y1001" s="343" t="s">
        <v>431</v>
      </c>
      <c r="Z1001" s="344"/>
      <c r="AA1001" s="344"/>
      <c r="AB1001" s="344"/>
      <c r="AC1001" s="252" t="s">
        <v>489</v>
      </c>
      <c r="AD1001" s="252"/>
      <c r="AE1001" s="252"/>
      <c r="AF1001" s="252"/>
      <c r="AG1001" s="252"/>
      <c r="AH1001" s="343" t="s">
        <v>526</v>
      </c>
      <c r="AI1001" s="345"/>
      <c r="AJ1001" s="345"/>
      <c r="AK1001" s="345"/>
      <c r="AL1001" s="345" t="s">
        <v>22</v>
      </c>
      <c r="AM1001" s="345"/>
      <c r="AN1001" s="345"/>
      <c r="AO1001" s="418"/>
      <c r="AP1001" s="419" t="s">
        <v>435</v>
      </c>
      <c r="AQ1001" s="419"/>
      <c r="AR1001" s="419"/>
      <c r="AS1001" s="419"/>
      <c r="AT1001" s="419"/>
      <c r="AU1001" s="419"/>
      <c r="AV1001" s="419"/>
      <c r="AW1001" s="419"/>
      <c r="AX1001" s="419"/>
    </row>
    <row r="1002" spans="1:50" ht="30" customHeight="1">
      <c r="A1002" s="395">
        <v>1</v>
      </c>
      <c r="B1002" s="395">
        <v>1</v>
      </c>
      <c r="C1002" s="415" t="s">
        <v>718</v>
      </c>
      <c r="D1002" s="406"/>
      <c r="E1002" s="406"/>
      <c r="F1002" s="406"/>
      <c r="G1002" s="406"/>
      <c r="H1002" s="406"/>
      <c r="I1002" s="406"/>
      <c r="J1002" s="407" t="s">
        <v>695</v>
      </c>
      <c r="K1002" s="408"/>
      <c r="L1002" s="408"/>
      <c r="M1002" s="408"/>
      <c r="N1002" s="408"/>
      <c r="O1002" s="408"/>
      <c r="P1002" s="309" t="s">
        <v>719</v>
      </c>
      <c r="Q1002" s="310"/>
      <c r="R1002" s="310"/>
      <c r="S1002" s="310"/>
      <c r="T1002" s="310"/>
      <c r="U1002" s="310"/>
      <c r="V1002" s="310"/>
      <c r="W1002" s="310"/>
      <c r="X1002" s="310"/>
      <c r="Y1002" s="318">
        <v>4</v>
      </c>
      <c r="Z1002" s="319"/>
      <c r="AA1002" s="319"/>
      <c r="AB1002" s="320"/>
      <c r="AC1002" s="409" t="s">
        <v>538</v>
      </c>
      <c r="AD1002" s="416"/>
      <c r="AE1002" s="416"/>
      <c r="AF1002" s="416"/>
      <c r="AG1002" s="416"/>
      <c r="AH1002" s="410" t="s">
        <v>695</v>
      </c>
      <c r="AI1002" s="411"/>
      <c r="AJ1002" s="411"/>
      <c r="AK1002" s="411"/>
      <c r="AL1002" s="315" t="s">
        <v>695</v>
      </c>
      <c r="AM1002" s="316"/>
      <c r="AN1002" s="316"/>
      <c r="AO1002" s="317"/>
      <c r="AP1002" s="311" t="s">
        <v>675</v>
      </c>
      <c r="AQ1002" s="311"/>
      <c r="AR1002" s="311"/>
      <c r="AS1002" s="311"/>
      <c r="AT1002" s="311"/>
      <c r="AU1002" s="311"/>
      <c r="AV1002" s="311"/>
      <c r="AW1002" s="311"/>
      <c r="AX1002" s="311"/>
    </row>
    <row r="1003" spans="1:50" ht="30" hidden="1" customHeight="1">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30" hidden="1" customHeight="1">
      <c r="A1004" s="395">
        <v>3</v>
      </c>
      <c r="B1004" s="395">
        <v>1</v>
      </c>
      <c r="C1004" s="415"/>
      <c r="D1004" s="406"/>
      <c r="E1004" s="406"/>
      <c r="F1004" s="406"/>
      <c r="G1004" s="406"/>
      <c r="H1004" s="406"/>
      <c r="I1004" s="406"/>
      <c r="J1004" s="407"/>
      <c r="K1004" s="408"/>
      <c r="L1004" s="408"/>
      <c r="M1004" s="408"/>
      <c r="N1004" s="408"/>
      <c r="O1004" s="408"/>
      <c r="P1004" s="309"/>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c r="A1005" s="395">
        <v>4</v>
      </c>
      <c r="B1005" s="395">
        <v>1</v>
      </c>
      <c r="C1005" s="415"/>
      <c r="D1005" s="406"/>
      <c r="E1005" s="406"/>
      <c r="F1005" s="406"/>
      <c r="G1005" s="406"/>
      <c r="H1005" s="406"/>
      <c r="I1005" s="406"/>
      <c r="J1005" s="407"/>
      <c r="K1005" s="408"/>
      <c r="L1005" s="408"/>
      <c r="M1005" s="408"/>
      <c r="N1005" s="408"/>
      <c r="O1005" s="408"/>
      <c r="P1005" s="309"/>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45"/>
      <c r="B1034" s="345"/>
      <c r="C1034" s="345" t="s">
        <v>27</v>
      </c>
      <c r="D1034" s="345"/>
      <c r="E1034" s="345"/>
      <c r="F1034" s="345"/>
      <c r="G1034" s="345"/>
      <c r="H1034" s="345"/>
      <c r="I1034" s="345"/>
      <c r="J1034" s="252" t="s">
        <v>434</v>
      </c>
      <c r="K1034" s="417"/>
      <c r="L1034" s="417"/>
      <c r="M1034" s="417"/>
      <c r="N1034" s="417"/>
      <c r="O1034" s="417"/>
      <c r="P1034" s="346" t="s">
        <v>378</v>
      </c>
      <c r="Q1034" s="346"/>
      <c r="R1034" s="346"/>
      <c r="S1034" s="346"/>
      <c r="T1034" s="346"/>
      <c r="U1034" s="346"/>
      <c r="V1034" s="346"/>
      <c r="W1034" s="346"/>
      <c r="X1034" s="346"/>
      <c r="Y1034" s="343" t="s">
        <v>431</v>
      </c>
      <c r="Z1034" s="344"/>
      <c r="AA1034" s="344"/>
      <c r="AB1034" s="344"/>
      <c r="AC1034" s="252" t="s">
        <v>489</v>
      </c>
      <c r="AD1034" s="252"/>
      <c r="AE1034" s="252"/>
      <c r="AF1034" s="252"/>
      <c r="AG1034" s="252"/>
      <c r="AH1034" s="343" t="s">
        <v>526</v>
      </c>
      <c r="AI1034" s="345"/>
      <c r="AJ1034" s="345"/>
      <c r="AK1034" s="345"/>
      <c r="AL1034" s="345" t="s">
        <v>22</v>
      </c>
      <c r="AM1034" s="345"/>
      <c r="AN1034" s="345"/>
      <c r="AO1034" s="418"/>
      <c r="AP1034" s="419" t="s">
        <v>435</v>
      </c>
      <c r="AQ1034" s="419"/>
      <c r="AR1034" s="419"/>
      <c r="AS1034" s="419"/>
      <c r="AT1034" s="419"/>
      <c r="AU1034" s="419"/>
      <c r="AV1034" s="419"/>
      <c r="AW1034" s="419"/>
      <c r="AX1034" s="419"/>
    </row>
    <row r="1035" spans="1:50" ht="30" customHeight="1">
      <c r="A1035" s="395">
        <v>1</v>
      </c>
      <c r="B1035" s="395">
        <v>1</v>
      </c>
      <c r="C1035" s="415" t="s">
        <v>720</v>
      </c>
      <c r="D1035" s="406"/>
      <c r="E1035" s="406"/>
      <c r="F1035" s="406"/>
      <c r="G1035" s="406"/>
      <c r="H1035" s="406"/>
      <c r="I1035" s="406"/>
      <c r="J1035" s="407" t="s">
        <v>695</v>
      </c>
      <c r="K1035" s="408"/>
      <c r="L1035" s="408"/>
      <c r="M1035" s="408"/>
      <c r="N1035" s="408"/>
      <c r="O1035" s="408"/>
      <c r="P1035" s="309" t="s">
        <v>721</v>
      </c>
      <c r="Q1035" s="310"/>
      <c r="R1035" s="310"/>
      <c r="S1035" s="310"/>
      <c r="T1035" s="310"/>
      <c r="U1035" s="310"/>
      <c r="V1035" s="310"/>
      <c r="W1035" s="310"/>
      <c r="X1035" s="310"/>
      <c r="Y1035" s="318">
        <v>0.1</v>
      </c>
      <c r="Z1035" s="319"/>
      <c r="AA1035" s="319"/>
      <c r="AB1035" s="320"/>
      <c r="AC1035" s="409" t="s">
        <v>538</v>
      </c>
      <c r="AD1035" s="416"/>
      <c r="AE1035" s="416"/>
      <c r="AF1035" s="416"/>
      <c r="AG1035" s="416"/>
      <c r="AH1035" s="410" t="s">
        <v>695</v>
      </c>
      <c r="AI1035" s="411"/>
      <c r="AJ1035" s="411"/>
      <c r="AK1035" s="411"/>
      <c r="AL1035" s="315" t="s">
        <v>676</v>
      </c>
      <c r="AM1035" s="316"/>
      <c r="AN1035" s="316"/>
      <c r="AO1035" s="317"/>
      <c r="AP1035" s="311" t="s">
        <v>675</v>
      </c>
      <c r="AQ1035" s="311"/>
      <c r="AR1035" s="311"/>
      <c r="AS1035" s="311"/>
      <c r="AT1035" s="311"/>
      <c r="AU1035" s="311"/>
      <c r="AV1035" s="311"/>
      <c r="AW1035" s="311"/>
      <c r="AX1035" s="311"/>
    </row>
    <row r="1036" spans="1:50" ht="30" hidden="1" customHeight="1">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30" hidden="1" customHeight="1">
      <c r="A1037" s="395">
        <v>3</v>
      </c>
      <c r="B1037" s="395">
        <v>1</v>
      </c>
      <c r="C1037" s="415"/>
      <c r="D1037" s="406"/>
      <c r="E1037" s="406"/>
      <c r="F1037" s="406"/>
      <c r="G1037" s="406"/>
      <c r="H1037" s="406"/>
      <c r="I1037" s="406"/>
      <c r="J1037" s="407"/>
      <c r="K1037" s="408"/>
      <c r="L1037" s="408"/>
      <c r="M1037" s="408"/>
      <c r="N1037" s="408"/>
      <c r="O1037" s="408"/>
      <c r="P1037" s="309"/>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c r="A1038" s="395">
        <v>4</v>
      </c>
      <c r="B1038" s="395">
        <v>1</v>
      </c>
      <c r="C1038" s="415"/>
      <c r="D1038" s="406"/>
      <c r="E1038" s="406"/>
      <c r="F1038" s="406"/>
      <c r="G1038" s="406"/>
      <c r="H1038" s="406"/>
      <c r="I1038" s="406"/>
      <c r="J1038" s="407"/>
      <c r="K1038" s="408"/>
      <c r="L1038" s="408"/>
      <c r="M1038" s="408"/>
      <c r="N1038" s="408"/>
      <c r="O1038" s="408"/>
      <c r="P1038" s="309"/>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45"/>
      <c r="B1067" s="345"/>
      <c r="C1067" s="345" t="s">
        <v>27</v>
      </c>
      <c r="D1067" s="345"/>
      <c r="E1067" s="345"/>
      <c r="F1067" s="345"/>
      <c r="G1067" s="345"/>
      <c r="H1067" s="345"/>
      <c r="I1067" s="345"/>
      <c r="J1067" s="252" t="s">
        <v>434</v>
      </c>
      <c r="K1067" s="417"/>
      <c r="L1067" s="417"/>
      <c r="M1067" s="417"/>
      <c r="N1067" s="417"/>
      <c r="O1067" s="417"/>
      <c r="P1067" s="346" t="s">
        <v>378</v>
      </c>
      <c r="Q1067" s="346"/>
      <c r="R1067" s="346"/>
      <c r="S1067" s="346"/>
      <c r="T1067" s="346"/>
      <c r="U1067" s="346"/>
      <c r="V1067" s="346"/>
      <c r="W1067" s="346"/>
      <c r="X1067" s="346"/>
      <c r="Y1067" s="343" t="s">
        <v>431</v>
      </c>
      <c r="Z1067" s="344"/>
      <c r="AA1067" s="344"/>
      <c r="AB1067" s="344"/>
      <c r="AC1067" s="252" t="s">
        <v>489</v>
      </c>
      <c r="AD1067" s="252"/>
      <c r="AE1067" s="252"/>
      <c r="AF1067" s="252"/>
      <c r="AG1067" s="252"/>
      <c r="AH1067" s="343" t="s">
        <v>526</v>
      </c>
      <c r="AI1067" s="345"/>
      <c r="AJ1067" s="345"/>
      <c r="AK1067" s="345"/>
      <c r="AL1067" s="345" t="s">
        <v>22</v>
      </c>
      <c r="AM1067" s="345"/>
      <c r="AN1067" s="345"/>
      <c r="AO1067" s="418"/>
      <c r="AP1067" s="419" t="s">
        <v>435</v>
      </c>
      <c r="AQ1067" s="419"/>
      <c r="AR1067" s="419"/>
      <c r="AS1067" s="419"/>
      <c r="AT1067" s="419"/>
      <c r="AU1067" s="419"/>
      <c r="AV1067" s="419"/>
      <c r="AW1067" s="419"/>
      <c r="AX1067" s="419"/>
    </row>
    <row r="1068" spans="1:50" ht="30" customHeight="1">
      <c r="A1068" s="395">
        <v>1</v>
      </c>
      <c r="B1068" s="395">
        <v>1</v>
      </c>
      <c r="C1068" s="415" t="s">
        <v>722</v>
      </c>
      <c r="D1068" s="406"/>
      <c r="E1068" s="406"/>
      <c r="F1068" s="406"/>
      <c r="G1068" s="406"/>
      <c r="H1068" s="406"/>
      <c r="I1068" s="406"/>
      <c r="J1068" s="407" t="s">
        <v>677</v>
      </c>
      <c r="K1068" s="408"/>
      <c r="L1068" s="408"/>
      <c r="M1068" s="408"/>
      <c r="N1068" s="408"/>
      <c r="O1068" s="408"/>
      <c r="P1068" s="309" t="s">
        <v>710</v>
      </c>
      <c r="Q1068" s="310"/>
      <c r="R1068" s="310"/>
      <c r="S1068" s="310"/>
      <c r="T1068" s="310"/>
      <c r="U1068" s="310"/>
      <c r="V1068" s="310"/>
      <c r="W1068" s="310"/>
      <c r="X1068" s="310"/>
      <c r="Y1068" s="318">
        <v>0.1</v>
      </c>
      <c r="Z1068" s="319"/>
      <c r="AA1068" s="319"/>
      <c r="AB1068" s="320"/>
      <c r="AC1068" s="409" t="s">
        <v>538</v>
      </c>
      <c r="AD1068" s="416"/>
      <c r="AE1068" s="416"/>
      <c r="AF1068" s="416"/>
      <c r="AG1068" s="416"/>
      <c r="AH1068" s="410" t="s">
        <v>692</v>
      </c>
      <c r="AI1068" s="411"/>
      <c r="AJ1068" s="411"/>
      <c r="AK1068" s="411"/>
      <c r="AL1068" s="315" t="s">
        <v>692</v>
      </c>
      <c r="AM1068" s="316"/>
      <c r="AN1068" s="316"/>
      <c r="AO1068" s="317"/>
      <c r="AP1068" s="311" t="s">
        <v>675</v>
      </c>
      <c r="AQ1068" s="311"/>
      <c r="AR1068" s="311"/>
      <c r="AS1068" s="311"/>
      <c r="AT1068" s="311"/>
      <c r="AU1068" s="311"/>
      <c r="AV1068" s="311"/>
      <c r="AW1068" s="311"/>
      <c r="AX1068" s="311"/>
    </row>
    <row r="1069" spans="1:50" ht="30" hidden="1" customHeight="1">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30" hidden="1" customHeight="1">
      <c r="A1070" s="395">
        <v>3</v>
      </c>
      <c r="B1070" s="395">
        <v>1</v>
      </c>
      <c r="C1070" s="415"/>
      <c r="D1070" s="406"/>
      <c r="E1070" s="406"/>
      <c r="F1070" s="406"/>
      <c r="G1070" s="406"/>
      <c r="H1070" s="406"/>
      <c r="I1070" s="406"/>
      <c r="J1070" s="407"/>
      <c r="K1070" s="408"/>
      <c r="L1070" s="408"/>
      <c r="M1070" s="408"/>
      <c r="N1070" s="408"/>
      <c r="O1070" s="408"/>
      <c r="P1070" s="309"/>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c r="A1071" s="395">
        <v>4</v>
      </c>
      <c r="B1071" s="395">
        <v>1</v>
      </c>
      <c r="C1071" s="415"/>
      <c r="D1071" s="406"/>
      <c r="E1071" s="406"/>
      <c r="F1071" s="406"/>
      <c r="G1071" s="406"/>
      <c r="H1071" s="406"/>
      <c r="I1071" s="406"/>
      <c r="J1071" s="407"/>
      <c r="K1071" s="408"/>
      <c r="L1071" s="408"/>
      <c r="M1071" s="408"/>
      <c r="N1071" s="408"/>
      <c r="O1071" s="408"/>
      <c r="P1071" s="309"/>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t="s">
        <v>672</v>
      </c>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5"/>
      <c r="B1101" s="395"/>
      <c r="C1101" s="252" t="s">
        <v>399</v>
      </c>
      <c r="D1101" s="862"/>
      <c r="E1101" s="252" t="s">
        <v>398</v>
      </c>
      <c r="F1101" s="862"/>
      <c r="G1101" s="862"/>
      <c r="H1101" s="862"/>
      <c r="I1101" s="862"/>
      <c r="J1101" s="252" t="s">
        <v>434</v>
      </c>
      <c r="K1101" s="252"/>
      <c r="L1101" s="252"/>
      <c r="M1101" s="252"/>
      <c r="N1101" s="252"/>
      <c r="O1101" s="252"/>
      <c r="P1101" s="343" t="s">
        <v>28</v>
      </c>
      <c r="Q1101" s="343"/>
      <c r="R1101" s="343"/>
      <c r="S1101" s="343"/>
      <c r="T1101" s="343"/>
      <c r="U1101" s="343"/>
      <c r="V1101" s="343"/>
      <c r="W1101" s="343"/>
      <c r="X1101" s="343"/>
      <c r="Y1101" s="252" t="s">
        <v>436</v>
      </c>
      <c r="Z1101" s="862"/>
      <c r="AA1101" s="862"/>
      <c r="AB1101" s="862"/>
      <c r="AC1101" s="252" t="s">
        <v>379</v>
      </c>
      <c r="AD1101" s="252"/>
      <c r="AE1101" s="252"/>
      <c r="AF1101" s="252"/>
      <c r="AG1101" s="252"/>
      <c r="AH1101" s="343" t="s">
        <v>393</v>
      </c>
      <c r="AI1101" s="344"/>
      <c r="AJ1101" s="344"/>
      <c r="AK1101" s="344"/>
      <c r="AL1101" s="344" t="s">
        <v>22</v>
      </c>
      <c r="AM1101" s="344"/>
      <c r="AN1101" s="344"/>
      <c r="AO1101" s="865"/>
      <c r="AP1101" s="419" t="s">
        <v>470</v>
      </c>
      <c r="AQ1101" s="419"/>
      <c r="AR1101" s="419"/>
      <c r="AS1101" s="419"/>
      <c r="AT1101" s="419"/>
      <c r="AU1101" s="419"/>
      <c r="AV1101" s="419"/>
      <c r="AW1101" s="419"/>
      <c r="AX1101" s="419"/>
    </row>
    <row r="1102" spans="1:50" ht="30" customHeight="1">
      <c r="A1102" s="395">
        <v>1</v>
      </c>
      <c r="B1102" s="395">
        <v>1</v>
      </c>
      <c r="C1102" s="864"/>
      <c r="D1102" s="864"/>
      <c r="E1102" s="250" t="s">
        <v>673</v>
      </c>
      <c r="F1102" s="863"/>
      <c r="G1102" s="863"/>
      <c r="H1102" s="863"/>
      <c r="I1102" s="863"/>
      <c r="J1102" s="407" t="s">
        <v>674</v>
      </c>
      <c r="K1102" s="408"/>
      <c r="L1102" s="408"/>
      <c r="M1102" s="408"/>
      <c r="N1102" s="408"/>
      <c r="O1102" s="408"/>
      <c r="P1102" s="309" t="s">
        <v>675</v>
      </c>
      <c r="Q1102" s="310"/>
      <c r="R1102" s="310"/>
      <c r="S1102" s="310"/>
      <c r="T1102" s="310"/>
      <c r="U1102" s="310"/>
      <c r="V1102" s="310"/>
      <c r="W1102" s="310"/>
      <c r="X1102" s="310"/>
      <c r="Y1102" s="318" t="s">
        <v>676</v>
      </c>
      <c r="Z1102" s="319"/>
      <c r="AA1102" s="319"/>
      <c r="AB1102" s="320"/>
      <c r="AC1102" s="312"/>
      <c r="AD1102" s="312"/>
      <c r="AE1102" s="312"/>
      <c r="AF1102" s="312"/>
      <c r="AG1102" s="312"/>
      <c r="AH1102" s="313" t="s">
        <v>676</v>
      </c>
      <c r="AI1102" s="314"/>
      <c r="AJ1102" s="314"/>
      <c r="AK1102" s="314"/>
      <c r="AL1102" s="315" t="s">
        <v>677</v>
      </c>
      <c r="AM1102" s="316"/>
      <c r="AN1102" s="316"/>
      <c r="AO1102" s="317"/>
      <c r="AP1102" s="311" t="s">
        <v>678</v>
      </c>
      <c r="AQ1102" s="311"/>
      <c r="AR1102" s="311"/>
      <c r="AS1102" s="311"/>
      <c r="AT1102" s="311"/>
      <c r="AU1102" s="311"/>
      <c r="AV1102" s="311"/>
      <c r="AW1102" s="311"/>
      <c r="AX1102" s="311"/>
    </row>
    <row r="1103" spans="1:50" ht="30" hidden="1" customHeight="1">
      <c r="A1103" s="395">
        <v>2</v>
      </c>
      <c r="B1103" s="395">
        <v>1</v>
      </c>
      <c r="C1103" s="864"/>
      <c r="D1103" s="864"/>
      <c r="E1103" s="863"/>
      <c r="F1103" s="863"/>
      <c r="G1103" s="863"/>
      <c r="H1103" s="863"/>
      <c r="I1103" s="863"/>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5">
        <v>3</v>
      </c>
      <c r="B1104" s="395">
        <v>1</v>
      </c>
      <c r="C1104" s="864"/>
      <c r="D1104" s="864"/>
      <c r="E1104" s="863"/>
      <c r="F1104" s="863"/>
      <c r="G1104" s="863"/>
      <c r="H1104" s="863"/>
      <c r="I1104" s="863"/>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5">
        <v>4</v>
      </c>
      <c r="B1105" s="395">
        <v>1</v>
      </c>
      <c r="C1105" s="864"/>
      <c r="D1105" s="864"/>
      <c r="E1105" s="863"/>
      <c r="F1105" s="863"/>
      <c r="G1105" s="863"/>
      <c r="H1105" s="863"/>
      <c r="I1105" s="863"/>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5">
        <v>5</v>
      </c>
      <c r="B1106" s="395">
        <v>1</v>
      </c>
      <c r="C1106" s="864"/>
      <c r="D1106" s="864"/>
      <c r="E1106" s="863"/>
      <c r="F1106" s="863"/>
      <c r="G1106" s="863"/>
      <c r="H1106" s="863"/>
      <c r="I1106" s="863"/>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5">
        <v>6</v>
      </c>
      <c r="B1107" s="395">
        <v>1</v>
      </c>
      <c r="C1107" s="864"/>
      <c r="D1107" s="864"/>
      <c r="E1107" s="863"/>
      <c r="F1107" s="863"/>
      <c r="G1107" s="863"/>
      <c r="H1107" s="863"/>
      <c r="I1107" s="863"/>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5">
        <v>7</v>
      </c>
      <c r="B1108" s="395">
        <v>1</v>
      </c>
      <c r="C1108" s="864"/>
      <c r="D1108" s="864"/>
      <c r="E1108" s="863"/>
      <c r="F1108" s="863"/>
      <c r="G1108" s="863"/>
      <c r="H1108" s="863"/>
      <c r="I1108" s="863"/>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5">
        <v>8</v>
      </c>
      <c r="B1109" s="395">
        <v>1</v>
      </c>
      <c r="C1109" s="864"/>
      <c r="D1109" s="864"/>
      <c r="E1109" s="863"/>
      <c r="F1109" s="863"/>
      <c r="G1109" s="863"/>
      <c r="H1109" s="863"/>
      <c r="I1109" s="863"/>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5">
        <v>9</v>
      </c>
      <c r="B1110" s="395">
        <v>1</v>
      </c>
      <c r="C1110" s="864"/>
      <c r="D1110" s="864"/>
      <c r="E1110" s="863"/>
      <c r="F1110" s="863"/>
      <c r="G1110" s="863"/>
      <c r="H1110" s="863"/>
      <c r="I1110" s="863"/>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5">
        <v>10</v>
      </c>
      <c r="B1111" s="395">
        <v>1</v>
      </c>
      <c r="C1111" s="864"/>
      <c r="D1111" s="864"/>
      <c r="E1111" s="863"/>
      <c r="F1111" s="863"/>
      <c r="G1111" s="863"/>
      <c r="H1111" s="863"/>
      <c r="I1111" s="863"/>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5">
        <v>11</v>
      </c>
      <c r="B1112" s="395">
        <v>1</v>
      </c>
      <c r="C1112" s="864"/>
      <c r="D1112" s="864"/>
      <c r="E1112" s="863"/>
      <c r="F1112" s="863"/>
      <c r="G1112" s="863"/>
      <c r="H1112" s="863"/>
      <c r="I1112" s="863"/>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5">
        <v>12</v>
      </c>
      <c r="B1113" s="395">
        <v>1</v>
      </c>
      <c r="C1113" s="864"/>
      <c r="D1113" s="864"/>
      <c r="E1113" s="863"/>
      <c r="F1113" s="863"/>
      <c r="G1113" s="863"/>
      <c r="H1113" s="863"/>
      <c r="I1113" s="863"/>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5">
        <v>13</v>
      </c>
      <c r="B1114" s="395">
        <v>1</v>
      </c>
      <c r="C1114" s="864"/>
      <c r="D1114" s="864"/>
      <c r="E1114" s="863"/>
      <c r="F1114" s="863"/>
      <c r="G1114" s="863"/>
      <c r="H1114" s="863"/>
      <c r="I1114" s="863"/>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5">
        <v>14</v>
      </c>
      <c r="B1115" s="395">
        <v>1</v>
      </c>
      <c r="C1115" s="864"/>
      <c r="D1115" s="864"/>
      <c r="E1115" s="863"/>
      <c r="F1115" s="863"/>
      <c r="G1115" s="863"/>
      <c r="H1115" s="863"/>
      <c r="I1115" s="863"/>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5">
        <v>15</v>
      </c>
      <c r="B1116" s="395">
        <v>1</v>
      </c>
      <c r="C1116" s="864"/>
      <c r="D1116" s="864"/>
      <c r="E1116" s="863"/>
      <c r="F1116" s="863"/>
      <c r="G1116" s="863"/>
      <c r="H1116" s="863"/>
      <c r="I1116" s="863"/>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5">
        <v>16</v>
      </c>
      <c r="B1117" s="395">
        <v>1</v>
      </c>
      <c r="C1117" s="864"/>
      <c r="D1117" s="864"/>
      <c r="E1117" s="863"/>
      <c r="F1117" s="863"/>
      <c r="G1117" s="863"/>
      <c r="H1117" s="863"/>
      <c r="I1117" s="863"/>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5">
        <v>17</v>
      </c>
      <c r="B1118" s="395">
        <v>1</v>
      </c>
      <c r="C1118" s="864"/>
      <c r="D1118" s="864"/>
      <c r="E1118" s="863"/>
      <c r="F1118" s="863"/>
      <c r="G1118" s="863"/>
      <c r="H1118" s="863"/>
      <c r="I1118" s="863"/>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5">
        <v>18</v>
      </c>
      <c r="B1119" s="395">
        <v>1</v>
      </c>
      <c r="C1119" s="864"/>
      <c r="D1119" s="864"/>
      <c r="E1119" s="250"/>
      <c r="F1119" s="863"/>
      <c r="G1119" s="863"/>
      <c r="H1119" s="863"/>
      <c r="I1119" s="863"/>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5">
        <v>19</v>
      </c>
      <c r="B1120" s="395">
        <v>1</v>
      </c>
      <c r="C1120" s="864"/>
      <c r="D1120" s="864"/>
      <c r="E1120" s="863"/>
      <c r="F1120" s="863"/>
      <c r="G1120" s="863"/>
      <c r="H1120" s="863"/>
      <c r="I1120" s="863"/>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5">
        <v>20</v>
      </c>
      <c r="B1121" s="395">
        <v>1</v>
      </c>
      <c r="C1121" s="864"/>
      <c r="D1121" s="864"/>
      <c r="E1121" s="863"/>
      <c r="F1121" s="863"/>
      <c r="G1121" s="863"/>
      <c r="H1121" s="863"/>
      <c r="I1121" s="863"/>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5">
        <v>21</v>
      </c>
      <c r="B1122" s="395">
        <v>1</v>
      </c>
      <c r="C1122" s="864"/>
      <c r="D1122" s="864"/>
      <c r="E1122" s="863"/>
      <c r="F1122" s="863"/>
      <c r="G1122" s="863"/>
      <c r="H1122" s="863"/>
      <c r="I1122" s="863"/>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5">
        <v>22</v>
      </c>
      <c r="B1123" s="395">
        <v>1</v>
      </c>
      <c r="C1123" s="864"/>
      <c r="D1123" s="864"/>
      <c r="E1123" s="863"/>
      <c r="F1123" s="863"/>
      <c r="G1123" s="863"/>
      <c r="H1123" s="863"/>
      <c r="I1123" s="863"/>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5">
        <v>23</v>
      </c>
      <c r="B1124" s="395">
        <v>1</v>
      </c>
      <c r="C1124" s="864"/>
      <c r="D1124" s="864"/>
      <c r="E1124" s="863"/>
      <c r="F1124" s="863"/>
      <c r="G1124" s="863"/>
      <c r="H1124" s="863"/>
      <c r="I1124" s="863"/>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5">
        <v>24</v>
      </c>
      <c r="B1125" s="395">
        <v>1</v>
      </c>
      <c r="C1125" s="864"/>
      <c r="D1125" s="864"/>
      <c r="E1125" s="863"/>
      <c r="F1125" s="863"/>
      <c r="G1125" s="863"/>
      <c r="H1125" s="863"/>
      <c r="I1125" s="863"/>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5">
        <v>25</v>
      </c>
      <c r="B1126" s="395">
        <v>1</v>
      </c>
      <c r="C1126" s="864"/>
      <c r="D1126" s="864"/>
      <c r="E1126" s="863"/>
      <c r="F1126" s="863"/>
      <c r="G1126" s="863"/>
      <c r="H1126" s="863"/>
      <c r="I1126" s="863"/>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5">
        <v>26</v>
      </c>
      <c r="B1127" s="395">
        <v>1</v>
      </c>
      <c r="C1127" s="864"/>
      <c r="D1127" s="864"/>
      <c r="E1127" s="863"/>
      <c r="F1127" s="863"/>
      <c r="G1127" s="863"/>
      <c r="H1127" s="863"/>
      <c r="I1127" s="863"/>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5">
        <v>27</v>
      </c>
      <c r="B1128" s="395">
        <v>1</v>
      </c>
      <c r="C1128" s="864"/>
      <c r="D1128" s="864"/>
      <c r="E1128" s="863"/>
      <c r="F1128" s="863"/>
      <c r="G1128" s="863"/>
      <c r="H1128" s="863"/>
      <c r="I1128" s="863"/>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5">
        <v>28</v>
      </c>
      <c r="B1129" s="395">
        <v>1</v>
      </c>
      <c r="C1129" s="864"/>
      <c r="D1129" s="864"/>
      <c r="E1129" s="863"/>
      <c r="F1129" s="863"/>
      <c r="G1129" s="863"/>
      <c r="H1129" s="863"/>
      <c r="I1129" s="863"/>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5">
        <v>29</v>
      </c>
      <c r="B1130" s="395">
        <v>1</v>
      </c>
      <c r="C1130" s="864"/>
      <c r="D1130" s="864"/>
      <c r="E1130" s="863"/>
      <c r="F1130" s="863"/>
      <c r="G1130" s="863"/>
      <c r="H1130" s="863"/>
      <c r="I1130" s="863"/>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5">
        <v>30</v>
      </c>
      <c r="B1131" s="395">
        <v>1</v>
      </c>
      <c r="C1131" s="864"/>
      <c r="D1131" s="864"/>
      <c r="E1131" s="863"/>
      <c r="F1131" s="863"/>
      <c r="G1131" s="863"/>
      <c r="H1131" s="863"/>
      <c r="I1131" s="863"/>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7">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29" max="49" man="1"/>
    <brk id="117" max="49" man="1"/>
    <brk id="172" max="49" man="1"/>
    <brk id="218" max="49" man="1"/>
    <brk id="259" max="49" man="1"/>
    <brk id="727" max="49" man="1"/>
    <brk id="735" max="49" man="1"/>
    <brk id="778"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6"/>
      <c r="Z2" s="400"/>
      <c r="AA2" s="401"/>
      <c r="AB2" s="1020" t="s">
        <v>12</v>
      </c>
      <c r="AC2" s="1021"/>
      <c r="AD2" s="1022"/>
      <c r="AE2" s="368" t="s">
        <v>358</v>
      </c>
      <c r="AF2" s="368"/>
      <c r="AG2" s="368"/>
      <c r="AH2" s="368"/>
      <c r="AI2" s="368" t="s">
        <v>359</v>
      </c>
      <c r="AJ2" s="368"/>
      <c r="AK2" s="368"/>
      <c r="AL2" s="368"/>
      <c r="AM2" s="368" t="s">
        <v>365</v>
      </c>
      <c r="AN2" s="368"/>
      <c r="AO2" s="368"/>
      <c r="AP2" s="360"/>
      <c r="AQ2" s="138" t="s">
        <v>356</v>
      </c>
      <c r="AR2" s="130"/>
      <c r="AS2" s="130"/>
      <c r="AT2" s="131"/>
      <c r="AU2" s="365" t="s">
        <v>254</v>
      </c>
      <c r="AV2" s="365"/>
      <c r="AW2" s="365"/>
      <c r="AX2" s="366"/>
    </row>
    <row r="3" spans="1:50" ht="18.75" customHeight="1">
      <c r="A3" s="534"/>
      <c r="B3" s="535"/>
      <c r="C3" s="535"/>
      <c r="D3" s="535"/>
      <c r="E3" s="535"/>
      <c r="F3" s="536"/>
      <c r="G3" s="544"/>
      <c r="H3" s="370"/>
      <c r="I3" s="370"/>
      <c r="J3" s="370"/>
      <c r="K3" s="370"/>
      <c r="L3" s="370"/>
      <c r="M3" s="370"/>
      <c r="N3" s="370"/>
      <c r="O3" s="545"/>
      <c r="P3" s="557"/>
      <c r="Q3" s="370"/>
      <c r="R3" s="370"/>
      <c r="S3" s="370"/>
      <c r="T3" s="370"/>
      <c r="U3" s="370"/>
      <c r="V3" s="370"/>
      <c r="W3" s="370"/>
      <c r="X3" s="545"/>
      <c r="Y3" s="1017"/>
      <c r="Z3" s="1018"/>
      <c r="AA3" s="1019"/>
      <c r="AB3" s="1023"/>
      <c r="AC3" s="1024"/>
      <c r="AD3" s="1025"/>
      <c r="AE3" s="369"/>
      <c r="AF3" s="369"/>
      <c r="AG3" s="369"/>
      <c r="AH3" s="369"/>
      <c r="AI3" s="369"/>
      <c r="AJ3" s="369"/>
      <c r="AK3" s="369"/>
      <c r="AL3" s="369"/>
      <c r="AM3" s="369"/>
      <c r="AN3" s="369"/>
      <c r="AO3" s="369"/>
      <c r="AP3" s="331"/>
      <c r="AQ3" s="265"/>
      <c r="AR3" s="266"/>
      <c r="AS3" s="133" t="s">
        <v>357</v>
      </c>
      <c r="AT3" s="134"/>
      <c r="AU3" s="266"/>
      <c r="AV3" s="266"/>
      <c r="AW3" s="370" t="s">
        <v>301</v>
      </c>
      <c r="AX3" s="371"/>
    </row>
    <row r="4" spans="1:50" ht="22.5" customHeight="1">
      <c r="A4" s="537"/>
      <c r="B4" s="535"/>
      <c r="C4" s="535"/>
      <c r="D4" s="535"/>
      <c r="E4" s="535"/>
      <c r="F4" s="536"/>
      <c r="G4" s="511"/>
      <c r="H4" s="1026"/>
      <c r="I4" s="1026"/>
      <c r="J4" s="1026"/>
      <c r="K4" s="1026"/>
      <c r="L4" s="1026"/>
      <c r="M4" s="1026"/>
      <c r="N4" s="1026"/>
      <c r="O4" s="1027"/>
      <c r="P4" s="122"/>
      <c r="Q4" s="1034"/>
      <c r="R4" s="1034"/>
      <c r="S4" s="1034"/>
      <c r="T4" s="1034"/>
      <c r="U4" s="1034"/>
      <c r="V4" s="1034"/>
      <c r="W4" s="1034"/>
      <c r="X4" s="1035"/>
      <c r="Y4" s="1012" t="s">
        <v>13</v>
      </c>
      <c r="Z4" s="1013"/>
      <c r="AA4" s="1014"/>
      <c r="AB4" s="522"/>
      <c r="AC4" s="1015"/>
      <c r="AD4" s="1015"/>
      <c r="AE4" s="350"/>
      <c r="AF4" s="351"/>
      <c r="AG4" s="351"/>
      <c r="AH4" s="351"/>
      <c r="AI4" s="350"/>
      <c r="AJ4" s="351"/>
      <c r="AK4" s="351"/>
      <c r="AL4" s="351"/>
      <c r="AM4" s="350"/>
      <c r="AN4" s="351"/>
      <c r="AO4" s="351"/>
      <c r="AP4" s="351"/>
      <c r="AQ4" s="190"/>
      <c r="AR4" s="191"/>
      <c r="AS4" s="191"/>
      <c r="AT4" s="192"/>
      <c r="AU4" s="351"/>
      <c r="AV4" s="351"/>
      <c r="AW4" s="351"/>
      <c r="AX4" s="367"/>
    </row>
    <row r="5" spans="1:50" ht="22.5" customHeight="1">
      <c r="A5" s="538"/>
      <c r="B5" s="539"/>
      <c r="C5" s="539"/>
      <c r="D5" s="539"/>
      <c r="E5" s="539"/>
      <c r="F5" s="540"/>
      <c r="G5" s="1028"/>
      <c r="H5" s="1029"/>
      <c r="I5" s="1029"/>
      <c r="J5" s="1029"/>
      <c r="K5" s="1029"/>
      <c r="L5" s="1029"/>
      <c r="M5" s="1029"/>
      <c r="N5" s="1029"/>
      <c r="O5" s="1030"/>
      <c r="P5" s="1036"/>
      <c r="Q5" s="1036"/>
      <c r="R5" s="1036"/>
      <c r="S5" s="1036"/>
      <c r="T5" s="1036"/>
      <c r="U5" s="1036"/>
      <c r="V5" s="1036"/>
      <c r="W5" s="1036"/>
      <c r="X5" s="1037"/>
      <c r="Y5" s="283" t="s">
        <v>55</v>
      </c>
      <c r="Z5" s="1009"/>
      <c r="AA5" s="1010"/>
      <c r="AB5" s="492"/>
      <c r="AC5" s="1011"/>
      <c r="AD5" s="1011"/>
      <c r="AE5" s="350"/>
      <c r="AF5" s="351"/>
      <c r="AG5" s="351"/>
      <c r="AH5" s="351"/>
      <c r="AI5" s="350"/>
      <c r="AJ5" s="351"/>
      <c r="AK5" s="351"/>
      <c r="AL5" s="351"/>
      <c r="AM5" s="350"/>
      <c r="AN5" s="351"/>
      <c r="AO5" s="351"/>
      <c r="AP5" s="351"/>
      <c r="AQ5" s="190"/>
      <c r="AR5" s="191"/>
      <c r="AS5" s="191"/>
      <c r="AT5" s="192"/>
      <c r="AU5" s="351"/>
      <c r="AV5" s="351"/>
      <c r="AW5" s="351"/>
      <c r="AX5" s="367"/>
    </row>
    <row r="6" spans="1:50" ht="22.5" customHeight="1">
      <c r="A6" s="538"/>
      <c r="B6" s="539"/>
      <c r="C6" s="539"/>
      <c r="D6" s="539"/>
      <c r="E6" s="539"/>
      <c r="F6" s="540"/>
      <c r="G6" s="1031"/>
      <c r="H6" s="1032"/>
      <c r="I6" s="1032"/>
      <c r="J6" s="1032"/>
      <c r="K6" s="1032"/>
      <c r="L6" s="1032"/>
      <c r="M6" s="1032"/>
      <c r="N6" s="1032"/>
      <c r="O6" s="1033"/>
      <c r="P6" s="1038"/>
      <c r="Q6" s="1038"/>
      <c r="R6" s="1038"/>
      <c r="S6" s="1038"/>
      <c r="T6" s="1038"/>
      <c r="U6" s="1038"/>
      <c r="V6" s="1038"/>
      <c r="W6" s="1038"/>
      <c r="X6" s="1039"/>
      <c r="Y6" s="1040" t="s">
        <v>14</v>
      </c>
      <c r="Z6" s="1009"/>
      <c r="AA6" s="1010"/>
      <c r="AB6" s="446" t="s">
        <v>302</v>
      </c>
      <c r="AC6" s="1041"/>
      <c r="AD6" s="1041"/>
      <c r="AE6" s="350"/>
      <c r="AF6" s="351"/>
      <c r="AG6" s="351"/>
      <c r="AH6" s="351"/>
      <c r="AI6" s="350"/>
      <c r="AJ6" s="351"/>
      <c r="AK6" s="351"/>
      <c r="AL6" s="351"/>
      <c r="AM6" s="350"/>
      <c r="AN6" s="351"/>
      <c r="AO6" s="351"/>
      <c r="AP6" s="351"/>
      <c r="AQ6" s="190"/>
      <c r="AR6" s="191"/>
      <c r="AS6" s="191"/>
      <c r="AT6" s="192"/>
      <c r="AU6" s="351"/>
      <c r="AV6" s="351"/>
      <c r="AW6" s="351"/>
      <c r="AX6" s="367"/>
    </row>
    <row r="7" spans="1:50" customFormat="1" ht="23.25" customHeight="1">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6"/>
      <c r="Z9" s="400"/>
      <c r="AA9" s="401"/>
      <c r="AB9" s="1020" t="s">
        <v>12</v>
      </c>
      <c r="AC9" s="1021"/>
      <c r="AD9" s="1022"/>
      <c r="AE9" s="368" t="s">
        <v>358</v>
      </c>
      <c r="AF9" s="368"/>
      <c r="AG9" s="368"/>
      <c r="AH9" s="368"/>
      <c r="AI9" s="368" t="s">
        <v>359</v>
      </c>
      <c r="AJ9" s="368"/>
      <c r="AK9" s="368"/>
      <c r="AL9" s="368"/>
      <c r="AM9" s="368" t="s">
        <v>365</v>
      </c>
      <c r="AN9" s="368"/>
      <c r="AO9" s="368"/>
      <c r="AP9" s="360"/>
      <c r="AQ9" s="138" t="s">
        <v>356</v>
      </c>
      <c r="AR9" s="130"/>
      <c r="AS9" s="130"/>
      <c r="AT9" s="131"/>
      <c r="AU9" s="365" t="s">
        <v>254</v>
      </c>
      <c r="AV9" s="365"/>
      <c r="AW9" s="365"/>
      <c r="AX9" s="366"/>
    </row>
    <row r="10" spans="1:50" ht="18.75" customHeight="1">
      <c r="A10" s="534"/>
      <c r="B10" s="535"/>
      <c r="C10" s="535"/>
      <c r="D10" s="535"/>
      <c r="E10" s="535"/>
      <c r="F10" s="536"/>
      <c r="G10" s="544"/>
      <c r="H10" s="370"/>
      <c r="I10" s="370"/>
      <c r="J10" s="370"/>
      <c r="K10" s="370"/>
      <c r="L10" s="370"/>
      <c r="M10" s="370"/>
      <c r="N10" s="370"/>
      <c r="O10" s="545"/>
      <c r="P10" s="557"/>
      <c r="Q10" s="370"/>
      <c r="R10" s="370"/>
      <c r="S10" s="370"/>
      <c r="T10" s="370"/>
      <c r="U10" s="370"/>
      <c r="V10" s="370"/>
      <c r="W10" s="370"/>
      <c r="X10" s="545"/>
      <c r="Y10" s="1017"/>
      <c r="Z10" s="1018"/>
      <c r="AA10" s="1019"/>
      <c r="AB10" s="1023"/>
      <c r="AC10" s="1024"/>
      <c r="AD10" s="1025"/>
      <c r="AE10" s="369"/>
      <c r="AF10" s="369"/>
      <c r="AG10" s="369"/>
      <c r="AH10" s="369"/>
      <c r="AI10" s="369"/>
      <c r="AJ10" s="369"/>
      <c r="AK10" s="369"/>
      <c r="AL10" s="369"/>
      <c r="AM10" s="369"/>
      <c r="AN10" s="369"/>
      <c r="AO10" s="369"/>
      <c r="AP10" s="331"/>
      <c r="AQ10" s="265"/>
      <c r="AR10" s="266"/>
      <c r="AS10" s="133" t="s">
        <v>357</v>
      </c>
      <c r="AT10" s="134"/>
      <c r="AU10" s="266"/>
      <c r="AV10" s="266"/>
      <c r="AW10" s="370" t="s">
        <v>301</v>
      </c>
      <c r="AX10" s="371"/>
    </row>
    <row r="11" spans="1:50" ht="22.5" customHeight="1">
      <c r="A11" s="537"/>
      <c r="B11" s="535"/>
      <c r="C11" s="535"/>
      <c r="D11" s="535"/>
      <c r="E11" s="535"/>
      <c r="F11" s="536"/>
      <c r="G11" s="511"/>
      <c r="H11" s="1026"/>
      <c r="I11" s="1026"/>
      <c r="J11" s="1026"/>
      <c r="K11" s="1026"/>
      <c r="L11" s="1026"/>
      <c r="M11" s="1026"/>
      <c r="N11" s="1026"/>
      <c r="O11" s="1027"/>
      <c r="P11" s="122"/>
      <c r="Q11" s="1034"/>
      <c r="R11" s="1034"/>
      <c r="S11" s="1034"/>
      <c r="T11" s="1034"/>
      <c r="U11" s="1034"/>
      <c r="V11" s="1034"/>
      <c r="W11" s="1034"/>
      <c r="X11" s="1035"/>
      <c r="Y11" s="1012" t="s">
        <v>13</v>
      </c>
      <c r="Z11" s="1013"/>
      <c r="AA11" s="1014"/>
      <c r="AB11" s="522"/>
      <c r="AC11" s="1015"/>
      <c r="AD11" s="1015"/>
      <c r="AE11" s="350"/>
      <c r="AF11" s="351"/>
      <c r="AG11" s="351"/>
      <c r="AH11" s="351"/>
      <c r="AI11" s="350"/>
      <c r="AJ11" s="351"/>
      <c r="AK11" s="351"/>
      <c r="AL11" s="351"/>
      <c r="AM11" s="350"/>
      <c r="AN11" s="351"/>
      <c r="AO11" s="351"/>
      <c r="AP11" s="351"/>
      <c r="AQ11" s="190"/>
      <c r="AR11" s="191"/>
      <c r="AS11" s="191"/>
      <c r="AT11" s="192"/>
      <c r="AU11" s="351"/>
      <c r="AV11" s="351"/>
      <c r="AW11" s="351"/>
      <c r="AX11" s="367"/>
    </row>
    <row r="12" spans="1:50" ht="22.5" customHeight="1">
      <c r="A12" s="538"/>
      <c r="B12" s="539"/>
      <c r="C12" s="539"/>
      <c r="D12" s="539"/>
      <c r="E12" s="539"/>
      <c r="F12" s="540"/>
      <c r="G12" s="1028"/>
      <c r="H12" s="1029"/>
      <c r="I12" s="1029"/>
      <c r="J12" s="1029"/>
      <c r="K12" s="1029"/>
      <c r="L12" s="1029"/>
      <c r="M12" s="1029"/>
      <c r="N12" s="1029"/>
      <c r="O12" s="1030"/>
      <c r="P12" s="1036"/>
      <c r="Q12" s="1036"/>
      <c r="R12" s="1036"/>
      <c r="S12" s="1036"/>
      <c r="T12" s="1036"/>
      <c r="U12" s="1036"/>
      <c r="V12" s="1036"/>
      <c r="W12" s="1036"/>
      <c r="X12" s="1037"/>
      <c r="Y12" s="283" t="s">
        <v>55</v>
      </c>
      <c r="Z12" s="1009"/>
      <c r="AA12" s="1010"/>
      <c r="AB12" s="492"/>
      <c r="AC12" s="1011"/>
      <c r="AD12" s="1011"/>
      <c r="AE12" s="350"/>
      <c r="AF12" s="351"/>
      <c r="AG12" s="351"/>
      <c r="AH12" s="351"/>
      <c r="AI12" s="350"/>
      <c r="AJ12" s="351"/>
      <c r="AK12" s="351"/>
      <c r="AL12" s="351"/>
      <c r="AM12" s="350"/>
      <c r="AN12" s="351"/>
      <c r="AO12" s="351"/>
      <c r="AP12" s="351"/>
      <c r="AQ12" s="190"/>
      <c r="AR12" s="191"/>
      <c r="AS12" s="191"/>
      <c r="AT12" s="192"/>
      <c r="AU12" s="351"/>
      <c r="AV12" s="351"/>
      <c r="AW12" s="351"/>
      <c r="AX12" s="367"/>
    </row>
    <row r="13" spans="1:50" ht="22.5" customHeight="1">
      <c r="A13" s="637"/>
      <c r="B13" s="638"/>
      <c r="C13" s="638"/>
      <c r="D13" s="638"/>
      <c r="E13" s="638"/>
      <c r="F13" s="639"/>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6" t="s">
        <v>302</v>
      </c>
      <c r="AC13" s="1041"/>
      <c r="AD13" s="1041"/>
      <c r="AE13" s="350"/>
      <c r="AF13" s="351"/>
      <c r="AG13" s="351"/>
      <c r="AH13" s="351"/>
      <c r="AI13" s="350"/>
      <c r="AJ13" s="351"/>
      <c r="AK13" s="351"/>
      <c r="AL13" s="351"/>
      <c r="AM13" s="350"/>
      <c r="AN13" s="351"/>
      <c r="AO13" s="351"/>
      <c r="AP13" s="351"/>
      <c r="AQ13" s="190"/>
      <c r="AR13" s="191"/>
      <c r="AS13" s="191"/>
      <c r="AT13" s="192"/>
      <c r="AU13" s="351"/>
      <c r="AV13" s="351"/>
      <c r="AW13" s="351"/>
      <c r="AX13" s="367"/>
    </row>
    <row r="14" spans="1:50" customFormat="1" ht="23.25" customHeight="1">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6"/>
      <c r="Z16" s="400"/>
      <c r="AA16" s="401"/>
      <c r="AB16" s="1020" t="s">
        <v>12</v>
      </c>
      <c r="AC16" s="1021"/>
      <c r="AD16" s="1022"/>
      <c r="AE16" s="368" t="s">
        <v>358</v>
      </c>
      <c r="AF16" s="368"/>
      <c r="AG16" s="368"/>
      <c r="AH16" s="368"/>
      <c r="AI16" s="368" t="s">
        <v>359</v>
      </c>
      <c r="AJ16" s="368"/>
      <c r="AK16" s="368"/>
      <c r="AL16" s="368"/>
      <c r="AM16" s="368" t="s">
        <v>365</v>
      </c>
      <c r="AN16" s="368"/>
      <c r="AO16" s="368"/>
      <c r="AP16" s="360"/>
      <c r="AQ16" s="138" t="s">
        <v>356</v>
      </c>
      <c r="AR16" s="130"/>
      <c r="AS16" s="130"/>
      <c r="AT16" s="131"/>
      <c r="AU16" s="365" t="s">
        <v>254</v>
      </c>
      <c r="AV16" s="365"/>
      <c r="AW16" s="365"/>
      <c r="AX16" s="366"/>
    </row>
    <row r="17" spans="1:50" ht="18.75" customHeight="1">
      <c r="A17" s="534"/>
      <c r="B17" s="535"/>
      <c r="C17" s="535"/>
      <c r="D17" s="535"/>
      <c r="E17" s="535"/>
      <c r="F17" s="536"/>
      <c r="G17" s="544"/>
      <c r="H17" s="370"/>
      <c r="I17" s="370"/>
      <c r="J17" s="370"/>
      <c r="K17" s="370"/>
      <c r="L17" s="370"/>
      <c r="M17" s="370"/>
      <c r="N17" s="370"/>
      <c r="O17" s="545"/>
      <c r="P17" s="557"/>
      <c r="Q17" s="370"/>
      <c r="R17" s="370"/>
      <c r="S17" s="370"/>
      <c r="T17" s="370"/>
      <c r="U17" s="370"/>
      <c r="V17" s="370"/>
      <c r="W17" s="370"/>
      <c r="X17" s="545"/>
      <c r="Y17" s="1017"/>
      <c r="Z17" s="1018"/>
      <c r="AA17" s="1019"/>
      <c r="AB17" s="1023"/>
      <c r="AC17" s="1024"/>
      <c r="AD17" s="1025"/>
      <c r="AE17" s="369"/>
      <c r="AF17" s="369"/>
      <c r="AG17" s="369"/>
      <c r="AH17" s="369"/>
      <c r="AI17" s="369"/>
      <c r="AJ17" s="369"/>
      <c r="AK17" s="369"/>
      <c r="AL17" s="369"/>
      <c r="AM17" s="369"/>
      <c r="AN17" s="369"/>
      <c r="AO17" s="369"/>
      <c r="AP17" s="331"/>
      <c r="AQ17" s="265"/>
      <c r="AR17" s="266"/>
      <c r="AS17" s="133" t="s">
        <v>357</v>
      </c>
      <c r="AT17" s="134"/>
      <c r="AU17" s="266"/>
      <c r="AV17" s="266"/>
      <c r="AW17" s="370" t="s">
        <v>301</v>
      </c>
      <c r="AX17" s="371"/>
    </row>
    <row r="18" spans="1:50" ht="22.5" customHeight="1">
      <c r="A18" s="537"/>
      <c r="B18" s="535"/>
      <c r="C18" s="535"/>
      <c r="D18" s="535"/>
      <c r="E18" s="535"/>
      <c r="F18" s="536"/>
      <c r="G18" s="511"/>
      <c r="H18" s="1026"/>
      <c r="I18" s="1026"/>
      <c r="J18" s="1026"/>
      <c r="K18" s="1026"/>
      <c r="L18" s="1026"/>
      <c r="M18" s="1026"/>
      <c r="N18" s="1026"/>
      <c r="O18" s="1027"/>
      <c r="P18" s="122"/>
      <c r="Q18" s="1034"/>
      <c r="R18" s="1034"/>
      <c r="S18" s="1034"/>
      <c r="T18" s="1034"/>
      <c r="U18" s="1034"/>
      <c r="V18" s="1034"/>
      <c r="W18" s="1034"/>
      <c r="X18" s="1035"/>
      <c r="Y18" s="1012" t="s">
        <v>13</v>
      </c>
      <c r="Z18" s="1013"/>
      <c r="AA18" s="1014"/>
      <c r="AB18" s="522"/>
      <c r="AC18" s="1015"/>
      <c r="AD18" s="1015"/>
      <c r="AE18" s="350"/>
      <c r="AF18" s="351"/>
      <c r="AG18" s="351"/>
      <c r="AH18" s="351"/>
      <c r="AI18" s="350"/>
      <c r="AJ18" s="351"/>
      <c r="AK18" s="351"/>
      <c r="AL18" s="351"/>
      <c r="AM18" s="350"/>
      <c r="AN18" s="351"/>
      <c r="AO18" s="351"/>
      <c r="AP18" s="351"/>
      <c r="AQ18" s="190"/>
      <c r="AR18" s="191"/>
      <c r="AS18" s="191"/>
      <c r="AT18" s="192"/>
      <c r="AU18" s="351"/>
      <c r="AV18" s="351"/>
      <c r="AW18" s="351"/>
      <c r="AX18" s="367"/>
    </row>
    <row r="19" spans="1:50" ht="22.5" customHeight="1">
      <c r="A19" s="538"/>
      <c r="B19" s="539"/>
      <c r="C19" s="539"/>
      <c r="D19" s="539"/>
      <c r="E19" s="539"/>
      <c r="F19" s="540"/>
      <c r="G19" s="1028"/>
      <c r="H19" s="1029"/>
      <c r="I19" s="1029"/>
      <c r="J19" s="1029"/>
      <c r="K19" s="1029"/>
      <c r="L19" s="1029"/>
      <c r="M19" s="1029"/>
      <c r="N19" s="1029"/>
      <c r="O19" s="1030"/>
      <c r="P19" s="1036"/>
      <c r="Q19" s="1036"/>
      <c r="R19" s="1036"/>
      <c r="S19" s="1036"/>
      <c r="T19" s="1036"/>
      <c r="U19" s="1036"/>
      <c r="V19" s="1036"/>
      <c r="W19" s="1036"/>
      <c r="X19" s="1037"/>
      <c r="Y19" s="283" t="s">
        <v>55</v>
      </c>
      <c r="Z19" s="1009"/>
      <c r="AA19" s="1010"/>
      <c r="AB19" s="492"/>
      <c r="AC19" s="1011"/>
      <c r="AD19" s="1011"/>
      <c r="AE19" s="350"/>
      <c r="AF19" s="351"/>
      <c r="AG19" s="351"/>
      <c r="AH19" s="351"/>
      <c r="AI19" s="350"/>
      <c r="AJ19" s="351"/>
      <c r="AK19" s="351"/>
      <c r="AL19" s="351"/>
      <c r="AM19" s="350"/>
      <c r="AN19" s="351"/>
      <c r="AO19" s="351"/>
      <c r="AP19" s="351"/>
      <c r="AQ19" s="190"/>
      <c r="AR19" s="191"/>
      <c r="AS19" s="191"/>
      <c r="AT19" s="192"/>
      <c r="AU19" s="351"/>
      <c r="AV19" s="351"/>
      <c r="AW19" s="351"/>
      <c r="AX19" s="367"/>
    </row>
    <row r="20" spans="1:50" ht="22.5" customHeight="1">
      <c r="A20" s="637"/>
      <c r="B20" s="638"/>
      <c r="C20" s="638"/>
      <c r="D20" s="638"/>
      <c r="E20" s="638"/>
      <c r="F20" s="639"/>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6" t="s">
        <v>302</v>
      </c>
      <c r="AC20" s="1041"/>
      <c r="AD20" s="1041"/>
      <c r="AE20" s="350"/>
      <c r="AF20" s="351"/>
      <c r="AG20" s="351"/>
      <c r="AH20" s="351"/>
      <c r="AI20" s="350"/>
      <c r="AJ20" s="351"/>
      <c r="AK20" s="351"/>
      <c r="AL20" s="351"/>
      <c r="AM20" s="350"/>
      <c r="AN20" s="351"/>
      <c r="AO20" s="351"/>
      <c r="AP20" s="351"/>
      <c r="AQ20" s="190"/>
      <c r="AR20" s="191"/>
      <c r="AS20" s="191"/>
      <c r="AT20" s="192"/>
      <c r="AU20" s="351"/>
      <c r="AV20" s="351"/>
      <c r="AW20" s="351"/>
      <c r="AX20" s="367"/>
    </row>
    <row r="21" spans="1:50" customFormat="1" ht="23.25" customHeight="1">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6"/>
      <c r="Z23" s="400"/>
      <c r="AA23" s="401"/>
      <c r="AB23" s="1020" t="s">
        <v>12</v>
      </c>
      <c r="AC23" s="1021"/>
      <c r="AD23" s="1022"/>
      <c r="AE23" s="368" t="s">
        <v>358</v>
      </c>
      <c r="AF23" s="368"/>
      <c r="AG23" s="368"/>
      <c r="AH23" s="368"/>
      <c r="AI23" s="368" t="s">
        <v>359</v>
      </c>
      <c r="AJ23" s="368"/>
      <c r="AK23" s="368"/>
      <c r="AL23" s="368"/>
      <c r="AM23" s="368" t="s">
        <v>365</v>
      </c>
      <c r="AN23" s="368"/>
      <c r="AO23" s="368"/>
      <c r="AP23" s="360"/>
      <c r="AQ23" s="138" t="s">
        <v>356</v>
      </c>
      <c r="AR23" s="130"/>
      <c r="AS23" s="130"/>
      <c r="AT23" s="131"/>
      <c r="AU23" s="365" t="s">
        <v>254</v>
      </c>
      <c r="AV23" s="365"/>
      <c r="AW23" s="365"/>
      <c r="AX23" s="366"/>
    </row>
    <row r="24" spans="1:50" ht="18.75" customHeight="1">
      <c r="A24" s="534"/>
      <c r="B24" s="535"/>
      <c r="C24" s="535"/>
      <c r="D24" s="535"/>
      <c r="E24" s="535"/>
      <c r="F24" s="536"/>
      <c r="G24" s="544"/>
      <c r="H24" s="370"/>
      <c r="I24" s="370"/>
      <c r="J24" s="370"/>
      <c r="K24" s="370"/>
      <c r="L24" s="370"/>
      <c r="M24" s="370"/>
      <c r="N24" s="370"/>
      <c r="O24" s="545"/>
      <c r="P24" s="557"/>
      <c r="Q24" s="370"/>
      <c r="R24" s="370"/>
      <c r="S24" s="370"/>
      <c r="T24" s="370"/>
      <c r="U24" s="370"/>
      <c r="V24" s="370"/>
      <c r="W24" s="370"/>
      <c r="X24" s="545"/>
      <c r="Y24" s="1017"/>
      <c r="Z24" s="1018"/>
      <c r="AA24" s="1019"/>
      <c r="AB24" s="1023"/>
      <c r="AC24" s="1024"/>
      <c r="AD24" s="1025"/>
      <c r="AE24" s="369"/>
      <c r="AF24" s="369"/>
      <c r="AG24" s="369"/>
      <c r="AH24" s="369"/>
      <c r="AI24" s="369"/>
      <c r="AJ24" s="369"/>
      <c r="AK24" s="369"/>
      <c r="AL24" s="369"/>
      <c r="AM24" s="369"/>
      <c r="AN24" s="369"/>
      <c r="AO24" s="369"/>
      <c r="AP24" s="331"/>
      <c r="AQ24" s="265"/>
      <c r="AR24" s="266"/>
      <c r="AS24" s="133" t="s">
        <v>357</v>
      </c>
      <c r="AT24" s="134"/>
      <c r="AU24" s="266"/>
      <c r="AV24" s="266"/>
      <c r="AW24" s="370" t="s">
        <v>301</v>
      </c>
      <c r="AX24" s="371"/>
    </row>
    <row r="25" spans="1:50" ht="22.5" customHeight="1">
      <c r="A25" s="537"/>
      <c r="B25" s="535"/>
      <c r="C25" s="535"/>
      <c r="D25" s="535"/>
      <c r="E25" s="535"/>
      <c r="F25" s="536"/>
      <c r="G25" s="511"/>
      <c r="H25" s="1026"/>
      <c r="I25" s="1026"/>
      <c r="J25" s="1026"/>
      <c r="K25" s="1026"/>
      <c r="L25" s="1026"/>
      <c r="M25" s="1026"/>
      <c r="N25" s="1026"/>
      <c r="O25" s="1027"/>
      <c r="P25" s="122"/>
      <c r="Q25" s="1034"/>
      <c r="R25" s="1034"/>
      <c r="S25" s="1034"/>
      <c r="T25" s="1034"/>
      <c r="U25" s="1034"/>
      <c r="V25" s="1034"/>
      <c r="W25" s="1034"/>
      <c r="X25" s="1035"/>
      <c r="Y25" s="1012" t="s">
        <v>13</v>
      </c>
      <c r="Z25" s="1013"/>
      <c r="AA25" s="1014"/>
      <c r="AB25" s="522"/>
      <c r="AC25" s="1015"/>
      <c r="AD25" s="1015"/>
      <c r="AE25" s="350"/>
      <c r="AF25" s="351"/>
      <c r="AG25" s="351"/>
      <c r="AH25" s="351"/>
      <c r="AI25" s="350"/>
      <c r="AJ25" s="351"/>
      <c r="AK25" s="351"/>
      <c r="AL25" s="351"/>
      <c r="AM25" s="350"/>
      <c r="AN25" s="351"/>
      <c r="AO25" s="351"/>
      <c r="AP25" s="351"/>
      <c r="AQ25" s="190"/>
      <c r="AR25" s="191"/>
      <c r="AS25" s="191"/>
      <c r="AT25" s="192"/>
      <c r="AU25" s="351"/>
      <c r="AV25" s="351"/>
      <c r="AW25" s="351"/>
      <c r="AX25" s="367"/>
    </row>
    <row r="26" spans="1:50" ht="22.5" customHeight="1">
      <c r="A26" s="538"/>
      <c r="B26" s="539"/>
      <c r="C26" s="539"/>
      <c r="D26" s="539"/>
      <c r="E26" s="539"/>
      <c r="F26" s="540"/>
      <c r="G26" s="1028"/>
      <c r="H26" s="1029"/>
      <c r="I26" s="1029"/>
      <c r="J26" s="1029"/>
      <c r="K26" s="1029"/>
      <c r="L26" s="1029"/>
      <c r="M26" s="1029"/>
      <c r="N26" s="1029"/>
      <c r="O26" s="1030"/>
      <c r="P26" s="1036"/>
      <c r="Q26" s="1036"/>
      <c r="R26" s="1036"/>
      <c r="S26" s="1036"/>
      <c r="T26" s="1036"/>
      <c r="U26" s="1036"/>
      <c r="V26" s="1036"/>
      <c r="W26" s="1036"/>
      <c r="X26" s="1037"/>
      <c r="Y26" s="283" t="s">
        <v>55</v>
      </c>
      <c r="Z26" s="1009"/>
      <c r="AA26" s="1010"/>
      <c r="AB26" s="492"/>
      <c r="AC26" s="1011"/>
      <c r="AD26" s="1011"/>
      <c r="AE26" s="350"/>
      <c r="AF26" s="351"/>
      <c r="AG26" s="351"/>
      <c r="AH26" s="351"/>
      <c r="AI26" s="350"/>
      <c r="AJ26" s="351"/>
      <c r="AK26" s="351"/>
      <c r="AL26" s="351"/>
      <c r="AM26" s="350"/>
      <c r="AN26" s="351"/>
      <c r="AO26" s="351"/>
      <c r="AP26" s="351"/>
      <c r="AQ26" s="190"/>
      <c r="AR26" s="191"/>
      <c r="AS26" s="191"/>
      <c r="AT26" s="192"/>
      <c r="AU26" s="351"/>
      <c r="AV26" s="351"/>
      <c r="AW26" s="351"/>
      <c r="AX26" s="367"/>
    </row>
    <row r="27" spans="1:50" ht="22.5" customHeight="1">
      <c r="A27" s="637"/>
      <c r="B27" s="638"/>
      <c r="C27" s="638"/>
      <c r="D27" s="638"/>
      <c r="E27" s="638"/>
      <c r="F27" s="639"/>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6" t="s">
        <v>302</v>
      </c>
      <c r="AC27" s="1041"/>
      <c r="AD27" s="1041"/>
      <c r="AE27" s="350"/>
      <c r="AF27" s="351"/>
      <c r="AG27" s="351"/>
      <c r="AH27" s="351"/>
      <c r="AI27" s="350"/>
      <c r="AJ27" s="351"/>
      <c r="AK27" s="351"/>
      <c r="AL27" s="351"/>
      <c r="AM27" s="350"/>
      <c r="AN27" s="351"/>
      <c r="AO27" s="351"/>
      <c r="AP27" s="351"/>
      <c r="AQ27" s="190"/>
      <c r="AR27" s="191"/>
      <c r="AS27" s="191"/>
      <c r="AT27" s="192"/>
      <c r="AU27" s="351"/>
      <c r="AV27" s="351"/>
      <c r="AW27" s="351"/>
      <c r="AX27" s="367"/>
    </row>
    <row r="28" spans="1:50" customFormat="1" ht="23.25" customHeight="1">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6"/>
      <c r="Z30" s="400"/>
      <c r="AA30" s="401"/>
      <c r="AB30" s="1020" t="s">
        <v>12</v>
      </c>
      <c r="AC30" s="1021"/>
      <c r="AD30" s="1022"/>
      <c r="AE30" s="368" t="s">
        <v>358</v>
      </c>
      <c r="AF30" s="368"/>
      <c r="AG30" s="368"/>
      <c r="AH30" s="368"/>
      <c r="AI30" s="368" t="s">
        <v>359</v>
      </c>
      <c r="AJ30" s="368"/>
      <c r="AK30" s="368"/>
      <c r="AL30" s="368"/>
      <c r="AM30" s="368" t="s">
        <v>365</v>
      </c>
      <c r="AN30" s="368"/>
      <c r="AO30" s="368"/>
      <c r="AP30" s="360"/>
      <c r="AQ30" s="138" t="s">
        <v>356</v>
      </c>
      <c r="AR30" s="130"/>
      <c r="AS30" s="130"/>
      <c r="AT30" s="131"/>
      <c r="AU30" s="365" t="s">
        <v>254</v>
      </c>
      <c r="AV30" s="365"/>
      <c r="AW30" s="365"/>
      <c r="AX30" s="366"/>
    </row>
    <row r="31" spans="1:50" ht="18.75" customHeight="1">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1017"/>
      <c r="Z31" s="1018"/>
      <c r="AA31" s="1019"/>
      <c r="AB31" s="1023"/>
      <c r="AC31" s="1024"/>
      <c r="AD31" s="1025"/>
      <c r="AE31" s="369"/>
      <c r="AF31" s="369"/>
      <c r="AG31" s="369"/>
      <c r="AH31" s="369"/>
      <c r="AI31" s="369"/>
      <c r="AJ31" s="369"/>
      <c r="AK31" s="369"/>
      <c r="AL31" s="369"/>
      <c r="AM31" s="369"/>
      <c r="AN31" s="369"/>
      <c r="AO31" s="369"/>
      <c r="AP31" s="331"/>
      <c r="AQ31" s="265"/>
      <c r="AR31" s="266"/>
      <c r="AS31" s="133" t="s">
        <v>357</v>
      </c>
      <c r="AT31" s="134"/>
      <c r="AU31" s="266"/>
      <c r="AV31" s="266"/>
      <c r="AW31" s="370" t="s">
        <v>301</v>
      </c>
      <c r="AX31" s="371"/>
    </row>
    <row r="32" spans="1:50" ht="22.5" customHeight="1">
      <c r="A32" s="537"/>
      <c r="B32" s="535"/>
      <c r="C32" s="535"/>
      <c r="D32" s="535"/>
      <c r="E32" s="535"/>
      <c r="F32" s="536"/>
      <c r="G32" s="511"/>
      <c r="H32" s="1026"/>
      <c r="I32" s="1026"/>
      <c r="J32" s="1026"/>
      <c r="K32" s="1026"/>
      <c r="L32" s="1026"/>
      <c r="M32" s="1026"/>
      <c r="N32" s="1026"/>
      <c r="O32" s="1027"/>
      <c r="P32" s="122"/>
      <c r="Q32" s="1034"/>
      <c r="R32" s="1034"/>
      <c r="S32" s="1034"/>
      <c r="T32" s="1034"/>
      <c r="U32" s="1034"/>
      <c r="V32" s="1034"/>
      <c r="W32" s="1034"/>
      <c r="X32" s="1035"/>
      <c r="Y32" s="1012" t="s">
        <v>13</v>
      </c>
      <c r="Z32" s="1013"/>
      <c r="AA32" s="1014"/>
      <c r="AB32" s="522"/>
      <c r="AC32" s="1015"/>
      <c r="AD32" s="1015"/>
      <c r="AE32" s="350"/>
      <c r="AF32" s="351"/>
      <c r="AG32" s="351"/>
      <c r="AH32" s="351"/>
      <c r="AI32" s="350"/>
      <c r="AJ32" s="351"/>
      <c r="AK32" s="351"/>
      <c r="AL32" s="351"/>
      <c r="AM32" s="350"/>
      <c r="AN32" s="351"/>
      <c r="AO32" s="351"/>
      <c r="AP32" s="351"/>
      <c r="AQ32" s="190"/>
      <c r="AR32" s="191"/>
      <c r="AS32" s="191"/>
      <c r="AT32" s="192"/>
      <c r="AU32" s="351"/>
      <c r="AV32" s="351"/>
      <c r="AW32" s="351"/>
      <c r="AX32" s="367"/>
    </row>
    <row r="33" spans="1:50" ht="22.5" customHeight="1">
      <c r="A33" s="538"/>
      <c r="B33" s="539"/>
      <c r="C33" s="539"/>
      <c r="D33" s="539"/>
      <c r="E33" s="539"/>
      <c r="F33" s="540"/>
      <c r="G33" s="1028"/>
      <c r="H33" s="1029"/>
      <c r="I33" s="1029"/>
      <c r="J33" s="1029"/>
      <c r="K33" s="1029"/>
      <c r="L33" s="1029"/>
      <c r="M33" s="1029"/>
      <c r="N33" s="1029"/>
      <c r="O33" s="1030"/>
      <c r="P33" s="1036"/>
      <c r="Q33" s="1036"/>
      <c r="R33" s="1036"/>
      <c r="S33" s="1036"/>
      <c r="T33" s="1036"/>
      <c r="U33" s="1036"/>
      <c r="V33" s="1036"/>
      <c r="W33" s="1036"/>
      <c r="X33" s="1037"/>
      <c r="Y33" s="283" t="s">
        <v>55</v>
      </c>
      <c r="Z33" s="1009"/>
      <c r="AA33" s="1010"/>
      <c r="AB33" s="492"/>
      <c r="AC33" s="1011"/>
      <c r="AD33" s="1011"/>
      <c r="AE33" s="350"/>
      <c r="AF33" s="351"/>
      <c r="AG33" s="351"/>
      <c r="AH33" s="351"/>
      <c r="AI33" s="350"/>
      <c r="AJ33" s="351"/>
      <c r="AK33" s="351"/>
      <c r="AL33" s="351"/>
      <c r="AM33" s="350"/>
      <c r="AN33" s="351"/>
      <c r="AO33" s="351"/>
      <c r="AP33" s="351"/>
      <c r="AQ33" s="190"/>
      <c r="AR33" s="191"/>
      <c r="AS33" s="191"/>
      <c r="AT33" s="192"/>
      <c r="AU33" s="351"/>
      <c r="AV33" s="351"/>
      <c r="AW33" s="351"/>
      <c r="AX33" s="367"/>
    </row>
    <row r="34" spans="1:50" ht="22.5" customHeight="1">
      <c r="A34" s="637"/>
      <c r="B34" s="638"/>
      <c r="C34" s="638"/>
      <c r="D34" s="638"/>
      <c r="E34" s="638"/>
      <c r="F34" s="639"/>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6" t="s">
        <v>302</v>
      </c>
      <c r="AC34" s="1041"/>
      <c r="AD34" s="1041"/>
      <c r="AE34" s="350"/>
      <c r="AF34" s="351"/>
      <c r="AG34" s="351"/>
      <c r="AH34" s="351"/>
      <c r="AI34" s="350"/>
      <c r="AJ34" s="351"/>
      <c r="AK34" s="351"/>
      <c r="AL34" s="351"/>
      <c r="AM34" s="350"/>
      <c r="AN34" s="351"/>
      <c r="AO34" s="351"/>
      <c r="AP34" s="351"/>
      <c r="AQ34" s="190"/>
      <c r="AR34" s="191"/>
      <c r="AS34" s="191"/>
      <c r="AT34" s="192"/>
      <c r="AU34" s="351"/>
      <c r="AV34" s="351"/>
      <c r="AW34" s="351"/>
      <c r="AX34" s="367"/>
    </row>
    <row r="35" spans="1:50" customFormat="1" ht="23.25" customHeight="1">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6"/>
      <c r="Z37" s="400"/>
      <c r="AA37" s="401"/>
      <c r="AB37" s="1020" t="s">
        <v>12</v>
      </c>
      <c r="AC37" s="1021"/>
      <c r="AD37" s="1022"/>
      <c r="AE37" s="368" t="s">
        <v>358</v>
      </c>
      <c r="AF37" s="368"/>
      <c r="AG37" s="368"/>
      <c r="AH37" s="368"/>
      <c r="AI37" s="368" t="s">
        <v>359</v>
      </c>
      <c r="AJ37" s="368"/>
      <c r="AK37" s="368"/>
      <c r="AL37" s="368"/>
      <c r="AM37" s="368" t="s">
        <v>365</v>
      </c>
      <c r="AN37" s="368"/>
      <c r="AO37" s="368"/>
      <c r="AP37" s="360"/>
      <c r="AQ37" s="138" t="s">
        <v>356</v>
      </c>
      <c r="AR37" s="130"/>
      <c r="AS37" s="130"/>
      <c r="AT37" s="131"/>
      <c r="AU37" s="365" t="s">
        <v>254</v>
      </c>
      <c r="AV37" s="365"/>
      <c r="AW37" s="365"/>
      <c r="AX37" s="366"/>
    </row>
    <row r="38" spans="1:50" ht="18.75" customHeight="1">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1017"/>
      <c r="Z38" s="1018"/>
      <c r="AA38" s="1019"/>
      <c r="AB38" s="1023"/>
      <c r="AC38" s="1024"/>
      <c r="AD38" s="1025"/>
      <c r="AE38" s="369"/>
      <c r="AF38" s="369"/>
      <c r="AG38" s="369"/>
      <c r="AH38" s="369"/>
      <c r="AI38" s="369"/>
      <c r="AJ38" s="369"/>
      <c r="AK38" s="369"/>
      <c r="AL38" s="369"/>
      <c r="AM38" s="369"/>
      <c r="AN38" s="369"/>
      <c r="AO38" s="369"/>
      <c r="AP38" s="331"/>
      <c r="AQ38" s="265"/>
      <c r="AR38" s="266"/>
      <c r="AS38" s="133" t="s">
        <v>357</v>
      </c>
      <c r="AT38" s="134"/>
      <c r="AU38" s="266"/>
      <c r="AV38" s="266"/>
      <c r="AW38" s="370" t="s">
        <v>301</v>
      </c>
      <c r="AX38" s="371"/>
    </row>
    <row r="39" spans="1:50" ht="22.5" customHeight="1">
      <c r="A39" s="537"/>
      <c r="B39" s="535"/>
      <c r="C39" s="535"/>
      <c r="D39" s="535"/>
      <c r="E39" s="535"/>
      <c r="F39" s="536"/>
      <c r="G39" s="511"/>
      <c r="H39" s="1026"/>
      <c r="I39" s="1026"/>
      <c r="J39" s="1026"/>
      <c r="K39" s="1026"/>
      <c r="L39" s="1026"/>
      <c r="M39" s="1026"/>
      <c r="N39" s="1026"/>
      <c r="O39" s="1027"/>
      <c r="P39" s="122"/>
      <c r="Q39" s="1034"/>
      <c r="R39" s="1034"/>
      <c r="S39" s="1034"/>
      <c r="T39" s="1034"/>
      <c r="U39" s="1034"/>
      <c r="V39" s="1034"/>
      <c r="W39" s="1034"/>
      <c r="X39" s="1035"/>
      <c r="Y39" s="1012" t="s">
        <v>13</v>
      </c>
      <c r="Z39" s="1013"/>
      <c r="AA39" s="1014"/>
      <c r="AB39" s="522"/>
      <c r="AC39" s="1015"/>
      <c r="AD39" s="1015"/>
      <c r="AE39" s="350"/>
      <c r="AF39" s="351"/>
      <c r="AG39" s="351"/>
      <c r="AH39" s="351"/>
      <c r="AI39" s="350"/>
      <c r="AJ39" s="351"/>
      <c r="AK39" s="351"/>
      <c r="AL39" s="351"/>
      <c r="AM39" s="350"/>
      <c r="AN39" s="351"/>
      <c r="AO39" s="351"/>
      <c r="AP39" s="351"/>
      <c r="AQ39" s="190"/>
      <c r="AR39" s="191"/>
      <c r="AS39" s="191"/>
      <c r="AT39" s="192"/>
      <c r="AU39" s="351"/>
      <c r="AV39" s="351"/>
      <c r="AW39" s="351"/>
      <c r="AX39" s="367"/>
    </row>
    <row r="40" spans="1:50" ht="22.5" customHeight="1">
      <c r="A40" s="538"/>
      <c r="B40" s="539"/>
      <c r="C40" s="539"/>
      <c r="D40" s="539"/>
      <c r="E40" s="539"/>
      <c r="F40" s="540"/>
      <c r="G40" s="1028"/>
      <c r="H40" s="1029"/>
      <c r="I40" s="1029"/>
      <c r="J40" s="1029"/>
      <c r="K40" s="1029"/>
      <c r="L40" s="1029"/>
      <c r="M40" s="1029"/>
      <c r="N40" s="1029"/>
      <c r="O40" s="1030"/>
      <c r="P40" s="1036"/>
      <c r="Q40" s="1036"/>
      <c r="R40" s="1036"/>
      <c r="S40" s="1036"/>
      <c r="T40" s="1036"/>
      <c r="U40" s="1036"/>
      <c r="V40" s="1036"/>
      <c r="W40" s="1036"/>
      <c r="X40" s="1037"/>
      <c r="Y40" s="283" t="s">
        <v>55</v>
      </c>
      <c r="Z40" s="1009"/>
      <c r="AA40" s="1010"/>
      <c r="AB40" s="492"/>
      <c r="AC40" s="1011"/>
      <c r="AD40" s="1011"/>
      <c r="AE40" s="350"/>
      <c r="AF40" s="351"/>
      <c r="AG40" s="351"/>
      <c r="AH40" s="351"/>
      <c r="AI40" s="350"/>
      <c r="AJ40" s="351"/>
      <c r="AK40" s="351"/>
      <c r="AL40" s="351"/>
      <c r="AM40" s="350"/>
      <c r="AN40" s="351"/>
      <c r="AO40" s="351"/>
      <c r="AP40" s="351"/>
      <c r="AQ40" s="190"/>
      <c r="AR40" s="191"/>
      <c r="AS40" s="191"/>
      <c r="AT40" s="192"/>
      <c r="AU40" s="351"/>
      <c r="AV40" s="351"/>
      <c r="AW40" s="351"/>
      <c r="AX40" s="367"/>
    </row>
    <row r="41" spans="1:50" ht="22.5" customHeight="1">
      <c r="A41" s="637"/>
      <c r="B41" s="638"/>
      <c r="C41" s="638"/>
      <c r="D41" s="638"/>
      <c r="E41" s="638"/>
      <c r="F41" s="639"/>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6" t="s">
        <v>302</v>
      </c>
      <c r="AC41" s="1041"/>
      <c r="AD41" s="1041"/>
      <c r="AE41" s="350"/>
      <c r="AF41" s="351"/>
      <c r="AG41" s="351"/>
      <c r="AH41" s="351"/>
      <c r="AI41" s="350"/>
      <c r="AJ41" s="351"/>
      <c r="AK41" s="351"/>
      <c r="AL41" s="351"/>
      <c r="AM41" s="350"/>
      <c r="AN41" s="351"/>
      <c r="AO41" s="351"/>
      <c r="AP41" s="351"/>
      <c r="AQ41" s="190"/>
      <c r="AR41" s="191"/>
      <c r="AS41" s="191"/>
      <c r="AT41" s="192"/>
      <c r="AU41" s="351"/>
      <c r="AV41" s="351"/>
      <c r="AW41" s="351"/>
      <c r="AX41" s="367"/>
    </row>
    <row r="42" spans="1:50" customFormat="1" ht="23.25"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6"/>
      <c r="Z44" s="400"/>
      <c r="AA44" s="401"/>
      <c r="AB44" s="1020" t="s">
        <v>12</v>
      </c>
      <c r="AC44" s="1021"/>
      <c r="AD44" s="1022"/>
      <c r="AE44" s="368" t="s">
        <v>358</v>
      </c>
      <c r="AF44" s="368"/>
      <c r="AG44" s="368"/>
      <c r="AH44" s="368"/>
      <c r="AI44" s="368" t="s">
        <v>359</v>
      </c>
      <c r="AJ44" s="368"/>
      <c r="AK44" s="368"/>
      <c r="AL44" s="368"/>
      <c r="AM44" s="368" t="s">
        <v>365</v>
      </c>
      <c r="AN44" s="368"/>
      <c r="AO44" s="368"/>
      <c r="AP44" s="360"/>
      <c r="AQ44" s="138" t="s">
        <v>356</v>
      </c>
      <c r="AR44" s="130"/>
      <c r="AS44" s="130"/>
      <c r="AT44" s="131"/>
      <c r="AU44" s="365" t="s">
        <v>254</v>
      </c>
      <c r="AV44" s="365"/>
      <c r="AW44" s="365"/>
      <c r="AX44" s="366"/>
    </row>
    <row r="45" spans="1:50" ht="18.75" customHeight="1">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1017"/>
      <c r="Z45" s="1018"/>
      <c r="AA45" s="1019"/>
      <c r="AB45" s="1023"/>
      <c r="AC45" s="1024"/>
      <c r="AD45" s="1025"/>
      <c r="AE45" s="369"/>
      <c r="AF45" s="369"/>
      <c r="AG45" s="369"/>
      <c r="AH45" s="369"/>
      <c r="AI45" s="369"/>
      <c r="AJ45" s="369"/>
      <c r="AK45" s="369"/>
      <c r="AL45" s="369"/>
      <c r="AM45" s="369"/>
      <c r="AN45" s="369"/>
      <c r="AO45" s="369"/>
      <c r="AP45" s="331"/>
      <c r="AQ45" s="265"/>
      <c r="AR45" s="266"/>
      <c r="AS45" s="133" t="s">
        <v>357</v>
      </c>
      <c r="AT45" s="134"/>
      <c r="AU45" s="266"/>
      <c r="AV45" s="266"/>
      <c r="AW45" s="370" t="s">
        <v>301</v>
      </c>
      <c r="AX45" s="371"/>
    </row>
    <row r="46" spans="1:50" ht="22.5" customHeight="1">
      <c r="A46" s="537"/>
      <c r="B46" s="535"/>
      <c r="C46" s="535"/>
      <c r="D46" s="535"/>
      <c r="E46" s="535"/>
      <c r="F46" s="536"/>
      <c r="G46" s="511"/>
      <c r="H46" s="1026"/>
      <c r="I46" s="1026"/>
      <c r="J46" s="1026"/>
      <c r="K46" s="1026"/>
      <c r="L46" s="1026"/>
      <c r="M46" s="1026"/>
      <c r="N46" s="1026"/>
      <c r="O46" s="1027"/>
      <c r="P46" s="122"/>
      <c r="Q46" s="1034"/>
      <c r="R46" s="1034"/>
      <c r="S46" s="1034"/>
      <c r="T46" s="1034"/>
      <c r="U46" s="1034"/>
      <c r="V46" s="1034"/>
      <c r="W46" s="1034"/>
      <c r="X46" s="1035"/>
      <c r="Y46" s="1012" t="s">
        <v>13</v>
      </c>
      <c r="Z46" s="1013"/>
      <c r="AA46" s="1014"/>
      <c r="AB46" s="522"/>
      <c r="AC46" s="1015"/>
      <c r="AD46" s="1015"/>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2.5" customHeight="1">
      <c r="A47" s="538"/>
      <c r="B47" s="539"/>
      <c r="C47" s="539"/>
      <c r="D47" s="539"/>
      <c r="E47" s="539"/>
      <c r="F47" s="540"/>
      <c r="G47" s="1028"/>
      <c r="H47" s="1029"/>
      <c r="I47" s="1029"/>
      <c r="J47" s="1029"/>
      <c r="K47" s="1029"/>
      <c r="L47" s="1029"/>
      <c r="M47" s="1029"/>
      <c r="N47" s="1029"/>
      <c r="O47" s="1030"/>
      <c r="P47" s="1036"/>
      <c r="Q47" s="1036"/>
      <c r="R47" s="1036"/>
      <c r="S47" s="1036"/>
      <c r="T47" s="1036"/>
      <c r="U47" s="1036"/>
      <c r="V47" s="1036"/>
      <c r="W47" s="1036"/>
      <c r="X47" s="1037"/>
      <c r="Y47" s="283" t="s">
        <v>55</v>
      </c>
      <c r="Z47" s="1009"/>
      <c r="AA47" s="1010"/>
      <c r="AB47" s="492"/>
      <c r="AC47" s="1011"/>
      <c r="AD47" s="1011"/>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2.5" customHeight="1">
      <c r="A48" s="637"/>
      <c r="B48" s="638"/>
      <c r="C48" s="638"/>
      <c r="D48" s="638"/>
      <c r="E48" s="638"/>
      <c r="F48" s="639"/>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6" t="s">
        <v>302</v>
      </c>
      <c r="AC48" s="1041"/>
      <c r="AD48" s="1041"/>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customFormat="1" ht="23.25"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6"/>
      <c r="Z51" s="400"/>
      <c r="AA51" s="401"/>
      <c r="AB51" s="360" t="s">
        <v>12</v>
      </c>
      <c r="AC51" s="1021"/>
      <c r="AD51" s="1022"/>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customHeight="1">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1017"/>
      <c r="Z52" s="1018"/>
      <c r="AA52" s="1019"/>
      <c r="AB52" s="1023"/>
      <c r="AC52" s="1024"/>
      <c r="AD52" s="1025"/>
      <c r="AE52" s="369"/>
      <c r="AF52" s="369"/>
      <c r="AG52" s="369"/>
      <c r="AH52" s="369"/>
      <c r="AI52" s="369"/>
      <c r="AJ52" s="369"/>
      <c r="AK52" s="369"/>
      <c r="AL52" s="369"/>
      <c r="AM52" s="369"/>
      <c r="AN52" s="369"/>
      <c r="AO52" s="369"/>
      <c r="AP52" s="331"/>
      <c r="AQ52" s="265"/>
      <c r="AR52" s="266"/>
      <c r="AS52" s="133" t="s">
        <v>357</v>
      </c>
      <c r="AT52" s="134"/>
      <c r="AU52" s="266"/>
      <c r="AV52" s="266"/>
      <c r="AW52" s="370" t="s">
        <v>301</v>
      </c>
      <c r="AX52" s="371"/>
    </row>
    <row r="53" spans="1:50" ht="22.5" customHeight="1">
      <c r="A53" s="537"/>
      <c r="B53" s="535"/>
      <c r="C53" s="535"/>
      <c r="D53" s="535"/>
      <c r="E53" s="535"/>
      <c r="F53" s="536"/>
      <c r="G53" s="511"/>
      <c r="H53" s="1026"/>
      <c r="I53" s="1026"/>
      <c r="J53" s="1026"/>
      <c r="K53" s="1026"/>
      <c r="L53" s="1026"/>
      <c r="M53" s="1026"/>
      <c r="N53" s="1026"/>
      <c r="O53" s="1027"/>
      <c r="P53" s="122"/>
      <c r="Q53" s="1034"/>
      <c r="R53" s="1034"/>
      <c r="S53" s="1034"/>
      <c r="T53" s="1034"/>
      <c r="U53" s="1034"/>
      <c r="V53" s="1034"/>
      <c r="W53" s="1034"/>
      <c r="X53" s="1035"/>
      <c r="Y53" s="1012" t="s">
        <v>13</v>
      </c>
      <c r="Z53" s="1013"/>
      <c r="AA53" s="1014"/>
      <c r="AB53" s="522"/>
      <c r="AC53" s="1015"/>
      <c r="AD53" s="1015"/>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2.5" customHeight="1">
      <c r="A54" s="538"/>
      <c r="B54" s="539"/>
      <c r="C54" s="539"/>
      <c r="D54" s="539"/>
      <c r="E54" s="539"/>
      <c r="F54" s="540"/>
      <c r="G54" s="1028"/>
      <c r="H54" s="1029"/>
      <c r="I54" s="1029"/>
      <c r="J54" s="1029"/>
      <c r="K54" s="1029"/>
      <c r="L54" s="1029"/>
      <c r="M54" s="1029"/>
      <c r="N54" s="1029"/>
      <c r="O54" s="1030"/>
      <c r="P54" s="1036"/>
      <c r="Q54" s="1036"/>
      <c r="R54" s="1036"/>
      <c r="S54" s="1036"/>
      <c r="T54" s="1036"/>
      <c r="U54" s="1036"/>
      <c r="V54" s="1036"/>
      <c r="W54" s="1036"/>
      <c r="X54" s="1037"/>
      <c r="Y54" s="283" t="s">
        <v>55</v>
      </c>
      <c r="Z54" s="1009"/>
      <c r="AA54" s="1010"/>
      <c r="AB54" s="492"/>
      <c r="AC54" s="1011"/>
      <c r="AD54" s="1011"/>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2.5" customHeight="1">
      <c r="A55" s="637"/>
      <c r="B55" s="638"/>
      <c r="C55" s="638"/>
      <c r="D55" s="638"/>
      <c r="E55" s="638"/>
      <c r="F55" s="639"/>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6" t="s">
        <v>302</v>
      </c>
      <c r="AC55" s="1041"/>
      <c r="AD55" s="1041"/>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customFormat="1" ht="23.25"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6"/>
      <c r="Z58" s="400"/>
      <c r="AA58" s="401"/>
      <c r="AB58" s="1020" t="s">
        <v>12</v>
      </c>
      <c r="AC58" s="1021"/>
      <c r="AD58" s="1022"/>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customHeight="1">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1017"/>
      <c r="Z59" s="1018"/>
      <c r="AA59" s="1019"/>
      <c r="AB59" s="1023"/>
      <c r="AC59" s="1024"/>
      <c r="AD59" s="1025"/>
      <c r="AE59" s="369"/>
      <c r="AF59" s="369"/>
      <c r="AG59" s="369"/>
      <c r="AH59" s="369"/>
      <c r="AI59" s="369"/>
      <c r="AJ59" s="369"/>
      <c r="AK59" s="369"/>
      <c r="AL59" s="369"/>
      <c r="AM59" s="369"/>
      <c r="AN59" s="369"/>
      <c r="AO59" s="369"/>
      <c r="AP59" s="331"/>
      <c r="AQ59" s="265"/>
      <c r="AR59" s="266"/>
      <c r="AS59" s="133" t="s">
        <v>357</v>
      </c>
      <c r="AT59" s="134"/>
      <c r="AU59" s="266"/>
      <c r="AV59" s="266"/>
      <c r="AW59" s="370" t="s">
        <v>301</v>
      </c>
      <c r="AX59" s="371"/>
    </row>
    <row r="60" spans="1:50" ht="22.5" customHeight="1">
      <c r="A60" s="537"/>
      <c r="B60" s="535"/>
      <c r="C60" s="535"/>
      <c r="D60" s="535"/>
      <c r="E60" s="535"/>
      <c r="F60" s="536"/>
      <c r="G60" s="511"/>
      <c r="H60" s="1026"/>
      <c r="I60" s="1026"/>
      <c r="J60" s="1026"/>
      <c r="K60" s="1026"/>
      <c r="L60" s="1026"/>
      <c r="M60" s="1026"/>
      <c r="N60" s="1026"/>
      <c r="O60" s="1027"/>
      <c r="P60" s="122"/>
      <c r="Q60" s="1034"/>
      <c r="R60" s="1034"/>
      <c r="S60" s="1034"/>
      <c r="T60" s="1034"/>
      <c r="U60" s="1034"/>
      <c r="V60" s="1034"/>
      <c r="W60" s="1034"/>
      <c r="X60" s="1035"/>
      <c r="Y60" s="1012" t="s">
        <v>13</v>
      </c>
      <c r="Z60" s="1013"/>
      <c r="AA60" s="1014"/>
      <c r="AB60" s="522"/>
      <c r="AC60" s="1015"/>
      <c r="AD60" s="1015"/>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2.5" customHeight="1">
      <c r="A61" s="538"/>
      <c r="B61" s="539"/>
      <c r="C61" s="539"/>
      <c r="D61" s="539"/>
      <c r="E61" s="539"/>
      <c r="F61" s="540"/>
      <c r="G61" s="1028"/>
      <c r="H61" s="1029"/>
      <c r="I61" s="1029"/>
      <c r="J61" s="1029"/>
      <c r="K61" s="1029"/>
      <c r="L61" s="1029"/>
      <c r="M61" s="1029"/>
      <c r="N61" s="1029"/>
      <c r="O61" s="1030"/>
      <c r="P61" s="1036"/>
      <c r="Q61" s="1036"/>
      <c r="R61" s="1036"/>
      <c r="S61" s="1036"/>
      <c r="T61" s="1036"/>
      <c r="U61" s="1036"/>
      <c r="V61" s="1036"/>
      <c r="W61" s="1036"/>
      <c r="X61" s="1037"/>
      <c r="Y61" s="283" t="s">
        <v>55</v>
      </c>
      <c r="Z61" s="1009"/>
      <c r="AA61" s="1010"/>
      <c r="AB61" s="492"/>
      <c r="AC61" s="1011"/>
      <c r="AD61" s="1011"/>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2.5" customHeight="1">
      <c r="A62" s="637"/>
      <c r="B62" s="638"/>
      <c r="C62" s="638"/>
      <c r="D62" s="638"/>
      <c r="E62" s="638"/>
      <c r="F62" s="639"/>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6" t="s">
        <v>302</v>
      </c>
      <c r="AC62" s="1041"/>
      <c r="AD62" s="1041"/>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customFormat="1" ht="23.25"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6"/>
      <c r="Z65" s="400"/>
      <c r="AA65" s="401"/>
      <c r="AB65" s="1020" t="s">
        <v>12</v>
      </c>
      <c r="AC65" s="1021"/>
      <c r="AD65" s="1022"/>
      <c r="AE65" s="368" t="s">
        <v>358</v>
      </c>
      <c r="AF65" s="368"/>
      <c r="AG65" s="368"/>
      <c r="AH65" s="368"/>
      <c r="AI65" s="368" t="s">
        <v>359</v>
      </c>
      <c r="AJ65" s="368"/>
      <c r="AK65" s="368"/>
      <c r="AL65" s="368"/>
      <c r="AM65" s="368" t="s">
        <v>365</v>
      </c>
      <c r="AN65" s="368"/>
      <c r="AO65" s="368"/>
      <c r="AP65" s="360"/>
      <c r="AQ65" s="138" t="s">
        <v>356</v>
      </c>
      <c r="AR65" s="130"/>
      <c r="AS65" s="130"/>
      <c r="AT65" s="131"/>
      <c r="AU65" s="365" t="s">
        <v>254</v>
      </c>
      <c r="AV65" s="365"/>
      <c r="AW65" s="365"/>
      <c r="AX65" s="366"/>
    </row>
    <row r="66" spans="1:50" ht="18.75" customHeight="1">
      <c r="A66" s="534"/>
      <c r="B66" s="535"/>
      <c r="C66" s="535"/>
      <c r="D66" s="535"/>
      <c r="E66" s="535"/>
      <c r="F66" s="536"/>
      <c r="G66" s="544"/>
      <c r="H66" s="370"/>
      <c r="I66" s="370"/>
      <c r="J66" s="370"/>
      <c r="K66" s="370"/>
      <c r="L66" s="370"/>
      <c r="M66" s="370"/>
      <c r="N66" s="370"/>
      <c r="O66" s="545"/>
      <c r="P66" s="557"/>
      <c r="Q66" s="370"/>
      <c r="R66" s="370"/>
      <c r="S66" s="370"/>
      <c r="T66" s="370"/>
      <c r="U66" s="370"/>
      <c r="V66" s="370"/>
      <c r="W66" s="370"/>
      <c r="X66" s="545"/>
      <c r="Y66" s="1017"/>
      <c r="Z66" s="1018"/>
      <c r="AA66" s="1019"/>
      <c r="AB66" s="1023"/>
      <c r="AC66" s="1024"/>
      <c r="AD66" s="1025"/>
      <c r="AE66" s="369"/>
      <c r="AF66" s="369"/>
      <c r="AG66" s="369"/>
      <c r="AH66" s="369"/>
      <c r="AI66" s="369"/>
      <c r="AJ66" s="369"/>
      <c r="AK66" s="369"/>
      <c r="AL66" s="369"/>
      <c r="AM66" s="369"/>
      <c r="AN66" s="369"/>
      <c r="AO66" s="369"/>
      <c r="AP66" s="331"/>
      <c r="AQ66" s="265"/>
      <c r="AR66" s="266"/>
      <c r="AS66" s="133" t="s">
        <v>357</v>
      </c>
      <c r="AT66" s="134"/>
      <c r="AU66" s="266"/>
      <c r="AV66" s="266"/>
      <c r="AW66" s="370" t="s">
        <v>301</v>
      </c>
      <c r="AX66" s="371"/>
    </row>
    <row r="67" spans="1:50" ht="22.5" customHeight="1">
      <c r="A67" s="537"/>
      <c r="B67" s="535"/>
      <c r="C67" s="535"/>
      <c r="D67" s="535"/>
      <c r="E67" s="535"/>
      <c r="F67" s="536"/>
      <c r="G67" s="511"/>
      <c r="H67" s="1026"/>
      <c r="I67" s="1026"/>
      <c r="J67" s="1026"/>
      <c r="K67" s="1026"/>
      <c r="L67" s="1026"/>
      <c r="M67" s="1026"/>
      <c r="N67" s="1026"/>
      <c r="O67" s="1027"/>
      <c r="P67" s="122"/>
      <c r="Q67" s="1034"/>
      <c r="R67" s="1034"/>
      <c r="S67" s="1034"/>
      <c r="T67" s="1034"/>
      <c r="U67" s="1034"/>
      <c r="V67" s="1034"/>
      <c r="W67" s="1034"/>
      <c r="X67" s="1035"/>
      <c r="Y67" s="1012" t="s">
        <v>13</v>
      </c>
      <c r="Z67" s="1013"/>
      <c r="AA67" s="1014"/>
      <c r="AB67" s="522"/>
      <c r="AC67" s="1015"/>
      <c r="AD67" s="1015"/>
      <c r="AE67" s="350"/>
      <c r="AF67" s="351"/>
      <c r="AG67" s="351"/>
      <c r="AH67" s="351"/>
      <c r="AI67" s="350"/>
      <c r="AJ67" s="351"/>
      <c r="AK67" s="351"/>
      <c r="AL67" s="351"/>
      <c r="AM67" s="350"/>
      <c r="AN67" s="351"/>
      <c r="AO67" s="351"/>
      <c r="AP67" s="351"/>
      <c r="AQ67" s="190"/>
      <c r="AR67" s="191"/>
      <c r="AS67" s="191"/>
      <c r="AT67" s="192"/>
      <c r="AU67" s="351"/>
      <c r="AV67" s="351"/>
      <c r="AW67" s="351"/>
      <c r="AX67" s="367"/>
    </row>
    <row r="68" spans="1:50" ht="22.5" customHeight="1">
      <c r="A68" s="538"/>
      <c r="B68" s="539"/>
      <c r="C68" s="539"/>
      <c r="D68" s="539"/>
      <c r="E68" s="539"/>
      <c r="F68" s="540"/>
      <c r="G68" s="1028"/>
      <c r="H68" s="1029"/>
      <c r="I68" s="1029"/>
      <c r="J68" s="1029"/>
      <c r="K68" s="1029"/>
      <c r="L68" s="1029"/>
      <c r="M68" s="1029"/>
      <c r="N68" s="1029"/>
      <c r="O68" s="1030"/>
      <c r="P68" s="1036"/>
      <c r="Q68" s="1036"/>
      <c r="R68" s="1036"/>
      <c r="S68" s="1036"/>
      <c r="T68" s="1036"/>
      <c r="U68" s="1036"/>
      <c r="V68" s="1036"/>
      <c r="W68" s="1036"/>
      <c r="X68" s="1037"/>
      <c r="Y68" s="283" t="s">
        <v>55</v>
      </c>
      <c r="Z68" s="1009"/>
      <c r="AA68" s="1010"/>
      <c r="AB68" s="492"/>
      <c r="AC68" s="1011"/>
      <c r="AD68" s="1011"/>
      <c r="AE68" s="350"/>
      <c r="AF68" s="351"/>
      <c r="AG68" s="351"/>
      <c r="AH68" s="351"/>
      <c r="AI68" s="350"/>
      <c r="AJ68" s="351"/>
      <c r="AK68" s="351"/>
      <c r="AL68" s="351"/>
      <c r="AM68" s="350"/>
      <c r="AN68" s="351"/>
      <c r="AO68" s="351"/>
      <c r="AP68" s="351"/>
      <c r="AQ68" s="190"/>
      <c r="AR68" s="191"/>
      <c r="AS68" s="191"/>
      <c r="AT68" s="192"/>
      <c r="AU68" s="351"/>
      <c r="AV68" s="351"/>
      <c r="AW68" s="351"/>
      <c r="AX68" s="367"/>
    </row>
    <row r="69" spans="1:50" ht="22.5" customHeight="1">
      <c r="A69" s="637"/>
      <c r="B69" s="638"/>
      <c r="C69" s="638"/>
      <c r="D69" s="638"/>
      <c r="E69" s="638"/>
      <c r="F69" s="639"/>
      <c r="G69" s="1031"/>
      <c r="H69" s="1032"/>
      <c r="I69" s="1032"/>
      <c r="J69" s="1032"/>
      <c r="K69" s="1032"/>
      <c r="L69" s="1032"/>
      <c r="M69" s="1032"/>
      <c r="N69" s="1032"/>
      <c r="O69" s="1033"/>
      <c r="P69" s="1038"/>
      <c r="Q69" s="1038"/>
      <c r="R69" s="1038"/>
      <c r="S69" s="1038"/>
      <c r="T69" s="1038"/>
      <c r="U69" s="1038"/>
      <c r="V69" s="1038"/>
      <c r="W69" s="1038"/>
      <c r="X69" s="1039"/>
      <c r="Y69" s="283" t="s">
        <v>14</v>
      </c>
      <c r="Z69" s="1009"/>
      <c r="AA69" s="1010"/>
      <c r="AB69" s="477" t="s">
        <v>302</v>
      </c>
      <c r="AC69" s="418"/>
      <c r="AD69" s="418"/>
      <c r="AE69" s="350"/>
      <c r="AF69" s="351"/>
      <c r="AG69" s="351"/>
      <c r="AH69" s="351"/>
      <c r="AI69" s="350"/>
      <c r="AJ69" s="351"/>
      <c r="AK69" s="351"/>
      <c r="AL69" s="351"/>
      <c r="AM69" s="350"/>
      <c r="AN69" s="351"/>
      <c r="AO69" s="351"/>
      <c r="AP69" s="351"/>
      <c r="AQ69" s="190"/>
      <c r="AR69" s="191"/>
      <c r="AS69" s="191"/>
      <c r="AT69" s="192"/>
      <c r="AU69" s="351"/>
      <c r="AV69" s="351"/>
      <c r="AW69" s="351"/>
      <c r="AX69" s="367"/>
    </row>
    <row r="70" spans="1:50" customFormat="1" ht="23.25" customHeight="1">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5" t="s">
        <v>29</v>
      </c>
      <c r="B2" s="1046"/>
      <c r="C2" s="1046"/>
      <c r="D2" s="1046"/>
      <c r="E2" s="1046"/>
      <c r="F2" s="1047"/>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8"/>
      <c r="B3" s="1049"/>
      <c r="C3" s="1049"/>
      <c r="D3" s="1049"/>
      <c r="E3" s="1049"/>
      <c r="F3" s="1050"/>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c r="A4" s="1048"/>
      <c r="B4" s="1049"/>
      <c r="C4" s="1049"/>
      <c r="D4" s="1049"/>
      <c r="E4" s="1049"/>
      <c r="F4" s="1050"/>
      <c r="G4" s="435" t="s">
        <v>669</v>
      </c>
      <c r="H4" s="436"/>
      <c r="I4" s="436"/>
      <c r="J4" s="436"/>
      <c r="K4" s="437"/>
      <c r="L4" s="438" t="s">
        <v>679</v>
      </c>
      <c r="M4" s="439"/>
      <c r="N4" s="439"/>
      <c r="O4" s="439"/>
      <c r="P4" s="439"/>
      <c r="Q4" s="439"/>
      <c r="R4" s="439"/>
      <c r="S4" s="439"/>
      <c r="T4" s="439"/>
      <c r="U4" s="439"/>
      <c r="V4" s="439"/>
      <c r="W4" s="439"/>
      <c r="X4" s="440"/>
      <c r="Y4" s="465">
        <v>0.1</v>
      </c>
      <c r="Z4" s="466"/>
      <c r="AA4" s="466"/>
      <c r="AB4" s="563"/>
      <c r="AC4" s="435" t="s">
        <v>669</v>
      </c>
      <c r="AD4" s="436"/>
      <c r="AE4" s="436"/>
      <c r="AF4" s="436"/>
      <c r="AG4" s="437"/>
      <c r="AH4" s="438" t="s">
        <v>679</v>
      </c>
      <c r="AI4" s="439"/>
      <c r="AJ4" s="439"/>
      <c r="AK4" s="439"/>
      <c r="AL4" s="439"/>
      <c r="AM4" s="439"/>
      <c r="AN4" s="439"/>
      <c r="AO4" s="439"/>
      <c r="AP4" s="439"/>
      <c r="AQ4" s="439"/>
      <c r="AR4" s="439"/>
      <c r="AS4" s="439"/>
      <c r="AT4" s="440"/>
      <c r="AU4" s="465">
        <v>0.2</v>
      </c>
      <c r="AV4" s="466"/>
      <c r="AW4" s="466"/>
      <c r="AX4" s="467"/>
    </row>
    <row r="5" spans="1:50" ht="24.75" hidden="1" customHeight="1">
      <c r="A5" s="1048"/>
      <c r="B5" s="1049"/>
      <c r="C5" s="1049"/>
      <c r="D5" s="1049"/>
      <c r="E5" s="1049"/>
      <c r="F5" s="1050"/>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hidden="1" customHeight="1">
      <c r="A6" s="1048"/>
      <c r="B6" s="1049"/>
      <c r="C6" s="1049"/>
      <c r="D6" s="1049"/>
      <c r="E6" s="1049"/>
      <c r="F6" s="1050"/>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hidden="1" customHeight="1">
      <c r="A7" s="1048"/>
      <c r="B7" s="1049"/>
      <c r="C7" s="1049"/>
      <c r="D7" s="1049"/>
      <c r="E7" s="1049"/>
      <c r="F7" s="1050"/>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hidden="1" customHeight="1">
      <c r="A8" s="1048"/>
      <c r="B8" s="1049"/>
      <c r="C8" s="1049"/>
      <c r="D8" s="1049"/>
      <c r="E8" s="1049"/>
      <c r="F8" s="1050"/>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hidden="1" customHeight="1">
      <c r="A9" s="1048"/>
      <c r="B9" s="1049"/>
      <c r="C9" s="1049"/>
      <c r="D9" s="1049"/>
      <c r="E9" s="1049"/>
      <c r="F9" s="1050"/>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hidden="1" customHeight="1">
      <c r="A10" s="1048"/>
      <c r="B10" s="1049"/>
      <c r="C10" s="1049"/>
      <c r="D10" s="1049"/>
      <c r="E10" s="1049"/>
      <c r="F10" s="1050"/>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hidden="1" customHeight="1">
      <c r="A11" s="1048"/>
      <c r="B11" s="1049"/>
      <c r="C11" s="1049"/>
      <c r="D11" s="1049"/>
      <c r="E11" s="1049"/>
      <c r="F11" s="1050"/>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hidden="1" customHeight="1">
      <c r="A12" s="1048"/>
      <c r="B12" s="1049"/>
      <c r="C12" s="1049"/>
      <c r="D12" s="1049"/>
      <c r="E12" s="1049"/>
      <c r="F12" s="1050"/>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c r="A13" s="1048"/>
      <c r="B13" s="1049"/>
      <c r="C13" s="1049"/>
      <c r="D13" s="1049"/>
      <c r="E13" s="1049"/>
      <c r="F13" s="1050"/>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c r="A14" s="1048"/>
      <c r="B14" s="1049"/>
      <c r="C14" s="1049"/>
      <c r="D14" s="1049"/>
      <c r="E14" s="1049"/>
      <c r="F14" s="1050"/>
      <c r="G14" s="397" t="s">
        <v>21</v>
      </c>
      <c r="H14" s="398"/>
      <c r="I14" s="398"/>
      <c r="J14" s="398"/>
      <c r="K14" s="398"/>
      <c r="L14" s="399"/>
      <c r="M14" s="400"/>
      <c r="N14" s="400"/>
      <c r="O14" s="400"/>
      <c r="P14" s="400"/>
      <c r="Q14" s="400"/>
      <c r="R14" s="400"/>
      <c r="S14" s="400"/>
      <c r="T14" s="400"/>
      <c r="U14" s="400"/>
      <c r="V14" s="400"/>
      <c r="W14" s="400"/>
      <c r="X14" s="401"/>
      <c r="Y14" s="402">
        <f>SUM(Y4:AB13)</f>
        <v>0.1</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0.2</v>
      </c>
      <c r="AV14" s="403"/>
      <c r="AW14" s="403"/>
      <c r="AX14" s="405"/>
    </row>
    <row r="15" spans="1:50" ht="30" customHeight="1">
      <c r="A15" s="1048"/>
      <c r="B15" s="1049"/>
      <c r="C15" s="1049"/>
      <c r="D15" s="1049"/>
      <c r="E15" s="1049"/>
      <c r="F15" s="1050"/>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c r="A16" s="1048"/>
      <c r="B16" s="1049"/>
      <c r="C16" s="1049"/>
      <c r="D16" s="1049"/>
      <c r="E16" s="1049"/>
      <c r="F16" s="1050"/>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c r="A17" s="1048"/>
      <c r="B17" s="1049"/>
      <c r="C17" s="1049"/>
      <c r="D17" s="1049"/>
      <c r="E17" s="1049"/>
      <c r="F17" s="1050"/>
      <c r="G17" s="435" t="s">
        <v>680</v>
      </c>
      <c r="H17" s="436"/>
      <c r="I17" s="436"/>
      <c r="J17" s="436"/>
      <c r="K17" s="437"/>
      <c r="L17" s="438" t="s">
        <v>681</v>
      </c>
      <c r="M17" s="439"/>
      <c r="N17" s="439"/>
      <c r="O17" s="439"/>
      <c r="P17" s="439"/>
      <c r="Q17" s="439"/>
      <c r="R17" s="439"/>
      <c r="S17" s="439"/>
      <c r="T17" s="439"/>
      <c r="U17" s="439"/>
      <c r="V17" s="439"/>
      <c r="W17" s="439"/>
      <c r="X17" s="440"/>
      <c r="Y17" s="465">
        <v>0.1</v>
      </c>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c r="A18" s="1048"/>
      <c r="B18" s="1049"/>
      <c r="C18" s="1049"/>
      <c r="D18" s="1049"/>
      <c r="E18" s="1049"/>
      <c r="F18" s="1050"/>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hidden="1" customHeight="1">
      <c r="A19" s="1048"/>
      <c r="B19" s="1049"/>
      <c r="C19" s="1049"/>
      <c r="D19" s="1049"/>
      <c r="E19" s="1049"/>
      <c r="F19" s="1050"/>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hidden="1" customHeight="1">
      <c r="A20" s="1048"/>
      <c r="B20" s="1049"/>
      <c r="C20" s="1049"/>
      <c r="D20" s="1049"/>
      <c r="E20" s="1049"/>
      <c r="F20" s="1050"/>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hidden="1" customHeight="1">
      <c r="A21" s="1048"/>
      <c r="B21" s="1049"/>
      <c r="C21" s="1049"/>
      <c r="D21" s="1049"/>
      <c r="E21" s="1049"/>
      <c r="F21" s="1050"/>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hidden="1" customHeight="1">
      <c r="A22" s="1048"/>
      <c r="B22" s="1049"/>
      <c r="C22" s="1049"/>
      <c r="D22" s="1049"/>
      <c r="E22" s="1049"/>
      <c r="F22" s="1050"/>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hidden="1" customHeight="1">
      <c r="A23" s="1048"/>
      <c r="B23" s="1049"/>
      <c r="C23" s="1049"/>
      <c r="D23" s="1049"/>
      <c r="E23" s="1049"/>
      <c r="F23" s="1050"/>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hidden="1" customHeight="1">
      <c r="A24" s="1048"/>
      <c r="B24" s="1049"/>
      <c r="C24" s="1049"/>
      <c r="D24" s="1049"/>
      <c r="E24" s="1049"/>
      <c r="F24" s="1050"/>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hidden="1" customHeight="1">
      <c r="A25" s="1048"/>
      <c r="B25" s="1049"/>
      <c r="C25" s="1049"/>
      <c r="D25" s="1049"/>
      <c r="E25" s="1049"/>
      <c r="F25" s="1050"/>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hidden="1" customHeight="1">
      <c r="A26" s="1048"/>
      <c r="B26" s="1049"/>
      <c r="C26" s="1049"/>
      <c r="D26" s="1049"/>
      <c r="E26" s="1049"/>
      <c r="F26" s="1050"/>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c r="A27" s="1048"/>
      <c r="B27" s="1049"/>
      <c r="C27" s="1049"/>
      <c r="D27" s="1049"/>
      <c r="E27" s="1049"/>
      <c r="F27" s="1050"/>
      <c r="G27" s="397" t="s">
        <v>21</v>
      </c>
      <c r="H27" s="398"/>
      <c r="I27" s="398"/>
      <c r="J27" s="398"/>
      <c r="K27" s="398"/>
      <c r="L27" s="399"/>
      <c r="M27" s="400"/>
      <c r="N27" s="400"/>
      <c r="O27" s="400"/>
      <c r="P27" s="400"/>
      <c r="Q27" s="400"/>
      <c r="R27" s="400"/>
      <c r="S27" s="400"/>
      <c r="T27" s="400"/>
      <c r="U27" s="400"/>
      <c r="V27" s="400"/>
      <c r="W27" s="400"/>
      <c r="X27" s="401"/>
      <c r="Y27" s="402">
        <f>SUM(Y17:AB26)</f>
        <v>0.1</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c r="A28" s="1048"/>
      <c r="B28" s="1049"/>
      <c r="C28" s="1049"/>
      <c r="D28" s="1049"/>
      <c r="E28" s="1049"/>
      <c r="F28" s="1050"/>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c r="A29" s="1048"/>
      <c r="B29" s="1049"/>
      <c r="C29" s="1049"/>
      <c r="D29" s="1049"/>
      <c r="E29" s="1049"/>
      <c r="F29" s="1050"/>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c r="A30" s="1048"/>
      <c r="B30" s="1049"/>
      <c r="C30" s="1049"/>
      <c r="D30" s="1049"/>
      <c r="E30" s="1049"/>
      <c r="F30" s="1050"/>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c r="A31" s="1048"/>
      <c r="B31" s="1049"/>
      <c r="C31" s="1049"/>
      <c r="D31" s="1049"/>
      <c r="E31" s="1049"/>
      <c r="F31" s="1050"/>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c r="A32" s="1048"/>
      <c r="B32" s="1049"/>
      <c r="C32" s="1049"/>
      <c r="D32" s="1049"/>
      <c r="E32" s="1049"/>
      <c r="F32" s="1050"/>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c r="A33" s="1048"/>
      <c r="B33" s="1049"/>
      <c r="C33" s="1049"/>
      <c r="D33" s="1049"/>
      <c r="E33" s="1049"/>
      <c r="F33" s="1050"/>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c r="A34" s="1048"/>
      <c r="B34" s="1049"/>
      <c r="C34" s="1049"/>
      <c r="D34" s="1049"/>
      <c r="E34" s="1049"/>
      <c r="F34" s="1050"/>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c r="A35" s="1048"/>
      <c r="B35" s="1049"/>
      <c r="C35" s="1049"/>
      <c r="D35" s="1049"/>
      <c r="E35" s="1049"/>
      <c r="F35" s="1050"/>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c r="A36" s="1048"/>
      <c r="B36" s="1049"/>
      <c r="C36" s="1049"/>
      <c r="D36" s="1049"/>
      <c r="E36" s="1049"/>
      <c r="F36" s="1050"/>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c r="A37" s="1048"/>
      <c r="B37" s="1049"/>
      <c r="C37" s="1049"/>
      <c r="D37" s="1049"/>
      <c r="E37" s="1049"/>
      <c r="F37" s="1050"/>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c r="A38" s="1048"/>
      <c r="B38" s="1049"/>
      <c r="C38" s="1049"/>
      <c r="D38" s="1049"/>
      <c r="E38" s="1049"/>
      <c r="F38" s="1050"/>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c r="A39" s="1048"/>
      <c r="B39" s="1049"/>
      <c r="C39" s="1049"/>
      <c r="D39" s="1049"/>
      <c r="E39" s="1049"/>
      <c r="F39" s="1050"/>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c r="A40" s="1048"/>
      <c r="B40" s="1049"/>
      <c r="C40" s="1049"/>
      <c r="D40" s="1049"/>
      <c r="E40" s="1049"/>
      <c r="F40" s="1050"/>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c r="A41" s="1048"/>
      <c r="B41" s="1049"/>
      <c r="C41" s="1049"/>
      <c r="D41" s="1049"/>
      <c r="E41" s="1049"/>
      <c r="F41" s="1050"/>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c r="A42" s="1048"/>
      <c r="B42" s="1049"/>
      <c r="C42" s="1049"/>
      <c r="D42" s="1049"/>
      <c r="E42" s="1049"/>
      <c r="F42" s="1050"/>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c r="A43" s="1048"/>
      <c r="B43" s="1049"/>
      <c r="C43" s="1049"/>
      <c r="D43" s="1049"/>
      <c r="E43" s="1049"/>
      <c r="F43" s="1050"/>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c r="A44" s="1048"/>
      <c r="B44" s="1049"/>
      <c r="C44" s="1049"/>
      <c r="D44" s="1049"/>
      <c r="E44" s="1049"/>
      <c r="F44" s="1050"/>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c r="A45" s="1048"/>
      <c r="B45" s="1049"/>
      <c r="C45" s="1049"/>
      <c r="D45" s="1049"/>
      <c r="E45" s="1049"/>
      <c r="F45" s="1050"/>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c r="A46" s="1048"/>
      <c r="B46" s="1049"/>
      <c r="C46" s="1049"/>
      <c r="D46" s="1049"/>
      <c r="E46" s="1049"/>
      <c r="F46" s="1050"/>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c r="A47" s="1048"/>
      <c r="B47" s="1049"/>
      <c r="C47" s="1049"/>
      <c r="D47" s="1049"/>
      <c r="E47" s="1049"/>
      <c r="F47" s="1050"/>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c r="A48" s="1048"/>
      <c r="B48" s="1049"/>
      <c r="C48" s="1049"/>
      <c r="D48" s="1049"/>
      <c r="E48" s="1049"/>
      <c r="F48" s="1050"/>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c r="A49" s="1048"/>
      <c r="B49" s="1049"/>
      <c r="C49" s="1049"/>
      <c r="D49" s="1049"/>
      <c r="E49" s="1049"/>
      <c r="F49" s="1050"/>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c r="A50" s="1048"/>
      <c r="B50" s="1049"/>
      <c r="C50" s="1049"/>
      <c r="D50" s="1049"/>
      <c r="E50" s="1049"/>
      <c r="F50" s="1050"/>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c r="A51" s="1048"/>
      <c r="B51" s="1049"/>
      <c r="C51" s="1049"/>
      <c r="D51" s="1049"/>
      <c r="E51" s="1049"/>
      <c r="F51" s="1050"/>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c r="A52" s="1048"/>
      <c r="B52" s="1049"/>
      <c r="C52" s="1049"/>
      <c r="D52" s="1049"/>
      <c r="E52" s="1049"/>
      <c r="F52" s="1050"/>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45" t="s">
        <v>29</v>
      </c>
      <c r="B55" s="1046"/>
      <c r="C55" s="1046"/>
      <c r="D55" s="1046"/>
      <c r="E55" s="1046"/>
      <c r="F55" s="1047"/>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c r="A56" s="1048"/>
      <c r="B56" s="1049"/>
      <c r="C56" s="1049"/>
      <c r="D56" s="1049"/>
      <c r="E56" s="1049"/>
      <c r="F56" s="1050"/>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c r="A57" s="1048"/>
      <c r="B57" s="1049"/>
      <c r="C57" s="1049"/>
      <c r="D57" s="1049"/>
      <c r="E57" s="1049"/>
      <c r="F57" s="1050"/>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c r="A58" s="1048"/>
      <c r="B58" s="1049"/>
      <c r="C58" s="1049"/>
      <c r="D58" s="1049"/>
      <c r="E58" s="1049"/>
      <c r="F58" s="1050"/>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c r="A59" s="1048"/>
      <c r="B59" s="1049"/>
      <c r="C59" s="1049"/>
      <c r="D59" s="1049"/>
      <c r="E59" s="1049"/>
      <c r="F59" s="1050"/>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c r="A60" s="1048"/>
      <c r="B60" s="1049"/>
      <c r="C60" s="1049"/>
      <c r="D60" s="1049"/>
      <c r="E60" s="1049"/>
      <c r="F60" s="1050"/>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c r="A61" s="1048"/>
      <c r="B61" s="1049"/>
      <c r="C61" s="1049"/>
      <c r="D61" s="1049"/>
      <c r="E61" s="1049"/>
      <c r="F61" s="1050"/>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c r="A62" s="1048"/>
      <c r="B62" s="1049"/>
      <c r="C62" s="1049"/>
      <c r="D62" s="1049"/>
      <c r="E62" s="1049"/>
      <c r="F62" s="1050"/>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c r="A63" s="1048"/>
      <c r="B63" s="1049"/>
      <c r="C63" s="1049"/>
      <c r="D63" s="1049"/>
      <c r="E63" s="1049"/>
      <c r="F63" s="1050"/>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c r="A64" s="1048"/>
      <c r="B64" s="1049"/>
      <c r="C64" s="1049"/>
      <c r="D64" s="1049"/>
      <c r="E64" s="1049"/>
      <c r="F64" s="1050"/>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c r="A65" s="1048"/>
      <c r="B65" s="1049"/>
      <c r="C65" s="1049"/>
      <c r="D65" s="1049"/>
      <c r="E65" s="1049"/>
      <c r="F65" s="1050"/>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c r="A66" s="1048"/>
      <c r="B66" s="1049"/>
      <c r="C66" s="1049"/>
      <c r="D66" s="1049"/>
      <c r="E66" s="1049"/>
      <c r="F66" s="1050"/>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c r="A67" s="1048"/>
      <c r="B67" s="1049"/>
      <c r="C67" s="1049"/>
      <c r="D67" s="1049"/>
      <c r="E67" s="1049"/>
      <c r="F67" s="1050"/>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c r="A68" s="1048"/>
      <c r="B68" s="1049"/>
      <c r="C68" s="1049"/>
      <c r="D68" s="1049"/>
      <c r="E68" s="1049"/>
      <c r="F68" s="1050"/>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c r="A69" s="1048"/>
      <c r="B69" s="1049"/>
      <c r="C69" s="1049"/>
      <c r="D69" s="1049"/>
      <c r="E69" s="1049"/>
      <c r="F69" s="1050"/>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c r="A70" s="1048"/>
      <c r="B70" s="1049"/>
      <c r="C70" s="1049"/>
      <c r="D70" s="1049"/>
      <c r="E70" s="1049"/>
      <c r="F70" s="1050"/>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c r="A71" s="1048"/>
      <c r="B71" s="1049"/>
      <c r="C71" s="1049"/>
      <c r="D71" s="1049"/>
      <c r="E71" s="1049"/>
      <c r="F71" s="1050"/>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c r="A72" s="1048"/>
      <c r="B72" s="1049"/>
      <c r="C72" s="1049"/>
      <c r="D72" s="1049"/>
      <c r="E72" s="1049"/>
      <c r="F72" s="1050"/>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c r="A73" s="1048"/>
      <c r="B73" s="1049"/>
      <c r="C73" s="1049"/>
      <c r="D73" s="1049"/>
      <c r="E73" s="1049"/>
      <c r="F73" s="1050"/>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c r="A74" s="1048"/>
      <c r="B74" s="1049"/>
      <c r="C74" s="1049"/>
      <c r="D74" s="1049"/>
      <c r="E74" s="1049"/>
      <c r="F74" s="1050"/>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c r="A75" s="1048"/>
      <c r="B75" s="1049"/>
      <c r="C75" s="1049"/>
      <c r="D75" s="1049"/>
      <c r="E75" s="1049"/>
      <c r="F75" s="1050"/>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c r="A76" s="1048"/>
      <c r="B76" s="1049"/>
      <c r="C76" s="1049"/>
      <c r="D76" s="1049"/>
      <c r="E76" s="1049"/>
      <c r="F76" s="1050"/>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c r="A77" s="1048"/>
      <c r="B77" s="1049"/>
      <c r="C77" s="1049"/>
      <c r="D77" s="1049"/>
      <c r="E77" s="1049"/>
      <c r="F77" s="1050"/>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c r="A78" s="1048"/>
      <c r="B78" s="1049"/>
      <c r="C78" s="1049"/>
      <c r="D78" s="1049"/>
      <c r="E78" s="1049"/>
      <c r="F78" s="1050"/>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c r="A79" s="1048"/>
      <c r="B79" s="1049"/>
      <c r="C79" s="1049"/>
      <c r="D79" s="1049"/>
      <c r="E79" s="1049"/>
      <c r="F79" s="1050"/>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c r="A80" s="1048"/>
      <c r="B80" s="1049"/>
      <c r="C80" s="1049"/>
      <c r="D80" s="1049"/>
      <c r="E80" s="1049"/>
      <c r="F80" s="1050"/>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c r="A81" s="1048"/>
      <c r="B81" s="1049"/>
      <c r="C81" s="1049"/>
      <c r="D81" s="1049"/>
      <c r="E81" s="1049"/>
      <c r="F81" s="1050"/>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c r="A82" s="1048"/>
      <c r="B82" s="1049"/>
      <c r="C82" s="1049"/>
      <c r="D82" s="1049"/>
      <c r="E82" s="1049"/>
      <c r="F82" s="1050"/>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c r="A83" s="1048"/>
      <c r="B83" s="1049"/>
      <c r="C83" s="1049"/>
      <c r="D83" s="1049"/>
      <c r="E83" s="1049"/>
      <c r="F83" s="1050"/>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c r="A84" s="1048"/>
      <c r="B84" s="1049"/>
      <c r="C84" s="1049"/>
      <c r="D84" s="1049"/>
      <c r="E84" s="1049"/>
      <c r="F84" s="1050"/>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c r="A85" s="1048"/>
      <c r="B85" s="1049"/>
      <c r="C85" s="1049"/>
      <c r="D85" s="1049"/>
      <c r="E85" s="1049"/>
      <c r="F85" s="1050"/>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c r="A86" s="1048"/>
      <c r="B86" s="1049"/>
      <c r="C86" s="1049"/>
      <c r="D86" s="1049"/>
      <c r="E86" s="1049"/>
      <c r="F86" s="1050"/>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c r="A87" s="1048"/>
      <c r="B87" s="1049"/>
      <c r="C87" s="1049"/>
      <c r="D87" s="1049"/>
      <c r="E87" s="1049"/>
      <c r="F87" s="1050"/>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c r="A88" s="1048"/>
      <c r="B88" s="1049"/>
      <c r="C88" s="1049"/>
      <c r="D88" s="1049"/>
      <c r="E88" s="1049"/>
      <c r="F88" s="1050"/>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c r="A89" s="1048"/>
      <c r="B89" s="1049"/>
      <c r="C89" s="1049"/>
      <c r="D89" s="1049"/>
      <c r="E89" s="1049"/>
      <c r="F89" s="1050"/>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c r="A90" s="1048"/>
      <c r="B90" s="1049"/>
      <c r="C90" s="1049"/>
      <c r="D90" s="1049"/>
      <c r="E90" s="1049"/>
      <c r="F90" s="1050"/>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c r="A91" s="1048"/>
      <c r="B91" s="1049"/>
      <c r="C91" s="1049"/>
      <c r="D91" s="1049"/>
      <c r="E91" s="1049"/>
      <c r="F91" s="1050"/>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c r="A92" s="1048"/>
      <c r="B92" s="1049"/>
      <c r="C92" s="1049"/>
      <c r="D92" s="1049"/>
      <c r="E92" s="1049"/>
      <c r="F92" s="1050"/>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c r="A93" s="1048"/>
      <c r="B93" s="1049"/>
      <c r="C93" s="1049"/>
      <c r="D93" s="1049"/>
      <c r="E93" s="1049"/>
      <c r="F93" s="1050"/>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c r="A94" s="1048"/>
      <c r="B94" s="1049"/>
      <c r="C94" s="1049"/>
      <c r="D94" s="1049"/>
      <c r="E94" s="1049"/>
      <c r="F94" s="1050"/>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c r="A95" s="1048"/>
      <c r="B95" s="1049"/>
      <c r="C95" s="1049"/>
      <c r="D95" s="1049"/>
      <c r="E95" s="1049"/>
      <c r="F95" s="1050"/>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c r="A96" s="1048"/>
      <c r="B96" s="1049"/>
      <c r="C96" s="1049"/>
      <c r="D96" s="1049"/>
      <c r="E96" s="1049"/>
      <c r="F96" s="1050"/>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c r="A97" s="1048"/>
      <c r="B97" s="1049"/>
      <c r="C97" s="1049"/>
      <c r="D97" s="1049"/>
      <c r="E97" s="1049"/>
      <c r="F97" s="1050"/>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c r="A98" s="1048"/>
      <c r="B98" s="1049"/>
      <c r="C98" s="1049"/>
      <c r="D98" s="1049"/>
      <c r="E98" s="1049"/>
      <c r="F98" s="1050"/>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c r="A99" s="1048"/>
      <c r="B99" s="1049"/>
      <c r="C99" s="1049"/>
      <c r="D99" s="1049"/>
      <c r="E99" s="1049"/>
      <c r="F99" s="1050"/>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c r="A100" s="1048"/>
      <c r="B100" s="1049"/>
      <c r="C100" s="1049"/>
      <c r="D100" s="1049"/>
      <c r="E100" s="1049"/>
      <c r="F100" s="1050"/>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c r="A101" s="1048"/>
      <c r="B101" s="1049"/>
      <c r="C101" s="1049"/>
      <c r="D101" s="1049"/>
      <c r="E101" s="1049"/>
      <c r="F101" s="1050"/>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c r="A102" s="1048"/>
      <c r="B102" s="1049"/>
      <c r="C102" s="1049"/>
      <c r="D102" s="1049"/>
      <c r="E102" s="1049"/>
      <c r="F102" s="1050"/>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c r="A103" s="1048"/>
      <c r="B103" s="1049"/>
      <c r="C103" s="1049"/>
      <c r="D103" s="1049"/>
      <c r="E103" s="1049"/>
      <c r="F103" s="1050"/>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c r="A104" s="1048"/>
      <c r="B104" s="1049"/>
      <c r="C104" s="1049"/>
      <c r="D104" s="1049"/>
      <c r="E104" s="1049"/>
      <c r="F104" s="1050"/>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c r="A105" s="1048"/>
      <c r="B105" s="1049"/>
      <c r="C105" s="1049"/>
      <c r="D105" s="1049"/>
      <c r="E105" s="1049"/>
      <c r="F105" s="1050"/>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45" t="s">
        <v>29</v>
      </c>
      <c r="B108" s="1046"/>
      <c r="C108" s="1046"/>
      <c r="D108" s="1046"/>
      <c r="E108" s="1046"/>
      <c r="F108" s="1047"/>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c r="A109" s="1048"/>
      <c r="B109" s="1049"/>
      <c r="C109" s="1049"/>
      <c r="D109" s="1049"/>
      <c r="E109" s="1049"/>
      <c r="F109" s="1050"/>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c r="A110" s="1048"/>
      <c r="B110" s="1049"/>
      <c r="C110" s="1049"/>
      <c r="D110" s="1049"/>
      <c r="E110" s="1049"/>
      <c r="F110" s="1050"/>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c r="A111" s="1048"/>
      <c r="B111" s="1049"/>
      <c r="C111" s="1049"/>
      <c r="D111" s="1049"/>
      <c r="E111" s="1049"/>
      <c r="F111" s="1050"/>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c r="A112" s="1048"/>
      <c r="B112" s="1049"/>
      <c r="C112" s="1049"/>
      <c r="D112" s="1049"/>
      <c r="E112" s="1049"/>
      <c r="F112" s="1050"/>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c r="A113" s="1048"/>
      <c r="B113" s="1049"/>
      <c r="C113" s="1049"/>
      <c r="D113" s="1049"/>
      <c r="E113" s="1049"/>
      <c r="F113" s="1050"/>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c r="A114" s="1048"/>
      <c r="B114" s="1049"/>
      <c r="C114" s="1049"/>
      <c r="D114" s="1049"/>
      <c r="E114" s="1049"/>
      <c r="F114" s="1050"/>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c r="A115" s="1048"/>
      <c r="B115" s="1049"/>
      <c r="C115" s="1049"/>
      <c r="D115" s="1049"/>
      <c r="E115" s="1049"/>
      <c r="F115" s="1050"/>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c r="A116" s="1048"/>
      <c r="B116" s="1049"/>
      <c r="C116" s="1049"/>
      <c r="D116" s="1049"/>
      <c r="E116" s="1049"/>
      <c r="F116" s="1050"/>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c r="A117" s="1048"/>
      <c r="B117" s="1049"/>
      <c r="C117" s="1049"/>
      <c r="D117" s="1049"/>
      <c r="E117" s="1049"/>
      <c r="F117" s="1050"/>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c r="A118" s="1048"/>
      <c r="B118" s="1049"/>
      <c r="C118" s="1049"/>
      <c r="D118" s="1049"/>
      <c r="E118" s="1049"/>
      <c r="F118" s="1050"/>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c r="A119" s="1048"/>
      <c r="B119" s="1049"/>
      <c r="C119" s="1049"/>
      <c r="D119" s="1049"/>
      <c r="E119" s="1049"/>
      <c r="F119" s="1050"/>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c r="A120" s="1048"/>
      <c r="B120" s="1049"/>
      <c r="C120" s="1049"/>
      <c r="D120" s="1049"/>
      <c r="E120" s="1049"/>
      <c r="F120" s="1050"/>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c r="A121" s="1048"/>
      <c r="B121" s="1049"/>
      <c r="C121" s="1049"/>
      <c r="D121" s="1049"/>
      <c r="E121" s="1049"/>
      <c r="F121" s="1050"/>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c r="A122" s="1048"/>
      <c r="B122" s="1049"/>
      <c r="C122" s="1049"/>
      <c r="D122" s="1049"/>
      <c r="E122" s="1049"/>
      <c r="F122" s="1050"/>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c r="A123" s="1048"/>
      <c r="B123" s="1049"/>
      <c r="C123" s="1049"/>
      <c r="D123" s="1049"/>
      <c r="E123" s="1049"/>
      <c r="F123" s="1050"/>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c r="A124" s="1048"/>
      <c r="B124" s="1049"/>
      <c r="C124" s="1049"/>
      <c r="D124" s="1049"/>
      <c r="E124" s="1049"/>
      <c r="F124" s="1050"/>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c r="A125" s="1048"/>
      <c r="B125" s="1049"/>
      <c r="C125" s="1049"/>
      <c r="D125" s="1049"/>
      <c r="E125" s="1049"/>
      <c r="F125" s="1050"/>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c r="A126" s="1048"/>
      <c r="B126" s="1049"/>
      <c r="C126" s="1049"/>
      <c r="D126" s="1049"/>
      <c r="E126" s="1049"/>
      <c r="F126" s="1050"/>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c r="A127" s="1048"/>
      <c r="B127" s="1049"/>
      <c r="C127" s="1049"/>
      <c r="D127" s="1049"/>
      <c r="E127" s="1049"/>
      <c r="F127" s="1050"/>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c r="A128" s="1048"/>
      <c r="B128" s="1049"/>
      <c r="C128" s="1049"/>
      <c r="D128" s="1049"/>
      <c r="E128" s="1049"/>
      <c r="F128" s="1050"/>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c r="A129" s="1048"/>
      <c r="B129" s="1049"/>
      <c r="C129" s="1049"/>
      <c r="D129" s="1049"/>
      <c r="E129" s="1049"/>
      <c r="F129" s="1050"/>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c r="A130" s="1048"/>
      <c r="B130" s="1049"/>
      <c r="C130" s="1049"/>
      <c r="D130" s="1049"/>
      <c r="E130" s="1049"/>
      <c r="F130" s="1050"/>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c r="A131" s="1048"/>
      <c r="B131" s="1049"/>
      <c r="C131" s="1049"/>
      <c r="D131" s="1049"/>
      <c r="E131" s="1049"/>
      <c r="F131" s="1050"/>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c r="A132" s="1048"/>
      <c r="B132" s="1049"/>
      <c r="C132" s="1049"/>
      <c r="D132" s="1049"/>
      <c r="E132" s="1049"/>
      <c r="F132" s="1050"/>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c r="A133" s="1048"/>
      <c r="B133" s="1049"/>
      <c r="C133" s="1049"/>
      <c r="D133" s="1049"/>
      <c r="E133" s="1049"/>
      <c r="F133" s="1050"/>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c r="A134" s="1048"/>
      <c r="B134" s="1049"/>
      <c r="C134" s="1049"/>
      <c r="D134" s="1049"/>
      <c r="E134" s="1049"/>
      <c r="F134" s="1050"/>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c r="A135" s="1048"/>
      <c r="B135" s="1049"/>
      <c r="C135" s="1049"/>
      <c r="D135" s="1049"/>
      <c r="E135" s="1049"/>
      <c r="F135" s="1050"/>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c r="A136" s="1048"/>
      <c r="B136" s="1049"/>
      <c r="C136" s="1049"/>
      <c r="D136" s="1049"/>
      <c r="E136" s="1049"/>
      <c r="F136" s="1050"/>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c r="A137" s="1048"/>
      <c r="B137" s="1049"/>
      <c r="C137" s="1049"/>
      <c r="D137" s="1049"/>
      <c r="E137" s="1049"/>
      <c r="F137" s="1050"/>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c r="A138" s="1048"/>
      <c r="B138" s="1049"/>
      <c r="C138" s="1049"/>
      <c r="D138" s="1049"/>
      <c r="E138" s="1049"/>
      <c r="F138" s="1050"/>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c r="A139" s="1048"/>
      <c r="B139" s="1049"/>
      <c r="C139" s="1049"/>
      <c r="D139" s="1049"/>
      <c r="E139" s="1049"/>
      <c r="F139" s="1050"/>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c r="A140" s="1048"/>
      <c r="B140" s="1049"/>
      <c r="C140" s="1049"/>
      <c r="D140" s="1049"/>
      <c r="E140" s="1049"/>
      <c r="F140" s="1050"/>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c r="A141" s="1048"/>
      <c r="B141" s="1049"/>
      <c r="C141" s="1049"/>
      <c r="D141" s="1049"/>
      <c r="E141" s="1049"/>
      <c r="F141" s="1050"/>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c r="A142" s="1048"/>
      <c r="B142" s="1049"/>
      <c r="C142" s="1049"/>
      <c r="D142" s="1049"/>
      <c r="E142" s="1049"/>
      <c r="F142" s="1050"/>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c r="A143" s="1048"/>
      <c r="B143" s="1049"/>
      <c r="C143" s="1049"/>
      <c r="D143" s="1049"/>
      <c r="E143" s="1049"/>
      <c r="F143" s="1050"/>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c r="A144" s="1048"/>
      <c r="B144" s="1049"/>
      <c r="C144" s="1049"/>
      <c r="D144" s="1049"/>
      <c r="E144" s="1049"/>
      <c r="F144" s="1050"/>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c r="A145" s="1048"/>
      <c r="B145" s="1049"/>
      <c r="C145" s="1049"/>
      <c r="D145" s="1049"/>
      <c r="E145" s="1049"/>
      <c r="F145" s="1050"/>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c r="A146" s="1048"/>
      <c r="B146" s="1049"/>
      <c r="C146" s="1049"/>
      <c r="D146" s="1049"/>
      <c r="E146" s="1049"/>
      <c r="F146" s="1050"/>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c r="A147" s="1048"/>
      <c r="B147" s="1049"/>
      <c r="C147" s="1049"/>
      <c r="D147" s="1049"/>
      <c r="E147" s="1049"/>
      <c r="F147" s="1050"/>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c r="A148" s="1048"/>
      <c r="B148" s="1049"/>
      <c r="C148" s="1049"/>
      <c r="D148" s="1049"/>
      <c r="E148" s="1049"/>
      <c r="F148" s="1050"/>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c r="A149" s="1048"/>
      <c r="B149" s="1049"/>
      <c r="C149" s="1049"/>
      <c r="D149" s="1049"/>
      <c r="E149" s="1049"/>
      <c r="F149" s="1050"/>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c r="A150" s="1048"/>
      <c r="B150" s="1049"/>
      <c r="C150" s="1049"/>
      <c r="D150" s="1049"/>
      <c r="E150" s="1049"/>
      <c r="F150" s="1050"/>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c r="A151" s="1048"/>
      <c r="B151" s="1049"/>
      <c r="C151" s="1049"/>
      <c r="D151" s="1049"/>
      <c r="E151" s="1049"/>
      <c r="F151" s="1050"/>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c r="A152" s="1048"/>
      <c r="B152" s="1049"/>
      <c r="C152" s="1049"/>
      <c r="D152" s="1049"/>
      <c r="E152" s="1049"/>
      <c r="F152" s="1050"/>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c r="A153" s="1048"/>
      <c r="B153" s="1049"/>
      <c r="C153" s="1049"/>
      <c r="D153" s="1049"/>
      <c r="E153" s="1049"/>
      <c r="F153" s="1050"/>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c r="A154" s="1048"/>
      <c r="B154" s="1049"/>
      <c r="C154" s="1049"/>
      <c r="D154" s="1049"/>
      <c r="E154" s="1049"/>
      <c r="F154" s="1050"/>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c r="A155" s="1048"/>
      <c r="B155" s="1049"/>
      <c r="C155" s="1049"/>
      <c r="D155" s="1049"/>
      <c r="E155" s="1049"/>
      <c r="F155" s="1050"/>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c r="A156" s="1048"/>
      <c r="B156" s="1049"/>
      <c r="C156" s="1049"/>
      <c r="D156" s="1049"/>
      <c r="E156" s="1049"/>
      <c r="F156" s="1050"/>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c r="A157" s="1048"/>
      <c r="B157" s="1049"/>
      <c r="C157" s="1049"/>
      <c r="D157" s="1049"/>
      <c r="E157" s="1049"/>
      <c r="F157" s="1050"/>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c r="A158" s="1048"/>
      <c r="B158" s="1049"/>
      <c r="C158" s="1049"/>
      <c r="D158" s="1049"/>
      <c r="E158" s="1049"/>
      <c r="F158" s="1050"/>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45" t="s">
        <v>29</v>
      </c>
      <c r="B161" s="1046"/>
      <c r="C161" s="1046"/>
      <c r="D161" s="1046"/>
      <c r="E161" s="1046"/>
      <c r="F161" s="1047"/>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c r="A162" s="1048"/>
      <c r="B162" s="1049"/>
      <c r="C162" s="1049"/>
      <c r="D162" s="1049"/>
      <c r="E162" s="1049"/>
      <c r="F162" s="1050"/>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c r="A163" s="1048"/>
      <c r="B163" s="1049"/>
      <c r="C163" s="1049"/>
      <c r="D163" s="1049"/>
      <c r="E163" s="1049"/>
      <c r="F163" s="1050"/>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c r="A164" s="1048"/>
      <c r="B164" s="1049"/>
      <c r="C164" s="1049"/>
      <c r="D164" s="1049"/>
      <c r="E164" s="1049"/>
      <c r="F164" s="1050"/>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c r="A165" s="1048"/>
      <c r="B165" s="1049"/>
      <c r="C165" s="1049"/>
      <c r="D165" s="1049"/>
      <c r="E165" s="1049"/>
      <c r="F165" s="1050"/>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c r="A166" s="1048"/>
      <c r="B166" s="1049"/>
      <c r="C166" s="1049"/>
      <c r="D166" s="1049"/>
      <c r="E166" s="1049"/>
      <c r="F166" s="1050"/>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c r="A167" s="1048"/>
      <c r="B167" s="1049"/>
      <c r="C167" s="1049"/>
      <c r="D167" s="1049"/>
      <c r="E167" s="1049"/>
      <c r="F167" s="1050"/>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c r="A168" s="1048"/>
      <c r="B168" s="1049"/>
      <c r="C168" s="1049"/>
      <c r="D168" s="1049"/>
      <c r="E168" s="1049"/>
      <c r="F168" s="1050"/>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c r="A169" s="1048"/>
      <c r="B169" s="1049"/>
      <c r="C169" s="1049"/>
      <c r="D169" s="1049"/>
      <c r="E169" s="1049"/>
      <c r="F169" s="1050"/>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c r="A170" s="1048"/>
      <c r="B170" s="1049"/>
      <c r="C170" s="1049"/>
      <c r="D170" s="1049"/>
      <c r="E170" s="1049"/>
      <c r="F170" s="1050"/>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c r="A171" s="1048"/>
      <c r="B171" s="1049"/>
      <c r="C171" s="1049"/>
      <c r="D171" s="1049"/>
      <c r="E171" s="1049"/>
      <c r="F171" s="1050"/>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c r="A172" s="1048"/>
      <c r="B172" s="1049"/>
      <c r="C172" s="1049"/>
      <c r="D172" s="1049"/>
      <c r="E172" s="1049"/>
      <c r="F172" s="1050"/>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c r="A173" s="1048"/>
      <c r="B173" s="1049"/>
      <c r="C173" s="1049"/>
      <c r="D173" s="1049"/>
      <c r="E173" s="1049"/>
      <c r="F173" s="1050"/>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c r="A174" s="1048"/>
      <c r="B174" s="1049"/>
      <c r="C174" s="1049"/>
      <c r="D174" s="1049"/>
      <c r="E174" s="1049"/>
      <c r="F174" s="1050"/>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c r="A175" s="1048"/>
      <c r="B175" s="1049"/>
      <c r="C175" s="1049"/>
      <c r="D175" s="1049"/>
      <c r="E175" s="1049"/>
      <c r="F175" s="1050"/>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c r="A176" s="1048"/>
      <c r="B176" s="1049"/>
      <c r="C176" s="1049"/>
      <c r="D176" s="1049"/>
      <c r="E176" s="1049"/>
      <c r="F176" s="1050"/>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c r="A177" s="1048"/>
      <c r="B177" s="1049"/>
      <c r="C177" s="1049"/>
      <c r="D177" s="1049"/>
      <c r="E177" s="1049"/>
      <c r="F177" s="1050"/>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c r="A178" s="1048"/>
      <c r="B178" s="1049"/>
      <c r="C178" s="1049"/>
      <c r="D178" s="1049"/>
      <c r="E178" s="1049"/>
      <c r="F178" s="1050"/>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c r="A179" s="1048"/>
      <c r="B179" s="1049"/>
      <c r="C179" s="1049"/>
      <c r="D179" s="1049"/>
      <c r="E179" s="1049"/>
      <c r="F179" s="1050"/>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c r="A180" s="1048"/>
      <c r="B180" s="1049"/>
      <c r="C180" s="1049"/>
      <c r="D180" s="1049"/>
      <c r="E180" s="1049"/>
      <c r="F180" s="1050"/>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c r="A181" s="1048"/>
      <c r="B181" s="1049"/>
      <c r="C181" s="1049"/>
      <c r="D181" s="1049"/>
      <c r="E181" s="1049"/>
      <c r="F181" s="1050"/>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c r="A182" s="1048"/>
      <c r="B182" s="1049"/>
      <c r="C182" s="1049"/>
      <c r="D182" s="1049"/>
      <c r="E182" s="1049"/>
      <c r="F182" s="1050"/>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c r="A183" s="1048"/>
      <c r="B183" s="1049"/>
      <c r="C183" s="1049"/>
      <c r="D183" s="1049"/>
      <c r="E183" s="1049"/>
      <c r="F183" s="1050"/>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c r="A184" s="1048"/>
      <c r="B184" s="1049"/>
      <c r="C184" s="1049"/>
      <c r="D184" s="1049"/>
      <c r="E184" s="1049"/>
      <c r="F184" s="1050"/>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c r="A185" s="1048"/>
      <c r="B185" s="1049"/>
      <c r="C185" s="1049"/>
      <c r="D185" s="1049"/>
      <c r="E185" s="1049"/>
      <c r="F185" s="1050"/>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c r="A186" s="1048"/>
      <c r="B186" s="1049"/>
      <c r="C186" s="1049"/>
      <c r="D186" s="1049"/>
      <c r="E186" s="1049"/>
      <c r="F186" s="1050"/>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c r="A187" s="1048"/>
      <c r="B187" s="1049"/>
      <c r="C187" s="1049"/>
      <c r="D187" s="1049"/>
      <c r="E187" s="1049"/>
      <c r="F187" s="1050"/>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c r="A188" s="1048"/>
      <c r="B188" s="1049"/>
      <c r="C188" s="1049"/>
      <c r="D188" s="1049"/>
      <c r="E188" s="1049"/>
      <c r="F188" s="1050"/>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c r="A189" s="1048"/>
      <c r="B189" s="1049"/>
      <c r="C189" s="1049"/>
      <c r="D189" s="1049"/>
      <c r="E189" s="1049"/>
      <c r="F189" s="1050"/>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c r="A190" s="1048"/>
      <c r="B190" s="1049"/>
      <c r="C190" s="1049"/>
      <c r="D190" s="1049"/>
      <c r="E190" s="1049"/>
      <c r="F190" s="1050"/>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c r="A191" s="1048"/>
      <c r="B191" s="1049"/>
      <c r="C191" s="1049"/>
      <c r="D191" s="1049"/>
      <c r="E191" s="1049"/>
      <c r="F191" s="1050"/>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c r="A192" s="1048"/>
      <c r="B192" s="1049"/>
      <c r="C192" s="1049"/>
      <c r="D192" s="1049"/>
      <c r="E192" s="1049"/>
      <c r="F192" s="1050"/>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c r="A193" s="1048"/>
      <c r="B193" s="1049"/>
      <c r="C193" s="1049"/>
      <c r="D193" s="1049"/>
      <c r="E193" s="1049"/>
      <c r="F193" s="1050"/>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c r="A194" s="1048"/>
      <c r="B194" s="1049"/>
      <c r="C194" s="1049"/>
      <c r="D194" s="1049"/>
      <c r="E194" s="1049"/>
      <c r="F194" s="1050"/>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c r="A195" s="1048"/>
      <c r="B195" s="1049"/>
      <c r="C195" s="1049"/>
      <c r="D195" s="1049"/>
      <c r="E195" s="1049"/>
      <c r="F195" s="1050"/>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c r="A196" s="1048"/>
      <c r="B196" s="1049"/>
      <c r="C196" s="1049"/>
      <c r="D196" s="1049"/>
      <c r="E196" s="1049"/>
      <c r="F196" s="1050"/>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c r="A197" s="1048"/>
      <c r="B197" s="1049"/>
      <c r="C197" s="1049"/>
      <c r="D197" s="1049"/>
      <c r="E197" s="1049"/>
      <c r="F197" s="1050"/>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c r="A198" s="1048"/>
      <c r="B198" s="1049"/>
      <c r="C198" s="1049"/>
      <c r="D198" s="1049"/>
      <c r="E198" s="1049"/>
      <c r="F198" s="1050"/>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c r="A199" s="1048"/>
      <c r="B199" s="1049"/>
      <c r="C199" s="1049"/>
      <c r="D199" s="1049"/>
      <c r="E199" s="1049"/>
      <c r="F199" s="1050"/>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c r="A200" s="1048"/>
      <c r="B200" s="1049"/>
      <c r="C200" s="1049"/>
      <c r="D200" s="1049"/>
      <c r="E200" s="1049"/>
      <c r="F200" s="1050"/>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c r="A201" s="1048"/>
      <c r="B201" s="1049"/>
      <c r="C201" s="1049"/>
      <c r="D201" s="1049"/>
      <c r="E201" s="1049"/>
      <c r="F201" s="1050"/>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c r="A202" s="1048"/>
      <c r="B202" s="1049"/>
      <c r="C202" s="1049"/>
      <c r="D202" s="1049"/>
      <c r="E202" s="1049"/>
      <c r="F202" s="1050"/>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c r="A203" s="1048"/>
      <c r="B203" s="1049"/>
      <c r="C203" s="1049"/>
      <c r="D203" s="1049"/>
      <c r="E203" s="1049"/>
      <c r="F203" s="1050"/>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c r="A204" s="1048"/>
      <c r="B204" s="1049"/>
      <c r="C204" s="1049"/>
      <c r="D204" s="1049"/>
      <c r="E204" s="1049"/>
      <c r="F204" s="1050"/>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c r="A205" s="1048"/>
      <c r="B205" s="1049"/>
      <c r="C205" s="1049"/>
      <c r="D205" s="1049"/>
      <c r="E205" s="1049"/>
      <c r="F205" s="1050"/>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c r="A206" s="1048"/>
      <c r="B206" s="1049"/>
      <c r="C206" s="1049"/>
      <c r="D206" s="1049"/>
      <c r="E206" s="1049"/>
      <c r="F206" s="1050"/>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c r="A207" s="1048"/>
      <c r="B207" s="1049"/>
      <c r="C207" s="1049"/>
      <c r="D207" s="1049"/>
      <c r="E207" s="1049"/>
      <c r="F207" s="1050"/>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c r="A208" s="1048"/>
      <c r="B208" s="1049"/>
      <c r="C208" s="1049"/>
      <c r="D208" s="1049"/>
      <c r="E208" s="1049"/>
      <c r="F208" s="1050"/>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c r="A209" s="1048"/>
      <c r="B209" s="1049"/>
      <c r="C209" s="1049"/>
      <c r="D209" s="1049"/>
      <c r="E209" s="1049"/>
      <c r="F209" s="1050"/>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c r="A210" s="1048"/>
      <c r="B210" s="1049"/>
      <c r="C210" s="1049"/>
      <c r="D210" s="1049"/>
      <c r="E210" s="1049"/>
      <c r="F210" s="1050"/>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c r="A211" s="1048"/>
      <c r="B211" s="1049"/>
      <c r="C211" s="1049"/>
      <c r="D211" s="1049"/>
      <c r="E211" s="1049"/>
      <c r="F211" s="1050"/>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29</v>
      </c>
      <c r="B214" s="1066"/>
      <c r="C214" s="1066"/>
      <c r="D214" s="1066"/>
      <c r="E214" s="1066"/>
      <c r="F214" s="1067"/>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c r="A215" s="1048"/>
      <c r="B215" s="1049"/>
      <c r="C215" s="1049"/>
      <c r="D215" s="1049"/>
      <c r="E215" s="1049"/>
      <c r="F215" s="1050"/>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c r="A216" s="1048"/>
      <c r="B216" s="1049"/>
      <c r="C216" s="1049"/>
      <c r="D216" s="1049"/>
      <c r="E216" s="1049"/>
      <c r="F216" s="1050"/>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c r="A217" s="1048"/>
      <c r="B217" s="1049"/>
      <c r="C217" s="1049"/>
      <c r="D217" s="1049"/>
      <c r="E217" s="1049"/>
      <c r="F217" s="1050"/>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c r="A218" s="1048"/>
      <c r="B218" s="1049"/>
      <c r="C218" s="1049"/>
      <c r="D218" s="1049"/>
      <c r="E218" s="1049"/>
      <c r="F218" s="1050"/>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c r="A219" s="1048"/>
      <c r="B219" s="1049"/>
      <c r="C219" s="1049"/>
      <c r="D219" s="1049"/>
      <c r="E219" s="1049"/>
      <c r="F219" s="1050"/>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c r="A220" s="1048"/>
      <c r="B220" s="1049"/>
      <c r="C220" s="1049"/>
      <c r="D220" s="1049"/>
      <c r="E220" s="1049"/>
      <c r="F220" s="1050"/>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c r="A221" s="1048"/>
      <c r="B221" s="1049"/>
      <c r="C221" s="1049"/>
      <c r="D221" s="1049"/>
      <c r="E221" s="1049"/>
      <c r="F221" s="1050"/>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c r="A222" s="1048"/>
      <c r="B222" s="1049"/>
      <c r="C222" s="1049"/>
      <c r="D222" s="1049"/>
      <c r="E222" s="1049"/>
      <c r="F222" s="1050"/>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c r="A223" s="1048"/>
      <c r="B223" s="1049"/>
      <c r="C223" s="1049"/>
      <c r="D223" s="1049"/>
      <c r="E223" s="1049"/>
      <c r="F223" s="1050"/>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c r="A224" s="1048"/>
      <c r="B224" s="1049"/>
      <c r="C224" s="1049"/>
      <c r="D224" s="1049"/>
      <c r="E224" s="1049"/>
      <c r="F224" s="1050"/>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c r="A225" s="1048"/>
      <c r="B225" s="1049"/>
      <c r="C225" s="1049"/>
      <c r="D225" s="1049"/>
      <c r="E225" s="1049"/>
      <c r="F225" s="1050"/>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c r="A226" s="1048"/>
      <c r="B226" s="1049"/>
      <c r="C226" s="1049"/>
      <c r="D226" s="1049"/>
      <c r="E226" s="1049"/>
      <c r="F226" s="1050"/>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c r="A227" s="1048"/>
      <c r="B227" s="1049"/>
      <c r="C227" s="1049"/>
      <c r="D227" s="1049"/>
      <c r="E227" s="1049"/>
      <c r="F227" s="1050"/>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c r="A228" s="1048"/>
      <c r="B228" s="1049"/>
      <c r="C228" s="1049"/>
      <c r="D228" s="1049"/>
      <c r="E228" s="1049"/>
      <c r="F228" s="1050"/>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c r="A229" s="1048"/>
      <c r="B229" s="1049"/>
      <c r="C229" s="1049"/>
      <c r="D229" s="1049"/>
      <c r="E229" s="1049"/>
      <c r="F229" s="1050"/>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c r="A230" s="1048"/>
      <c r="B230" s="1049"/>
      <c r="C230" s="1049"/>
      <c r="D230" s="1049"/>
      <c r="E230" s="1049"/>
      <c r="F230" s="1050"/>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c r="A231" s="1048"/>
      <c r="B231" s="1049"/>
      <c r="C231" s="1049"/>
      <c r="D231" s="1049"/>
      <c r="E231" s="1049"/>
      <c r="F231" s="1050"/>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c r="A232" s="1048"/>
      <c r="B232" s="1049"/>
      <c r="C232" s="1049"/>
      <c r="D232" s="1049"/>
      <c r="E232" s="1049"/>
      <c r="F232" s="1050"/>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c r="A233" s="1048"/>
      <c r="B233" s="1049"/>
      <c r="C233" s="1049"/>
      <c r="D233" s="1049"/>
      <c r="E233" s="1049"/>
      <c r="F233" s="1050"/>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c r="A234" s="1048"/>
      <c r="B234" s="1049"/>
      <c r="C234" s="1049"/>
      <c r="D234" s="1049"/>
      <c r="E234" s="1049"/>
      <c r="F234" s="1050"/>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c r="A235" s="1048"/>
      <c r="B235" s="1049"/>
      <c r="C235" s="1049"/>
      <c r="D235" s="1049"/>
      <c r="E235" s="1049"/>
      <c r="F235" s="1050"/>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c r="A236" s="1048"/>
      <c r="B236" s="1049"/>
      <c r="C236" s="1049"/>
      <c r="D236" s="1049"/>
      <c r="E236" s="1049"/>
      <c r="F236" s="1050"/>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c r="A237" s="1048"/>
      <c r="B237" s="1049"/>
      <c r="C237" s="1049"/>
      <c r="D237" s="1049"/>
      <c r="E237" s="1049"/>
      <c r="F237" s="1050"/>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c r="A238" s="1048"/>
      <c r="B238" s="1049"/>
      <c r="C238" s="1049"/>
      <c r="D238" s="1049"/>
      <c r="E238" s="1049"/>
      <c r="F238" s="1050"/>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c r="A239" s="1048"/>
      <c r="B239" s="1049"/>
      <c r="C239" s="1049"/>
      <c r="D239" s="1049"/>
      <c r="E239" s="1049"/>
      <c r="F239" s="1050"/>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c r="A240" s="1048"/>
      <c r="B240" s="1049"/>
      <c r="C240" s="1049"/>
      <c r="D240" s="1049"/>
      <c r="E240" s="1049"/>
      <c r="F240" s="1050"/>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c r="A241" s="1048"/>
      <c r="B241" s="1049"/>
      <c r="C241" s="1049"/>
      <c r="D241" s="1049"/>
      <c r="E241" s="1049"/>
      <c r="F241" s="1050"/>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c r="A242" s="1048"/>
      <c r="B242" s="1049"/>
      <c r="C242" s="1049"/>
      <c r="D242" s="1049"/>
      <c r="E242" s="1049"/>
      <c r="F242" s="1050"/>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c r="A243" s="1048"/>
      <c r="B243" s="1049"/>
      <c r="C243" s="1049"/>
      <c r="D243" s="1049"/>
      <c r="E243" s="1049"/>
      <c r="F243" s="1050"/>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c r="A244" s="1048"/>
      <c r="B244" s="1049"/>
      <c r="C244" s="1049"/>
      <c r="D244" s="1049"/>
      <c r="E244" s="1049"/>
      <c r="F244" s="1050"/>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c r="A245" s="1048"/>
      <c r="B245" s="1049"/>
      <c r="C245" s="1049"/>
      <c r="D245" s="1049"/>
      <c r="E245" s="1049"/>
      <c r="F245" s="1050"/>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c r="A246" s="1048"/>
      <c r="B246" s="1049"/>
      <c r="C246" s="1049"/>
      <c r="D246" s="1049"/>
      <c r="E246" s="1049"/>
      <c r="F246" s="1050"/>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c r="A247" s="1048"/>
      <c r="B247" s="1049"/>
      <c r="C247" s="1049"/>
      <c r="D247" s="1049"/>
      <c r="E247" s="1049"/>
      <c r="F247" s="1050"/>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c r="A248" s="1048"/>
      <c r="B248" s="1049"/>
      <c r="C248" s="1049"/>
      <c r="D248" s="1049"/>
      <c r="E248" s="1049"/>
      <c r="F248" s="1050"/>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c r="A249" s="1048"/>
      <c r="B249" s="1049"/>
      <c r="C249" s="1049"/>
      <c r="D249" s="1049"/>
      <c r="E249" s="1049"/>
      <c r="F249" s="1050"/>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c r="A250" s="1048"/>
      <c r="B250" s="1049"/>
      <c r="C250" s="1049"/>
      <c r="D250" s="1049"/>
      <c r="E250" s="1049"/>
      <c r="F250" s="1050"/>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c r="A251" s="1048"/>
      <c r="B251" s="1049"/>
      <c r="C251" s="1049"/>
      <c r="D251" s="1049"/>
      <c r="E251" s="1049"/>
      <c r="F251" s="1050"/>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c r="A252" s="1048"/>
      <c r="B252" s="1049"/>
      <c r="C252" s="1049"/>
      <c r="D252" s="1049"/>
      <c r="E252" s="1049"/>
      <c r="F252" s="1050"/>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c r="A253" s="1048"/>
      <c r="B253" s="1049"/>
      <c r="C253" s="1049"/>
      <c r="D253" s="1049"/>
      <c r="E253" s="1049"/>
      <c r="F253" s="1050"/>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c r="A254" s="1048"/>
      <c r="B254" s="1049"/>
      <c r="C254" s="1049"/>
      <c r="D254" s="1049"/>
      <c r="E254" s="1049"/>
      <c r="F254" s="1050"/>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c r="A255" s="1048"/>
      <c r="B255" s="1049"/>
      <c r="C255" s="1049"/>
      <c r="D255" s="1049"/>
      <c r="E255" s="1049"/>
      <c r="F255" s="1050"/>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c r="A256" s="1048"/>
      <c r="B256" s="1049"/>
      <c r="C256" s="1049"/>
      <c r="D256" s="1049"/>
      <c r="E256" s="1049"/>
      <c r="F256" s="1050"/>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c r="A257" s="1048"/>
      <c r="B257" s="1049"/>
      <c r="C257" s="1049"/>
      <c r="D257" s="1049"/>
      <c r="E257" s="1049"/>
      <c r="F257" s="1050"/>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c r="A258" s="1048"/>
      <c r="B258" s="1049"/>
      <c r="C258" s="1049"/>
      <c r="D258" s="1049"/>
      <c r="E258" s="1049"/>
      <c r="F258" s="1050"/>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c r="A259" s="1048"/>
      <c r="B259" s="1049"/>
      <c r="C259" s="1049"/>
      <c r="D259" s="1049"/>
      <c r="E259" s="1049"/>
      <c r="F259" s="1050"/>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c r="A260" s="1048"/>
      <c r="B260" s="1049"/>
      <c r="C260" s="1049"/>
      <c r="D260" s="1049"/>
      <c r="E260" s="1049"/>
      <c r="F260" s="1050"/>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c r="A261" s="1048"/>
      <c r="B261" s="1049"/>
      <c r="C261" s="1049"/>
      <c r="D261" s="1049"/>
      <c r="E261" s="1049"/>
      <c r="F261" s="1050"/>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c r="A262" s="1048"/>
      <c r="B262" s="1049"/>
      <c r="C262" s="1049"/>
      <c r="D262" s="1049"/>
      <c r="E262" s="1049"/>
      <c r="F262" s="1050"/>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c r="A263" s="1048"/>
      <c r="B263" s="1049"/>
      <c r="C263" s="1049"/>
      <c r="D263" s="1049"/>
      <c r="E263" s="1049"/>
      <c r="F263" s="1050"/>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c r="A264" s="1048"/>
      <c r="B264" s="1049"/>
      <c r="C264" s="1049"/>
      <c r="D264" s="1049"/>
      <c r="E264" s="1049"/>
      <c r="F264" s="1050"/>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5"/>
      <c r="B3" s="345"/>
      <c r="C3" s="345" t="s">
        <v>27</v>
      </c>
      <c r="D3" s="345"/>
      <c r="E3" s="345"/>
      <c r="F3" s="345"/>
      <c r="G3" s="345"/>
      <c r="H3" s="345"/>
      <c r="I3" s="345"/>
      <c r="J3" s="252" t="s">
        <v>434</v>
      </c>
      <c r="K3" s="417"/>
      <c r="L3" s="417"/>
      <c r="M3" s="417"/>
      <c r="N3" s="417"/>
      <c r="O3" s="417"/>
      <c r="P3" s="346" t="s">
        <v>28</v>
      </c>
      <c r="Q3" s="346"/>
      <c r="R3" s="346"/>
      <c r="S3" s="346"/>
      <c r="T3" s="346"/>
      <c r="U3" s="346"/>
      <c r="V3" s="346"/>
      <c r="W3" s="346"/>
      <c r="X3" s="346"/>
      <c r="Y3" s="343" t="s">
        <v>507</v>
      </c>
      <c r="Z3" s="344"/>
      <c r="AA3" s="344"/>
      <c r="AB3" s="344"/>
      <c r="AC3" s="252" t="s">
        <v>489</v>
      </c>
      <c r="AD3" s="252"/>
      <c r="AE3" s="252"/>
      <c r="AF3" s="252"/>
      <c r="AG3" s="252"/>
      <c r="AH3" s="343" t="s">
        <v>393</v>
      </c>
      <c r="AI3" s="345"/>
      <c r="AJ3" s="345"/>
      <c r="AK3" s="345"/>
      <c r="AL3" s="345" t="s">
        <v>22</v>
      </c>
      <c r="AM3" s="345"/>
      <c r="AN3" s="345"/>
      <c r="AO3" s="418"/>
      <c r="AP3" s="419" t="s">
        <v>435</v>
      </c>
      <c r="AQ3" s="419"/>
      <c r="AR3" s="419"/>
      <c r="AS3" s="419"/>
      <c r="AT3" s="419"/>
      <c r="AU3" s="419"/>
      <c r="AV3" s="419"/>
      <c r="AW3" s="419"/>
      <c r="AX3" s="419"/>
    </row>
    <row r="4" spans="1:50" ht="26.25" customHeight="1">
      <c r="A4" s="1068">
        <v>1</v>
      </c>
      <c r="B4" s="1068">
        <v>1</v>
      </c>
      <c r="C4" s="415" t="s">
        <v>708</v>
      </c>
      <c r="D4" s="406"/>
      <c r="E4" s="406"/>
      <c r="F4" s="406"/>
      <c r="G4" s="406"/>
      <c r="H4" s="406"/>
      <c r="I4" s="406"/>
      <c r="J4" s="407" t="s">
        <v>709</v>
      </c>
      <c r="K4" s="408"/>
      <c r="L4" s="408"/>
      <c r="M4" s="408"/>
      <c r="N4" s="408"/>
      <c r="O4" s="408"/>
      <c r="P4" s="309" t="s">
        <v>710</v>
      </c>
      <c r="Q4" s="310"/>
      <c r="R4" s="310"/>
      <c r="S4" s="310"/>
      <c r="T4" s="310"/>
      <c r="U4" s="310"/>
      <c r="V4" s="310"/>
      <c r="W4" s="310"/>
      <c r="X4" s="310"/>
      <c r="Y4" s="318">
        <v>0.1</v>
      </c>
      <c r="Z4" s="319"/>
      <c r="AA4" s="319"/>
      <c r="AB4" s="320"/>
      <c r="AC4" s="312" t="s">
        <v>538</v>
      </c>
      <c r="AD4" s="312"/>
      <c r="AE4" s="312"/>
      <c r="AF4" s="312"/>
      <c r="AG4" s="312"/>
      <c r="AH4" s="313" t="s">
        <v>677</v>
      </c>
      <c r="AI4" s="314"/>
      <c r="AJ4" s="314"/>
      <c r="AK4" s="314"/>
      <c r="AL4" s="315" t="s">
        <v>711</v>
      </c>
      <c r="AM4" s="316"/>
      <c r="AN4" s="316"/>
      <c r="AO4" s="317"/>
      <c r="AP4" s="311" t="s">
        <v>712</v>
      </c>
      <c r="AQ4" s="311"/>
      <c r="AR4" s="311"/>
      <c r="AS4" s="311"/>
      <c r="AT4" s="311"/>
      <c r="AU4" s="311"/>
      <c r="AV4" s="311"/>
      <c r="AW4" s="311"/>
      <c r="AX4" s="311"/>
    </row>
    <row r="5" spans="1:50" ht="26.25" hidden="1" customHeight="1">
      <c r="A5" s="1068">
        <v>2</v>
      </c>
      <c r="B5" s="1068">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hidden="1" customHeight="1">
      <c r="A6" s="1068">
        <v>3</v>
      </c>
      <c r="B6" s="1068">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hidden="1" customHeight="1">
      <c r="A7" s="1068">
        <v>4</v>
      </c>
      <c r="B7" s="1068">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hidden="1" customHeight="1">
      <c r="A8" s="1068">
        <v>5</v>
      </c>
      <c r="B8" s="1068">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hidden="1" customHeight="1">
      <c r="A9" s="1068">
        <v>6</v>
      </c>
      <c r="B9" s="1068">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hidden="1" customHeight="1">
      <c r="A10" s="1068">
        <v>7</v>
      </c>
      <c r="B10" s="1068">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v>0.1</v>
      </c>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hidden="1" customHeight="1">
      <c r="A11" s="1068">
        <v>8</v>
      </c>
      <c r="B11" s="1068">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hidden="1" customHeight="1">
      <c r="A12" s="1068">
        <v>9</v>
      </c>
      <c r="B12" s="1068">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hidden="1" customHeight="1">
      <c r="A13" s="1068">
        <v>10</v>
      </c>
      <c r="B13" s="1068">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hidden="1" customHeight="1">
      <c r="A14" s="1068">
        <v>11</v>
      </c>
      <c r="B14" s="1068">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hidden="1" customHeight="1">
      <c r="A15" s="1068">
        <v>12</v>
      </c>
      <c r="B15" s="1068">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hidden="1" customHeight="1">
      <c r="A16" s="1068">
        <v>13</v>
      </c>
      <c r="B16" s="1068">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hidden="1" customHeight="1">
      <c r="A17" s="1068">
        <v>14</v>
      </c>
      <c r="B17" s="1068">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hidden="1" customHeight="1">
      <c r="A18" s="1068">
        <v>15</v>
      </c>
      <c r="B18" s="1068">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hidden="1" customHeight="1">
      <c r="A19" s="1068">
        <v>16</v>
      </c>
      <c r="B19" s="1068">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hidden="1" customHeight="1">
      <c r="A20" s="1068">
        <v>17</v>
      </c>
      <c r="B20" s="1068">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hidden="1" customHeight="1">
      <c r="A21" s="1068">
        <v>18</v>
      </c>
      <c r="B21" s="1068">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hidden="1" customHeight="1">
      <c r="A22" s="1068">
        <v>19</v>
      </c>
      <c r="B22" s="1068">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hidden="1" customHeight="1">
      <c r="A23" s="1068">
        <v>20</v>
      </c>
      <c r="B23" s="1068">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hidden="1" customHeight="1">
      <c r="A24" s="1068">
        <v>21</v>
      </c>
      <c r="B24" s="1068">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hidden="1" customHeight="1">
      <c r="A25" s="1068">
        <v>22</v>
      </c>
      <c r="B25" s="1068">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hidden="1" customHeight="1">
      <c r="A26" s="1068">
        <v>23</v>
      </c>
      <c r="B26" s="1068">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hidden="1" customHeight="1">
      <c r="A27" s="1068">
        <v>24</v>
      </c>
      <c r="B27" s="1068">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hidden="1" customHeight="1">
      <c r="A28" s="1068">
        <v>25</v>
      </c>
      <c r="B28" s="1068">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hidden="1" customHeight="1">
      <c r="A29" s="1068">
        <v>26</v>
      </c>
      <c r="B29" s="1068">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hidden="1" customHeight="1">
      <c r="A30" s="1068">
        <v>27</v>
      </c>
      <c r="B30" s="1068">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hidden="1" customHeight="1">
      <c r="A31" s="1068">
        <v>28</v>
      </c>
      <c r="B31" s="1068">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hidden="1" customHeight="1">
      <c r="A32" s="1068">
        <v>29</v>
      </c>
      <c r="B32" s="1068">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hidden="1" customHeight="1">
      <c r="A33" s="1068">
        <v>30</v>
      </c>
      <c r="B33" s="1068">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5"/>
      <c r="B36" s="345"/>
      <c r="C36" s="345" t="s">
        <v>27</v>
      </c>
      <c r="D36" s="345"/>
      <c r="E36" s="345"/>
      <c r="F36" s="345"/>
      <c r="G36" s="345"/>
      <c r="H36" s="345"/>
      <c r="I36" s="345"/>
      <c r="J36" s="252" t="s">
        <v>434</v>
      </c>
      <c r="K36" s="417"/>
      <c r="L36" s="417"/>
      <c r="M36" s="417"/>
      <c r="N36" s="417"/>
      <c r="O36" s="417"/>
      <c r="P36" s="346" t="s">
        <v>28</v>
      </c>
      <c r="Q36" s="346"/>
      <c r="R36" s="346"/>
      <c r="S36" s="346"/>
      <c r="T36" s="346"/>
      <c r="U36" s="346"/>
      <c r="V36" s="346"/>
      <c r="W36" s="346"/>
      <c r="X36" s="346"/>
      <c r="Y36" s="343" t="s">
        <v>507</v>
      </c>
      <c r="Z36" s="344"/>
      <c r="AA36" s="344"/>
      <c r="AB36" s="344"/>
      <c r="AC36" s="252" t="s">
        <v>489</v>
      </c>
      <c r="AD36" s="252"/>
      <c r="AE36" s="252"/>
      <c r="AF36" s="252"/>
      <c r="AG36" s="252"/>
      <c r="AH36" s="343" t="s">
        <v>393</v>
      </c>
      <c r="AI36" s="345"/>
      <c r="AJ36" s="345"/>
      <c r="AK36" s="345"/>
      <c r="AL36" s="345" t="s">
        <v>22</v>
      </c>
      <c r="AM36" s="345"/>
      <c r="AN36" s="345"/>
      <c r="AO36" s="418"/>
      <c r="AP36" s="419" t="s">
        <v>435</v>
      </c>
      <c r="AQ36" s="419"/>
      <c r="AR36" s="419"/>
      <c r="AS36" s="419"/>
      <c r="AT36" s="419"/>
      <c r="AU36" s="419"/>
      <c r="AV36" s="419"/>
      <c r="AW36" s="419"/>
      <c r="AX36" s="419"/>
    </row>
    <row r="37" spans="1:50" ht="26.25" customHeight="1">
      <c r="A37" s="1068">
        <v>1</v>
      </c>
      <c r="B37" s="1068">
        <v>1</v>
      </c>
      <c r="C37" s="415" t="s">
        <v>713</v>
      </c>
      <c r="D37" s="406"/>
      <c r="E37" s="406"/>
      <c r="F37" s="406"/>
      <c r="G37" s="406"/>
      <c r="H37" s="406"/>
      <c r="I37" s="406"/>
      <c r="J37" s="407" t="s">
        <v>711</v>
      </c>
      <c r="K37" s="408"/>
      <c r="L37" s="408"/>
      <c r="M37" s="408"/>
      <c r="N37" s="408"/>
      <c r="O37" s="408"/>
      <c r="P37" s="309" t="s">
        <v>710</v>
      </c>
      <c r="Q37" s="310"/>
      <c r="R37" s="310"/>
      <c r="S37" s="310"/>
      <c r="T37" s="310"/>
      <c r="U37" s="310"/>
      <c r="V37" s="310"/>
      <c r="W37" s="310"/>
      <c r="X37" s="310"/>
      <c r="Y37" s="318">
        <v>0.2</v>
      </c>
      <c r="Z37" s="319"/>
      <c r="AA37" s="319"/>
      <c r="AB37" s="320"/>
      <c r="AC37" s="312" t="s">
        <v>538</v>
      </c>
      <c r="AD37" s="312"/>
      <c r="AE37" s="312"/>
      <c r="AF37" s="312"/>
      <c r="AG37" s="312"/>
      <c r="AH37" s="313" t="s">
        <v>696</v>
      </c>
      <c r="AI37" s="314"/>
      <c r="AJ37" s="314"/>
      <c r="AK37" s="314"/>
      <c r="AL37" s="315" t="s">
        <v>696</v>
      </c>
      <c r="AM37" s="316"/>
      <c r="AN37" s="316"/>
      <c r="AO37" s="317"/>
      <c r="AP37" s="311" t="s">
        <v>673</v>
      </c>
      <c r="AQ37" s="311"/>
      <c r="AR37" s="311"/>
      <c r="AS37" s="311"/>
      <c r="AT37" s="311"/>
      <c r="AU37" s="311"/>
      <c r="AV37" s="311"/>
      <c r="AW37" s="311"/>
      <c r="AX37" s="311"/>
    </row>
    <row r="38" spans="1:50" ht="26.25" hidden="1" customHeight="1">
      <c r="A38" s="1068">
        <v>2</v>
      </c>
      <c r="B38" s="1068">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hidden="1" customHeight="1">
      <c r="A39" s="1068">
        <v>3</v>
      </c>
      <c r="B39" s="1068">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hidden="1" customHeight="1">
      <c r="A40" s="1068">
        <v>4</v>
      </c>
      <c r="B40" s="1068">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hidden="1" customHeight="1">
      <c r="A41" s="1068">
        <v>5</v>
      </c>
      <c r="B41" s="1068">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hidden="1" customHeight="1">
      <c r="A42" s="1068">
        <v>6</v>
      </c>
      <c r="B42" s="1068">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hidden="1" customHeight="1">
      <c r="A43" s="1068">
        <v>7</v>
      </c>
      <c r="B43" s="1068">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hidden="1" customHeight="1">
      <c r="A44" s="1068">
        <v>8</v>
      </c>
      <c r="B44" s="1068">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hidden="1" customHeight="1">
      <c r="A45" s="1068">
        <v>9</v>
      </c>
      <c r="B45" s="1068">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hidden="1" customHeight="1">
      <c r="A46" s="1068">
        <v>10</v>
      </c>
      <c r="B46" s="1068">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hidden="1" customHeight="1">
      <c r="A47" s="1068">
        <v>11</v>
      </c>
      <c r="B47" s="1068">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hidden="1" customHeight="1">
      <c r="A48" s="1068">
        <v>12</v>
      </c>
      <c r="B48" s="1068">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hidden="1" customHeight="1">
      <c r="A49" s="1068">
        <v>13</v>
      </c>
      <c r="B49" s="1068">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hidden="1" customHeight="1">
      <c r="A50" s="1068">
        <v>14</v>
      </c>
      <c r="B50" s="1068">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hidden="1" customHeight="1">
      <c r="A51" s="1068">
        <v>15</v>
      </c>
      <c r="B51" s="1068">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hidden="1" customHeight="1">
      <c r="A52" s="1068">
        <v>16</v>
      </c>
      <c r="B52" s="1068">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hidden="1" customHeight="1">
      <c r="A53" s="1068">
        <v>17</v>
      </c>
      <c r="B53" s="1068">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hidden="1" customHeight="1">
      <c r="A54" s="1068">
        <v>18</v>
      </c>
      <c r="B54" s="1068">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hidden="1" customHeight="1">
      <c r="A55" s="1068">
        <v>19</v>
      </c>
      <c r="B55" s="1068">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hidden="1" customHeight="1">
      <c r="A56" s="1068">
        <v>20</v>
      </c>
      <c r="B56" s="1068">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hidden="1" customHeight="1">
      <c r="A57" s="1068">
        <v>21</v>
      </c>
      <c r="B57" s="1068">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hidden="1" customHeight="1">
      <c r="A58" s="1068">
        <v>22</v>
      </c>
      <c r="B58" s="1068">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hidden="1" customHeight="1">
      <c r="A59" s="1068">
        <v>23</v>
      </c>
      <c r="B59" s="1068">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hidden="1" customHeight="1">
      <c r="A60" s="1068">
        <v>24</v>
      </c>
      <c r="B60" s="1068">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hidden="1" customHeight="1">
      <c r="A61" s="1068">
        <v>25</v>
      </c>
      <c r="B61" s="1068">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hidden="1" customHeight="1">
      <c r="A62" s="1068">
        <v>26</v>
      </c>
      <c r="B62" s="1068">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hidden="1" customHeight="1">
      <c r="A63" s="1068">
        <v>27</v>
      </c>
      <c r="B63" s="1068">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hidden="1" customHeight="1">
      <c r="A64" s="1068">
        <v>28</v>
      </c>
      <c r="B64" s="1068">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hidden="1" customHeight="1">
      <c r="A65" s="1068">
        <v>29</v>
      </c>
      <c r="B65" s="1068">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hidden="1" customHeight="1">
      <c r="A66" s="1068">
        <v>30</v>
      </c>
      <c r="B66" s="1068">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5"/>
      <c r="B69" s="345"/>
      <c r="C69" s="345" t="s">
        <v>27</v>
      </c>
      <c r="D69" s="345"/>
      <c r="E69" s="345"/>
      <c r="F69" s="345"/>
      <c r="G69" s="345"/>
      <c r="H69" s="345"/>
      <c r="I69" s="345"/>
      <c r="J69" s="252" t="s">
        <v>434</v>
      </c>
      <c r="K69" s="417"/>
      <c r="L69" s="417"/>
      <c r="M69" s="417"/>
      <c r="N69" s="417"/>
      <c r="O69" s="417"/>
      <c r="P69" s="346" t="s">
        <v>28</v>
      </c>
      <c r="Q69" s="346"/>
      <c r="R69" s="346"/>
      <c r="S69" s="346"/>
      <c r="T69" s="346"/>
      <c r="U69" s="346"/>
      <c r="V69" s="346"/>
      <c r="W69" s="346"/>
      <c r="X69" s="346"/>
      <c r="Y69" s="343" t="s">
        <v>507</v>
      </c>
      <c r="Z69" s="344"/>
      <c r="AA69" s="344"/>
      <c r="AB69" s="344"/>
      <c r="AC69" s="252" t="s">
        <v>489</v>
      </c>
      <c r="AD69" s="252"/>
      <c r="AE69" s="252"/>
      <c r="AF69" s="252"/>
      <c r="AG69" s="252"/>
      <c r="AH69" s="343" t="s">
        <v>393</v>
      </c>
      <c r="AI69" s="345"/>
      <c r="AJ69" s="345"/>
      <c r="AK69" s="345"/>
      <c r="AL69" s="345" t="s">
        <v>22</v>
      </c>
      <c r="AM69" s="345"/>
      <c r="AN69" s="345"/>
      <c r="AO69" s="418"/>
      <c r="AP69" s="419" t="s">
        <v>435</v>
      </c>
      <c r="AQ69" s="419"/>
      <c r="AR69" s="419"/>
      <c r="AS69" s="419"/>
      <c r="AT69" s="419"/>
      <c r="AU69" s="419"/>
      <c r="AV69" s="419"/>
      <c r="AW69" s="419"/>
      <c r="AX69" s="419"/>
    </row>
    <row r="70" spans="1:50" ht="26.25" customHeight="1">
      <c r="A70" s="1068">
        <v>1</v>
      </c>
      <c r="B70" s="1068">
        <v>1</v>
      </c>
      <c r="C70" s="415" t="s">
        <v>723</v>
      </c>
      <c r="D70" s="406"/>
      <c r="E70" s="406"/>
      <c r="F70" s="406"/>
      <c r="G70" s="406"/>
      <c r="H70" s="406"/>
      <c r="I70" s="406"/>
      <c r="J70" s="407"/>
      <c r="K70" s="408"/>
      <c r="L70" s="408"/>
      <c r="M70" s="408"/>
      <c r="N70" s="408"/>
      <c r="O70" s="408"/>
      <c r="P70" s="309" t="s">
        <v>724</v>
      </c>
      <c r="Q70" s="310"/>
      <c r="R70" s="310"/>
      <c r="S70" s="310"/>
      <c r="T70" s="310"/>
      <c r="U70" s="310"/>
      <c r="V70" s="310"/>
      <c r="W70" s="310"/>
      <c r="X70" s="310"/>
      <c r="Y70" s="318">
        <v>0.1</v>
      </c>
      <c r="Z70" s="319"/>
      <c r="AA70" s="319"/>
      <c r="AB70" s="320"/>
      <c r="AC70" s="312" t="s">
        <v>537</v>
      </c>
      <c r="AD70" s="312"/>
      <c r="AE70" s="312"/>
      <c r="AF70" s="312"/>
      <c r="AG70" s="312"/>
      <c r="AH70" s="313">
        <v>3</v>
      </c>
      <c r="AI70" s="314"/>
      <c r="AJ70" s="314"/>
      <c r="AK70" s="314"/>
      <c r="AL70" s="315" t="s">
        <v>711</v>
      </c>
      <c r="AM70" s="316"/>
      <c r="AN70" s="316"/>
      <c r="AO70" s="317"/>
      <c r="AP70" s="311" t="s">
        <v>675</v>
      </c>
      <c r="AQ70" s="311"/>
      <c r="AR70" s="311"/>
      <c r="AS70" s="311"/>
      <c r="AT70" s="311"/>
      <c r="AU70" s="311"/>
      <c r="AV70" s="311"/>
      <c r="AW70" s="311"/>
      <c r="AX70" s="311"/>
    </row>
    <row r="71" spans="1:50" ht="26.25" hidden="1" customHeight="1">
      <c r="A71" s="1068">
        <v>2</v>
      </c>
      <c r="B71" s="1068">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hidden="1" customHeight="1">
      <c r="A72" s="1068">
        <v>3</v>
      </c>
      <c r="B72" s="1068">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hidden="1" customHeight="1">
      <c r="A73" s="1068">
        <v>4</v>
      </c>
      <c r="B73" s="1068">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hidden="1" customHeight="1">
      <c r="A74" s="1068">
        <v>5</v>
      </c>
      <c r="B74" s="1068">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hidden="1" customHeight="1">
      <c r="A75" s="1068">
        <v>6</v>
      </c>
      <c r="B75" s="1068">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hidden="1" customHeight="1">
      <c r="A76" s="1068">
        <v>7</v>
      </c>
      <c r="B76" s="1068">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hidden="1" customHeight="1">
      <c r="A77" s="1068">
        <v>8</v>
      </c>
      <c r="B77" s="1068">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hidden="1" customHeight="1">
      <c r="A78" s="1068">
        <v>9</v>
      </c>
      <c r="B78" s="1068">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hidden="1" customHeight="1">
      <c r="A79" s="1068">
        <v>10</v>
      </c>
      <c r="B79" s="1068">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hidden="1" customHeight="1">
      <c r="A80" s="1068">
        <v>11</v>
      </c>
      <c r="B80" s="1068">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hidden="1" customHeight="1">
      <c r="A81" s="1068">
        <v>12</v>
      </c>
      <c r="B81" s="1068">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hidden="1" customHeight="1">
      <c r="A82" s="1068">
        <v>13</v>
      </c>
      <c r="B82" s="1068">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hidden="1" customHeight="1">
      <c r="A83" s="1068">
        <v>14</v>
      </c>
      <c r="B83" s="1068">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hidden="1" customHeight="1">
      <c r="A84" s="1068">
        <v>15</v>
      </c>
      <c r="B84" s="1068">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hidden="1" customHeight="1">
      <c r="A85" s="1068">
        <v>16</v>
      </c>
      <c r="B85" s="1068">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hidden="1" customHeight="1">
      <c r="A86" s="1068">
        <v>17</v>
      </c>
      <c r="B86" s="1068">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hidden="1" customHeight="1">
      <c r="A87" s="1068">
        <v>18</v>
      </c>
      <c r="B87" s="1068">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hidden="1" customHeight="1">
      <c r="A88" s="1068">
        <v>19</v>
      </c>
      <c r="B88" s="1068">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hidden="1" customHeight="1">
      <c r="A89" s="1068">
        <v>20</v>
      </c>
      <c r="B89" s="1068">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hidden="1" customHeight="1">
      <c r="A90" s="1068">
        <v>21</v>
      </c>
      <c r="B90" s="1068">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hidden="1" customHeight="1">
      <c r="A91" s="1068">
        <v>22</v>
      </c>
      <c r="B91" s="1068">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hidden="1" customHeight="1">
      <c r="A92" s="1068">
        <v>23</v>
      </c>
      <c r="B92" s="1068">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hidden="1" customHeight="1">
      <c r="A93" s="1068">
        <v>24</v>
      </c>
      <c r="B93" s="1068">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hidden="1" customHeight="1">
      <c r="A94" s="1068">
        <v>25</v>
      </c>
      <c r="B94" s="1068">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hidden="1" customHeight="1">
      <c r="A95" s="1068">
        <v>26</v>
      </c>
      <c r="B95" s="1068">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hidden="1" customHeight="1">
      <c r="A96" s="1068">
        <v>27</v>
      </c>
      <c r="B96" s="1068">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hidden="1" customHeight="1">
      <c r="A97" s="1068">
        <v>28</v>
      </c>
      <c r="B97" s="1068">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hidden="1" customHeight="1">
      <c r="A98" s="1068">
        <v>29</v>
      </c>
      <c r="B98" s="1068">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hidden="1" customHeight="1">
      <c r="A99" s="1068">
        <v>30</v>
      </c>
      <c r="B99" s="1068">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5"/>
      <c r="B102" s="345"/>
      <c r="C102" s="345" t="s">
        <v>27</v>
      </c>
      <c r="D102" s="345"/>
      <c r="E102" s="345"/>
      <c r="F102" s="345"/>
      <c r="G102" s="345"/>
      <c r="H102" s="345"/>
      <c r="I102" s="345"/>
      <c r="J102" s="252" t="s">
        <v>434</v>
      </c>
      <c r="K102" s="417"/>
      <c r="L102" s="417"/>
      <c r="M102" s="417"/>
      <c r="N102" s="417"/>
      <c r="O102" s="417"/>
      <c r="P102" s="346" t="s">
        <v>28</v>
      </c>
      <c r="Q102" s="346"/>
      <c r="R102" s="346"/>
      <c r="S102" s="346"/>
      <c r="T102" s="346"/>
      <c r="U102" s="346"/>
      <c r="V102" s="346"/>
      <c r="W102" s="346"/>
      <c r="X102" s="346"/>
      <c r="Y102" s="343" t="s">
        <v>507</v>
      </c>
      <c r="Z102" s="344"/>
      <c r="AA102" s="344"/>
      <c r="AB102" s="344"/>
      <c r="AC102" s="252" t="s">
        <v>489</v>
      </c>
      <c r="AD102" s="252"/>
      <c r="AE102" s="252"/>
      <c r="AF102" s="252"/>
      <c r="AG102" s="252"/>
      <c r="AH102" s="343" t="s">
        <v>393</v>
      </c>
      <c r="AI102" s="345"/>
      <c r="AJ102" s="345"/>
      <c r="AK102" s="345"/>
      <c r="AL102" s="345" t="s">
        <v>22</v>
      </c>
      <c r="AM102" s="345"/>
      <c r="AN102" s="345"/>
      <c r="AO102" s="418"/>
      <c r="AP102" s="419" t="s">
        <v>435</v>
      </c>
      <c r="AQ102" s="419"/>
      <c r="AR102" s="419"/>
      <c r="AS102" s="419"/>
      <c r="AT102" s="419"/>
      <c r="AU102" s="419"/>
      <c r="AV102" s="419"/>
      <c r="AW102" s="419"/>
      <c r="AX102" s="419"/>
    </row>
    <row r="103" spans="1:50" ht="26.25" customHeight="1">
      <c r="A103" s="1068">
        <v>1</v>
      </c>
      <c r="B103" s="1068">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c r="A104" s="1068">
        <v>2</v>
      </c>
      <c r="B104" s="1068">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c r="A105" s="1068">
        <v>3</v>
      </c>
      <c r="B105" s="1068">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c r="A106" s="1068">
        <v>4</v>
      </c>
      <c r="B106" s="1068">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c r="A107" s="1068">
        <v>5</v>
      </c>
      <c r="B107" s="1068">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c r="A108" s="1068">
        <v>6</v>
      </c>
      <c r="B108" s="1068">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c r="A109" s="1068">
        <v>7</v>
      </c>
      <c r="B109" s="1068">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c r="A110" s="1068">
        <v>8</v>
      </c>
      <c r="B110" s="1068">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c r="A111" s="1068">
        <v>9</v>
      </c>
      <c r="B111" s="1068">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c r="A112" s="1068">
        <v>10</v>
      </c>
      <c r="B112" s="1068">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c r="A113" s="1068">
        <v>11</v>
      </c>
      <c r="B113" s="1068">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c r="A114" s="1068">
        <v>12</v>
      </c>
      <c r="B114" s="1068">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c r="A115" s="1068">
        <v>13</v>
      </c>
      <c r="B115" s="1068">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c r="A116" s="1068">
        <v>14</v>
      </c>
      <c r="B116" s="1068">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c r="A117" s="1068">
        <v>15</v>
      </c>
      <c r="B117" s="1068">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c r="A118" s="1068">
        <v>16</v>
      </c>
      <c r="B118" s="1068">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c r="A119" s="1068">
        <v>17</v>
      </c>
      <c r="B119" s="1068">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c r="A120" s="1068">
        <v>18</v>
      </c>
      <c r="B120" s="1068">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c r="A121" s="1068">
        <v>19</v>
      </c>
      <c r="B121" s="1068">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c r="A122" s="1068">
        <v>20</v>
      </c>
      <c r="B122" s="1068">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c r="A123" s="1068">
        <v>21</v>
      </c>
      <c r="B123" s="1068">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c r="A124" s="1068">
        <v>22</v>
      </c>
      <c r="B124" s="1068">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c r="A125" s="1068">
        <v>23</v>
      </c>
      <c r="B125" s="1068">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c r="A126" s="1068">
        <v>24</v>
      </c>
      <c r="B126" s="1068">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c r="A127" s="1068">
        <v>25</v>
      </c>
      <c r="B127" s="1068">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c r="A128" s="1068">
        <v>26</v>
      </c>
      <c r="B128" s="1068">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c r="A129" s="1068">
        <v>27</v>
      </c>
      <c r="B129" s="1068">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c r="A130" s="1068">
        <v>28</v>
      </c>
      <c r="B130" s="1068">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c r="A131" s="1068">
        <v>29</v>
      </c>
      <c r="B131" s="1068">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c r="A132" s="1068">
        <v>30</v>
      </c>
      <c r="B132" s="1068">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5"/>
      <c r="B135" s="345"/>
      <c r="C135" s="345" t="s">
        <v>27</v>
      </c>
      <c r="D135" s="345"/>
      <c r="E135" s="345"/>
      <c r="F135" s="345"/>
      <c r="G135" s="345"/>
      <c r="H135" s="345"/>
      <c r="I135" s="345"/>
      <c r="J135" s="252" t="s">
        <v>434</v>
      </c>
      <c r="K135" s="417"/>
      <c r="L135" s="417"/>
      <c r="M135" s="417"/>
      <c r="N135" s="417"/>
      <c r="O135" s="417"/>
      <c r="P135" s="346" t="s">
        <v>28</v>
      </c>
      <c r="Q135" s="346"/>
      <c r="R135" s="346"/>
      <c r="S135" s="346"/>
      <c r="T135" s="346"/>
      <c r="U135" s="346"/>
      <c r="V135" s="346"/>
      <c r="W135" s="346"/>
      <c r="X135" s="346"/>
      <c r="Y135" s="343" t="s">
        <v>507</v>
      </c>
      <c r="Z135" s="344"/>
      <c r="AA135" s="344"/>
      <c r="AB135" s="344"/>
      <c r="AC135" s="252" t="s">
        <v>489</v>
      </c>
      <c r="AD135" s="252"/>
      <c r="AE135" s="252"/>
      <c r="AF135" s="252"/>
      <c r="AG135" s="252"/>
      <c r="AH135" s="343" t="s">
        <v>393</v>
      </c>
      <c r="AI135" s="345"/>
      <c r="AJ135" s="345"/>
      <c r="AK135" s="345"/>
      <c r="AL135" s="345" t="s">
        <v>22</v>
      </c>
      <c r="AM135" s="345"/>
      <c r="AN135" s="345"/>
      <c r="AO135" s="418"/>
      <c r="AP135" s="419" t="s">
        <v>435</v>
      </c>
      <c r="AQ135" s="419"/>
      <c r="AR135" s="419"/>
      <c r="AS135" s="419"/>
      <c r="AT135" s="419"/>
      <c r="AU135" s="419"/>
      <c r="AV135" s="419"/>
      <c r="AW135" s="419"/>
      <c r="AX135" s="419"/>
    </row>
    <row r="136" spans="1:50" ht="26.25" customHeight="1">
      <c r="A136" s="1068">
        <v>1</v>
      </c>
      <c r="B136" s="1068">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c r="A137" s="1068">
        <v>2</v>
      </c>
      <c r="B137" s="1068">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c r="A138" s="1068">
        <v>3</v>
      </c>
      <c r="B138" s="1068">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c r="A139" s="1068">
        <v>4</v>
      </c>
      <c r="B139" s="1068">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c r="A140" s="1068">
        <v>5</v>
      </c>
      <c r="B140" s="1068">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c r="A141" s="1068">
        <v>6</v>
      </c>
      <c r="B141" s="1068">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c r="A142" s="1068">
        <v>7</v>
      </c>
      <c r="B142" s="1068">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c r="A143" s="1068">
        <v>8</v>
      </c>
      <c r="B143" s="1068">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c r="A144" s="1068">
        <v>9</v>
      </c>
      <c r="B144" s="1068">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c r="A145" s="1068">
        <v>10</v>
      </c>
      <c r="B145" s="1068">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c r="A146" s="1068">
        <v>11</v>
      </c>
      <c r="B146" s="1068">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c r="A147" s="1068">
        <v>12</v>
      </c>
      <c r="B147" s="1068">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c r="A148" s="1068">
        <v>13</v>
      </c>
      <c r="B148" s="1068">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c r="A149" s="1068">
        <v>14</v>
      </c>
      <c r="B149" s="1068">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c r="A150" s="1068">
        <v>15</v>
      </c>
      <c r="B150" s="1068">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c r="A151" s="1068">
        <v>16</v>
      </c>
      <c r="B151" s="1068">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c r="A152" s="1068">
        <v>17</v>
      </c>
      <c r="B152" s="1068">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c r="A153" s="1068">
        <v>18</v>
      </c>
      <c r="B153" s="1068">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c r="A154" s="1068">
        <v>19</v>
      </c>
      <c r="B154" s="1068">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c r="A155" s="1068">
        <v>20</v>
      </c>
      <c r="B155" s="1068">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c r="A156" s="1068">
        <v>21</v>
      </c>
      <c r="B156" s="1068">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c r="A157" s="1068">
        <v>22</v>
      </c>
      <c r="B157" s="1068">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c r="A158" s="1068">
        <v>23</v>
      </c>
      <c r="B158" s="1068">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c r="A159" s="1068">
        <v>24</v>
      </c>
      <c r="B159" s="1068">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c r="A160" s="1068">
        <v>25</v>
      </c>
      <c r="B160" s="1068">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c r="A161" s="1068">
        <v>26</v>
      </c>
      <c r="B161" s="1068">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c r="A162" s="1068">
        <v>27</v>
      </c>
      <c r="B162" s="1068">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c r="A163" s="1068">
        <v>28</v>
      </c>
      <c r="B163" s="1068">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c r="A164" s="1068">
        <v>29</v>
      </c>
      <c r="B164" s="1068">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c r="A165" s="1068">
        <v>30</v>
      </c>
      <c r="B165" s="1068">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5"/>
      <c r="B168" s="345"/>
      <c r="C168" s="345" t="s">
        <v>27</v>
      </c>
      <c r="D168" s="345"/>
      <c r="E168" s="345"/>
      <c r="F168" s="345"/>
      <c r="G168" s="345"/>
      <c r="H168" s="345"/>
      <c r="I168" s="345"/>
      <c r="J168" s="252" t="s">
        <v>434</v>
      </c>
      <c r="K168" s="417"/>
      <c r="L168" s="417"/>
      <c r="M168" s="417"/>
      <c r="N168" s="417"/>
      <c r="O168" s="417"/>
      <c r="P168" s="346" t="s">
        <v>28</v>
      </c>
      <c r="Q168" s="346"/>
      <c r="R168" s="346"/>
      <c r="S168" s="346"/>
      <c r="T168" s="346"/>
      <c r="U168" s="346"/>
      <c r="V168" s="346"/>
      <c r="W168" s="346"/>
      <c r="X168" s="346"/>
      <c r="Y168" s="343" t="s">
        <v>507</v>
      </c>
      <c r="Z168" s="344"/>
      <c r="AA168" s="344"/>
      <c r="AB168" s="344"/>
      <c r="AC168" s="252" t="s">
        <v>489</v>
      </c>
      <c r="AD168" s="252"/>
      <c r="AE168" s="252"/>
      <c r="AF168" s="252"/>
      <c r="AG168" s="252"/>
      <c r="AH168" s="343" t="s">
        <v>393</v>
      </c>
      <c r="AI168" s="345"/>
      <c r="AJ168" s="345"/>
      <c r="AK168" s="345"/>
      <c r="AL168" s="345" t="s">
        <v>22</v>
      </c>
      <c r="AM168" s="345"/>
      <c r="AN168" s="345"/>
      <c r="AO168" s="418"/>
      <c r="AP168" s="419" t="s">
        <v>435</v>
      </c>
      <c r="AQ168" s="419"/>
      <c r="AR168" s="419"/>
      <c r="AS168" s="419"/>
      <c r="AT168" s="419"/>
      <c r="AU168" s="419"/>
      <c r="AV168" s="419"/>
      <c r="AW168" s="419"/>
      <c r="AX168" s="419"/>
    </row>
    <row r="169" spans="1:50" ht="26.25" customHeight="1">
      <c r="A169" s="1068">
        <v>1</v>
      </c>
      <c r="B169" s="1068">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c r="A170" s="1068">
        <v>2</v>
      </c>
      <c r="B170" s="1068">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c r="A171" s="1068">
        <v>3</v>
      </c>
      <c r="B171" s="1068">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c r="A172" s="1068">
        <v>4</v>
      </c>
      <c r="B172" s="1068">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c r="A173" s="1068">
        <v>5</v>
      </c>
      <c r="B173" s="1068">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c r="A174" s="1068">
        <v>6</v>
      </c>
      <c r="B174" s="1068">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c r="A175" s="1068">
        <v>7</v>
      </c>
      <c r="B175" s="1068">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c r="A176" s="1068">
        <v>8</v>
      </c>
      <c r="B176" s="1068">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c r="A177" s="1068">
        <v>9</v>
      </c>
      <c r="B177" s="1068">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c r="A178" s="1068">
        <v>10</v>
      </c>
      <c r="B178" s="1068">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c r="A179" s="1068">
        <v>11</v>
      </c>
      <c r="B179" s="1068">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c r="A180" s="1068">
        <v>12</v>
      </c>
      <c r="B180" s="1068">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c r="A181" s="1068">
        <v>13</v>
      </c>
      <c r="B181" s="1068">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c r="A182" s="1068">
        <v>14</v>
      </c>
      <c r="B182" s="1068">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c r="A183" s="1068">
        <v>15</v>
      </c>
      <c r="B183" s="1068">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c r="A184" s="1068">
        <v>16</v>
      </c>
      <c r="B184" s="1068">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c r="A185" s="1068">
        <v>17</v>
      </c>
      <c r="B185" s="1068">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c r="A186" s="1068">
        <v>18</v>
      </c>
      <c r="B186" s="1068">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c r="A187" s="1068">
        <v>19</v>
      </c>
      <c r="B187" s="1068">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c r="A188" s="1068">
        <v>20</v>
      </c>
      <c r="B188" s="1068">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c r="A189" s="1068">
        <v>21</v>
      </c>
      <c r="B189" s="1068">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c r="A190" s="1068">
        <v>22</v>
      </c>
      <c r="B190" s="1068">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c r="A191" s="1068">
        <v>23</v>
      </c>
      <c r="B191" s="1068">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c r="A192" s="1068">
        <v>24</v>
      </c>
      <c r="B192" s="1068">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c r="A193" s="1068">
        <v>25</v>
      </c>
      <c r="B193" s="1068">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c r="A194" s="1068">
        <v>26</v>
      </c>
      <c r="B194" s="1068">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c r="A195" s="1068">
        <v>27</v>
      </c>
      <c r="B195" s="1068">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c r="A196" s="1068">
        <v>28</v>
      </c>
      <c r="B196" s="1068">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c r="A197" s="1068">
        <v>29</v>
      </c>
      <c r="B197" s="1068">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c r="A198" s="1068">
        <v>30</v>
      </c>
      <c r="B198" s="1068">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5"/>
      <c r="B201" s="345"/>
      <c r="C201" s="345" t="s">
        <v>27</v>
      </c>
      <c r="D201" s="345"/>
      <c r="E201" s="345"/>
      <c r="F201" s="345"/>
      <c r="G201" s="345"/>
      <c r="H201" s="345"/>
      <c r="I201" s="345"/>
      <c r="J201" s="252" t="s">
        <v>434</v>
      </c>
      <c r="K201" s="417"/>
      <c r="L201" s="417"/>
      <c r="M201" s="417"/>
      <c r="N201" s="417"/>
      <c r="O201" s="417"/>
      <c r="P201" s="346" t="s">
        <v>28</v>
      </c>
      <c r="Q201" s="346"/>
      <c r="R201" s="346"/>
      <c r="S201" s="346"/>
      <c r="T201" s="346"/>
      <c r="U201" s="346"/>
      <c r="V201" s="346"/>
      <c r="W201" s="346"/>
      <c r="X201" s="346"/>
      <c r="Y201" s="343" t="s">
        <v>507</v>
      </c>
      <c r="Z201" s="344"/>
      <c r="AA201" s="344"/>
      <c r="AB201" s="344"/>
      <c r="AC201" s="252" t="s">
        <v>489</v>
      </c>
      <c r="AD201" s="252"/>
      <c r="AE201" s="252"/>
      <c r="AF201" s="252"/>
      <c r="AG201" s="252"/>
      <c r="AH201" s="343" t="s">
        <v>393</v>
      </c>
      <c r="AI201" s="345"/>
      <c r="AJ201" s="345"/>
      <c r="AK201" s="345"/>
      <c r="AL201" s="345" t="s">
        <v>22</v>
      </c>
      <c r="AM201" s="345"/>
      <c r="AN201" s="345"/>
      <c r="AO201" s="418"/>
      <c r="AP201" s="419" t="s">
        <v>435</v>
      </c>
      <c r="AQ201" s="419"/>
      <c r="AR201" s="419"/>
      <c r="AS201" s="419"/>
      <c r="AT201" s="419"/>
      <c r="AU201" s="419"/>
      <c r="AV201" s="419"/>
      <c r="AW201" s="419"/>
      <c r="AX201" s="419"/>
    </row>
    <row r="202" spans="1:50" ht="26.25" customHeight="1">
      <c r="A202" s="1068">
        <v>1</v>
      </c>
      <c r="B202" s="1068">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c r="A203" s="1068">
        <v>2</v>
      </c>
      <c r="B203" s="1068">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c r="A204" s="1068">
        <v>3</v>
      </c>
      <c r="B204" s="1068">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c r="A205" s="1068">
        <v>4</v>
      </c>
      <c r="B205" s="1068">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c r="A206" s="1068">
        <v>5</v>
      </c>
      <c r="B206" s="1068">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c r="A207" s="1068">
        <v>6</v>
      </c>
      <c r="B207" s="1068">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c r="A208" s="1068">
        <v>7</v>
      </c>
      <c r="B208" s="1068">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c r="A209" s="1068">
        <v>8</v>
      </c>
      <c r="B209" s="1068">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c r="A210" s="1068">
        <v>9</v>
      </c>
      <c r="B210" s="1068">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c r="A211" s="1068">
        <v>10</v>
      </c>
      <c r="B211" s="1068">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c r="A212" s="1068">
        <v>11</v>
      </c>
      <c r="B212" s="1068">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c r="A213" s="1068">
        <v>12</v>
      </c>
      <c r="B213" s="1068">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c r="A214" s="1068">
        <v>13</v>
      </c>
      <c r="B214" s="1068">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c r="A215" s="1068">
        <v>14</v>
      </c>
      <c r="B215" s="1068">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c r="A216" s="1068">
        <v>15</v>
      </c>
      <c r="B216" s="1068">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c r="A217" s="1068">
        <v>16</v>
      </c>
      <c r="B217" s="1068">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c r="A218" s="1068">
        <v>17</v>
      </c>
      <c r="B218" s="1068">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c r="A219" s="1068">
        <v>18</v>
      </c>
      <c r="B219" s="1068">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c r="A220" s="1068">
        <v>19</v>
      </c>
      <c r="B220" s="1068">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c r="A221" s="1068">
        <v>20</v>
      </c>
      <c r="B221" s="1068">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c r="A222" s="1068">
        <v>21</v>
      </c>
      <c r="B222" s="1068">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c r="A223" s="1068">
        <v>22</v>
      </c>
      <c r="B223" s="1068">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c r="A224" s="1068">
        <v>23</v>
      </c>
      <c r="B224" s="1068">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c r="A225" s="1068">
        <v>24</v>
      </c>
      <c r="B225" s="1068">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c r="A226" s="1068">
        <v>25</v>
      </c>
      <c r="B226" s="1068">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c r="A227" s="1068">
        <v>26</v>
      </c>
      <c r="B227" s="1068">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c r="A228" s="1068">
        <v>27</v>
      </c>
      <c r="B228" s="1068">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c r="A229" s="1068">
        <v>28</v>
      </c>
      <c r="B229" s="1068">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c r="A230" s="1068">
        <v>29</v>
      </c>
      <c r="B230" s="1068">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c r="A231" s="1068">
        <v>30</v>
      </c>
      <c r="B231" s="1068">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5"/>
      <c r="B234" s="345"/>
      <c r="C234" s="345" t="s">
        <v>27</v>
      </c>
      <c r="D234" s="345"/>
      <c r="E234" s="345"/>
      <c r="F234" s="345"/>
      <c r="G234" s="345"/>
      <c r="H234" s="345"/>
      <c r="I234" s="345"/>
      <c r="J234" s="252" t="s">
        <v>434</v>
      </c>
      <c r="K234" s="417"/>
      <c r="L234" s="417"/>
      <c r="M234" s="417"/>
      <c r="N234" s="417"/>
      <c r="O234" s="417"/>
      <c r="P234" s="346" t="s">
        <v>28</v>
      </c>
      <c r="Q234" s="346"/>
      <c r="R234" s="346"/>
      <c r="S234" s="346"/>
      <c r="T234" s="346"/>
      <c r="U234" s="346"/>
      <c r="V234" s="346"/>
      <c r="W234" s="346"/>
      <c r="X234" s="346"/>
      <c r="Y234" s="343" t="s">
        <v>507</v>
      </c>
      <c r="Z234" s="344"/>
      <c r="AA234" s="344"/>
      <c r="AB234" s="344"/>
      <c r="AC234" s="252" t="s">
        <v>489</v>
      </c>
      <c r="AD234" s="252"/>
      <c r="AE234" s="252"/>
      <c r="AF234" s="252"/>
      <c r="AG234" s="252"/>
      <c r="AH234" s="343" t="s">
        <v>393</v>
      </c>
      <c r="AI234" s="345"/>
      <c r="AJ234" s="345"/>
      <c r="AK234" s="345"/>
      <c r="AL234" s="345" t="s">
        <v>22</v>
      </c>
      <c r="AM234" s="345"/>
      <c r="AN234" s="345"/>
      <c r="AO234" s="418"/>
      <c r="AP234" s="419" t="s">
        <v>435</v>
      </c>
      <c r="AQ234" s="419"/>
      <c r="AR234" s="419"/>
      <c r="AS234" s="419"/>
      <c r="AT234" s="419"/>
      <c r="AU234" s="419"/>
      <c r="AV234" s="419"/>
      <c r="AW234" s="419"/>
      <c r="AX234" s="419"/>
    </row>
    <row r="235" spans="1:50" ht="26.25" customHeight="1">
      <c r="A235" s="1068">
        <v>1</v>
      </c>
      <c r="B235" s="1068">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c r="A236" s="1068">
        <v>2</v>
      </c>
      <c r="B236" s="1068">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c r="A237" s="1068">
        <v>3</v>
      </c>
      <c r="B237" s="1068">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c r="A238" s="1068">
        <v>4</v>
      </c>
      <c r="B238" s="1068">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c r="A239" s="1068">
        <v>5</v>
      </c>
      <c r="B239" s="1068">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c r="A240" s="1068">
        <v>6</v>
      </c>
      <c r="B240" s="1068">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c r="A241" s="1068">
        <v>7</v>
      </c>
      <c r="B241" s="1068">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c r="A242" s="1068">
        <v>8</v>
      </c>
      <c r="B242" s="1068">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c r="A243" s="1068">
        <v>9</v>
      </c>
      <c r="B243" s="1068">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c r="A244" s="1068">
        <v>10</v>
      </c>
      <c r="B244" s="1068">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c r="A245" s="1068">
        <v>11</v>
      </c>
      <c r="B245" s="1068">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c r="A246" s="1068">
        <v>12</v>
      </c>
      <c r="B246" s="1068">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c r="A247" s="1068">
        <v>13</v>
      </c>
      <c r="B247" s="1068">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c r="A248" s="1068">
        <v>14</v>
      </c>
      <c r="B248" s="1068">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c r="A249" s="1068">
        <v>15</v>
      </c>
      <c r="B249" s="1068">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c r="A250" s="1068">
        <v>16</v>
      </c>
      <c r="B250" s="1068">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c r="A251" s="1068">
        <v>17</v>
      </c>
      <c r="B251" s="1068">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c r="A252" s="1068">
        <v>18</v>
      </c>
      <c r="B252" s="1068">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c r="A253" s="1068">
        <v>19</v>
      </c>
      <c r="B253" s="1068">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c r="A254" s="1068">
        <v>20</v>
      </c>
      <c r="B254" s="1068">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c r="A255" s="1068">
        <v>21</v>
      </c>
      <c r="B255" s="1068">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c r="A256" s="1068">
        <v>22</v>
      </c>
      <c r="B256" s="1068">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c r="A257" s="1068">
        <v>23</v>
      </c>
      <c r="B257" s="1068">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c r="A258" s="1068">
        <v>24</v>
      </c>
      <c r="B258" s="1068">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c r="A259" s="1068">
        <v>25</v>
      </c>
      <c r="B259" s="1068">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c r="A260" s="1068">
        <v>26</v>
      </c>
      <c r="B260" s="1068">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c r="A261" s="1068">
        <v>27</v>
      </c>
      <c r="B261" s="1068">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c r="A262" s="1068">
        <v>28</v>
      </c>
      <c r="B262" s="1068">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c r="A263" s="1068">
        <v>29</v>
      </c>
      <c r="B263" s="1068">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c r="A264" s="1068">
        <v>30</v>
      </c>
      <c r="B264" s="1068">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5"/>
      <c r="B267" s="345"/>
      <c r="C267" s="345" t="s">
        <v>27</v>
      </c>
      <c r="D267" s="345"/>
      <c r="E267" s="345"/>
      <c r="F267" s="345"/>
      <c r="G267" s="345"/>
      <c r="H267" s="345"/>
      <c r="I267" s="345"/>
      <c r="J267" s="252" t="s">
        <v>434</v>
      </c>
      <c r="K267" s="417"/>
      <c r="L267" s="417"/>
      <c r="M267" s="417"/>
      <c r="N267" s="417"/>
      <c r="O267" s="417"/>
      <c r="P267" s="346" t="s">
        <v>28</v>
      </c>
      <c r="Q267" s="346"/>
      <c r="R267" s="346"/>
      <c r="S267" s="346"/>
      <c r="T267" s="346"/>
      <c r="U267" s="346"/>
      <c r="V267" s="346"/>
      <c r="W267" s="346"/>
      <c r="X267" s="346"/>
      <c r="Y267" s="343" t="s">
        <v>507</v>
      </c>
      <c r="Z267" s="344"/>
      <c r="AA267" s="344"/>
      <c r="AB267" s="344"/>
      <c r="AC267" s="252" t="s">
        <v>489</v>
      </c>
      <c r="AD267" s="252"/>
      <c r="AE267" s="252"/>
      <c r="AF267" s="252"/>
      <c r="AG267" s="252"/>
      <c r="AH267" s="343" t="s">
        <v>393</v>
      </c>
      <c r="AI267" s="345"/>
      <c r="AJ267" s="345"/>
      <c r="AK267" s="345"/>
      <c r="AL267" s="345" t="s">
        <v>22</v>
      </c>
      <c r="AM267" s="345"/>
      <c r="AN267" s="345"/>
      <c r="AO267" s="418"/>
      <c r="AP267" s="419" t="s">
        <v>435</v>
      </c>
      <c r="AQ267" s="419"/>
      <c r="AR267" s="419"/>
      <c r="AS267" s="419"/>
      <c r="AT267" s="419"/>
      <c r="AU267" s="419"/>
      <c r="AV267" s="419"/>
      <c r="AW267" s="419"/>
      <c r="AX267" s="419"/>
    </row>
    <row r="268" spans="1:50" ht="26.25" customHeight="1">
      <c r="A268" s="1068">
        <v>1</v>
      </c>
      <c r="B268" s="1068">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c r="A269" s="1068">
        <v>2</v>
      </c>
      <c r="B269" s="1068">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c r="A270" s="1068">
        <v>3</v>
      </c>
      <c r="B270" s="1068">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c r="A271" s="1068">
        <v>4</v>
      </c>
      <c r="B271" s="1068">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c r="A272" s="1068">
        <v>5</v>
      </c>
      <c r="B272" s="1068">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c r="A273" s="1068">
        <v>6</v>
      </c>
      <c r="B273" s="1068">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c r="A274" s="1068">
        <v>7</v>
      </c>
      <c r="B274" s="1068">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c r="A275" s="1068">
        <v>8</v>
      </c>
      <c r="B275" s="1068">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c r="A276" s="1068">
        <v>9</v>
      </c>
      <c r="B276" s="1068">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c r="A277" s="1068">
        <v>10</v>
      </c>
      <c r="B277" s="1068">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c r="A278" s="1068">
        <v>11</v>
      </c>
      <c r="B278" s="1068">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c r="A279" s="1068">
        <v>12</v>
      </c>
      <c r="B279" s="1068">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c r="A280" s="1068">
        <v>13</v>
      </c>
      <c r="B280" s="1068">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c r="A281" s="1068">
        <v>14</v>
      </c>
      <c r="B281" s="1068">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c r="A282" s="1068">
        <v>15</v>
      </c>
      <c r="B282" s="1068">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c r="A283" s="1068">
        <v>16</v>
      </c>
      <c r="B283" s="1068">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c r="A284" s="1068">
        <v>17</v>
      </c>
      <c r="B284" s="1068">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c r="A285" s="1068">
        <v>18</v>
      </c>
      <c r="B285" s="1068">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c r="A286" s="1068">
        <v>19</v>
      </c>
      <c r="B286" s="1068">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c r="A287" s="1068">
        <v>20</v>
      </c>
      <c r="B287" s="1068">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c r="A288" s="1068">
        <v>21</v>
      </c>
      <c r="B288" s="1068">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c r="A289" s="1068">
        <v>22</v>
      </c>
      <c r="B289" s="1068">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c r="A290" s="1068">
        <v>23</v>
      </c>
      <c r="B290" s="1068">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c r="A291" s="1068">
        <v>24</v>
      </c>
      <c r="B291" s="1068">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c r="A292" s="1068">
        <v>25</v>
      </c>
      <c r="B292" s="1068">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c r="A293" s="1068">
        <v>26</v>
      </c>
      <c r="B293" s="1068">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c r="A294" s="1068">
        <v>27</v>
      </c>
      <c r="B294" s="1068">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c r="A295" s="1068">
        <v>28</v>
      </c>
      <c r="B295" s="1068">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c r="A296" s="1068">
        <v>29</v>
      </c>
      <c r="B296" s="1068">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c r="A297" s="1068">
        <v>30</v>
      </c>
      <c r="B297" s="1068">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5"/>
      <c r="B300" s="345"/>
      <c r="C300" s="345" t="s">
        <v>27</v>
      </c>
      <c r="D300" s="345"/>
      <c r="E300" s="345"/>
      <c r="F300" s="345"/>
      <c r="G300" s="345"/>
      <c r="H300" s="345"/>
      <c r="I300" s="345"/>
      <c r="J300" s="252" t="s">
        <v>434</v>
      </c>
      <c r="K300" s="417"/>
      <c r="L300" s="417"/>
      <c r="M300" s="417"/>
      <c r="N300" s="417"/>
      <c r="O300" s="417"/>
      <c r="P300" s="346" t="s">
        <v>28</v>
      </c>
      <c r="Q300" s="346"/>
      <c r="R300" s="346"/>
      <c r="S300" s="346"/>
      <c r="T300" s="346"/>
      <c r="U300" s="346"/>
      <c r="V300" s="346"/>
      <c r="W300" s="346"/>
      <c r="X300" s="346"/>
      <c r="Y300" s="343" t="s">
        <v>507</v>
      </c>
      <c r="Z300" s="344"/>
      <c r="AA300" s="344"/>
      <c r="AB300" s="344"/>
      <c r="AC300" s="252" t="s">
        <v>489</v>
      </c>
      <c r="AD300" s="252"/>
      <c r="AE300" s="252"/>
      <c r="AF300" s="252"/>
      <c r="AG300" s="252"/>
      <c r="AH300" s="343" t="s">
        <v>393</v>
      </c>
      <c r="AI300" s="345"/>
      <c r="AJ300" s="345"/>
      <c r="AK300" s="345"/>
      <c r="AL300" s="345" t="s">
        <v>22</v>
      </c>
      <c r="AM300" s="345"/>
      <c r="AN300" s="345"/>
      <c r="AO300" s="418"/>
      <c r="AP300" s="419" t="s">
        <v>435</v>
      </c>
      <c r="AQ300" s="419"/>
      <c r="AR300" s="419"/>
      <c r="AS300" s="419"/>
      <c r="AT300" s="419"/>
      <c r="AU300" s="419"/>
      <c r="AV300" s="419"/>
      <c r="AW300" s="419"/>
      <c r="AX300" s="419"/>
    </row>
    <row r="301" spans="1:50" ht="26.25" customHeight="1">
      <c r="A301" s="1068">
        <v>1</v>
      </c>
      <c r="B301" s="1068">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c r="A302" s="1068">
        <v>2</v>
      </c>
      <c r="B302" s="1068">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c r="A303" s="1068">
        <v>3</v>
      </c>
      <c r="B303" s="1068">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c r="A304" s="1068">
        <v>4</v>
      </c>
      <c r="B304" s="1068">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c r="A305" s="1068">
        <v>5</v>
      </c>
      <c r="B305" s="1068">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c r="A306" s="1068">
        <v>6</v>
      </c>
      <c r="B306" s="1068">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c r="A307" s="1068">
        <v>7</v>
      </c>
      <c r="B307" s="1068">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c r="A308" s="1068">
        <v>8</v>
      </c>
      <c r="B308" s="1068">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c r="A309" s="1068">
        <v>9</v>
      </c>
      <c r="B309" s="1068">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c r="A310" s="1068">
        <v>10</v>
      </c>
      <c r="B310" s="1068">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c r="A311" s="1068">
        <v>11</v>
      </c>
      <c r="B311" s="1068">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c r="A312" s="1068">
        <v>12</v>
      </c>
      <c r="B312" s="1068">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c r="A313" s="1068">
        <v>13</v>
      </c>
      <c r="B313" s="1068">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c r="A314" s="1068">
        <v>14</v>
      </c>
      <c r="B314" s="1068">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c r="A315" s="1068">
        <v>15</v>
      </c>
      <c r="B315" s="1068">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c r="A316" s="1068">
        <v>16</v>
      </c>
      <c r="B316" s="1068">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c r="A317" s="1068">
        <v>17</v>
      </c>
      <c r="B317" s="1068">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c r="A318" s="1068">
        <v>18</v>
      </c>
      <c r="B318" s="1068">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c r="A319" s="1068">
        <v>19</v>
      </c>
      <c r="B319" s="1068">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c r="A320" s="1068">
        <v>20</v>
      </c>
      <c r="B320" s="1068">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c r="A321" s="1068">
        <v>21</v>
      </c>
      <c r="B321" s="1068">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c r="A322" s="1068">
        <v>22</v>
      </c>
      <c r="B322" s="1068">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c r="A323" s="1068">
        <v>23</v>
      </c>
      <c r="B323" s="1068">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c r="A324" s="1068">
        <v>24</v>
      </c>
      <c r="B324" s="1068">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c r="A325" s="1068">
        <v>25</v>
      </c>
      <c r="B325" s="1068">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c r="A326" s="1068">
        <v>26</v>
      </c>
      <c r="B326" s="1068">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c r="A327" s="1068">
        <v>27</v>
      </c>
      <c r="B327" s="1068">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c r="A328" s="1068">
        <v>28</v>
      </c>
      <c r="B328" s="1068">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c r="A329" s="1068">
        <v>29</v>
      </c>
      <c r="B329" s="1068">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c r="A330" s="1068">
        <v>30</v>
      </c>
      <c r="B330" s="1068">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5"/>
      <c r="B333" s="345"/>
      <c r="C333" s="345" t="s">
        <v>27</v>
      </c>
      <c r="D333" s="345"/>
      <c r="E333" s="345"/>
      <c r="F333" s="345"/>
      <c r="G333" s="345"/>
      <c r="H333" s="345"/>
      <c r="I333" s="345"/>
      <c r="J333" s="252" t="s">
        <v>434</v>
      </c>
      <c r="K333" s="417"/>
      <c r="L333" s="417"/>
      <c r="M333" s="417"/>
      <c r="N333" s="417"/>
      <c r="O333" s="417"/>
      <c r="P333" s="346" t="s">
        <v>28</v>
      </c>
      <c r="Q333" s="346"/>
      <c r="R333" s="346"/>
      <c r="S333" s="346"/>
      <c r="T333" s="346"/>
      <c r="U333" s="346"/>
      <c r="V333" s="346"/>
      <c r="W333" s="346"/>
      <c r="X333" s="346"/>
      <c r="Y333" s="343" t="s">
        <v>507</v>
      </c>
      <c r="Z333" s="344"/>
      <c r="AA333" s="344"/>
      <c r="AB333" s="344"/>
      <c r="AC333" s="252" t="s">
        <v>489</v>
      </c>
      <c r="AD333" s="252"/>
      <c r="AE333" s="252"/>
      <c r="AF333" s="252"/>
      <c r="AG333" s="252"/>
      <c r="AH333" s="343" t="s">
        <v>393</v>
      </c>
      <c r="AI333" s="345"/>
      <c r="AJ333" s="345"/>
      <c r="AK333" s="345"/>
      <c r="AL333" s="345" t="s">
        <v>22</v>
      </c>
      <c r="AM333" s="345"/>
      <c r="AN333" s="345"/>
      <c r="AO333" s="418"/>
      <c r="AP333" s="419" t="s">
        <v>435</v>
      </c>
      <c r="AQ333" s="419"/>
      <c r="AR333" s="419"/>
      <c r="AS333" s="419"/>
      <c r="AT333" s="419"/>
      <c r="AU333" s="419"/>
      <c r="AV333" s="419"/>
      <c r="AW333" s="419"/>
      <c r="AX333" s="419"/>
    </row>
    <row r="334" spans="1:50" ht="26.25" customHeight="1">
      <c r="A334" s="1068">
        <v>1</v>
      </c>
      <c r="B334" s="1068">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c r="A335" s="1068">
        <v>2</v>
      </c>
      <c r="B335" s="1068">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c r="A336" s="1068">
        <v>3</v>
      </c>
      <c r="B336" s="1068">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c r="A337" s="1068">
        <v>4</v>
      </c>
      <c r="B337" s="1068">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c r="A338" s="1068">
        <v>5</v>
      </c>
      <c r="B338" s="1068">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c r="A339" s="1068">
        <v>6</v>
      </c>
      <c r="B339" s="1068">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c r="A340" s="1068">
        <v>7</v>
      </c>
      <c r="B340" s="1068">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c r="A341" s="1068">
        <v>8</v>
      </c>
      <c r="B341" s="1068">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c r="A342" s="1068">
        <v>9</v>
      </c>
      <c r="B342" s="1068">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c r="A343" s="1068">
        <v>10</v>
      </c>
      <c r="B343" s="1068">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c r="A344" s="1068">
        <v>11</v>
      </c>
      <c r="B344" s="1068">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c r="A345" s="1068">
        <v>12</v>
      </c>
      <c r="B345" s="1068">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c r="A346" s="1068">
        <v>13</v>
      </c>
      <c r="B346" s="1068">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c r="A347" s="1068">
        <v>14</v>
      </c>
      <c r="B347" s="1068">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c r="A348" s="1068">
        <v>15</v>
      </c>
      <c r="B348" s="1068">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c r="A349" s="1068">
        <v>16</v>
      </c>
      <c r="B349" s="1068">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c r="A350" s="1068">
        <v>17</v>
      </c>
      <c r="B350" s="1068">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c r="A351" s="1068">
        <v>18</v>
      </c>
      <c r="B351" s="1068">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c r="A352" s="1068">
        <v>19</v>
      </c>
      <c r="B352" s="1068">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c r="A353" s="1068">
        <v>20</v>
      </c>
      <c r="B353" s="1068">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c r="A354" s="1068">
        <v>21</v>
      </c>
      <c r="B354" s="1068">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c r="A355" s="1068">
        <v>22</v>
      </c>
      <c r="B355" s="1068">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c r="A356" s="1068">
        <v>23</v>
      </c>
      <c r="B356" s="1068">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c r="A357" s="1068">
        <v>24</v>
      </c>
      <c r="B357" s="1068">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c r="A358" s="1068">
        <v>25</v>
      </c>
      <c r="B358" s="1068">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c r="A359" s="1068">
        <v>26</v>
      </c>
      <c r="B359" s="1068">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c r="A360" s="1068">
        <v>27</v>
      </c>
      <c r="B360" s="1068">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c r="A361" s="1068">
        <v>28</v>
      </c>
      <c r="B361" s="1068">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c r="A362" s="1068">
        <v>29</v>
      </c>
      <c r="B362" s="1068">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c r="A363" s="1068">
        <v>30</v>
      </c>
      <c r="B363" s="1068">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5"/>
      <c r="B366" s="345"/>
      <c r="C366" s="345" t="s">
        <v>27</v>
      </c>
      <c r="D366" s="345"/>
      <c r="E366" s="345"/>
      <c r="F366" s="345"/>
      <c r="G366" s="345"/>
      <c r="H366" s="345"/>
      <c r="I366" s="345"/>
      <c r="J366" s="252" t="s">
        <v>434</v>
      </c>
      <c r="K366" s="417"/>
      <c r="L366" s="417"/>
      <c r="M366" s="417"/>
      <c r="N366" s="417"/>
      <c r="O366" s="417"/>
      <c r="P366" s="346" t="s">
        <v>28</v>
      </c>
      <c r="Q366" s="346"/>
      <c r="R366" s="346"/>
      <c r="S366" s="346"/>
      <c r="T366" s="346"/>
      <c r="U366" s="346"/>
      <c r="V366" s="346"/>
      <c r="W366" s="346"/>
      <c r="X366" s="346"/>
      <c r="Y366" s="343" t="s">
        <v>507</v>
      </c>
      <c r="Z366" s="344"/>
      <c r="AA366" s="344"/>
      <c r="AB366" s="344"/>
      <c r="AC366" s="252" t="s">
        <v>489</v>
      </c>
      <c r="AD366" s="252"/>
      <c r="AE366" s="252"/>
      <c r="AF366" s="252"/>
      <c r="AG366" s="252"/>
      <c r="AH366" s="343" t="s">
        <v>393</v>
      </c>
      <c r="AI366" s="345"/>
      <c r="AJ366" s="345"/>
      <c r="AK366" s="345"/>
      <c r="AL366" s="345" t="s">
        <v>22</v>
      </c>
      <c r="AM366" s="345"/>
      <c r="AN366" s="345"/>
      <c r="AO366" s="418"/>
      <c r="AP366" s="419" t="s">
        <v>435</v>
      </c>
      <c r="AQ366" s="419"/>
      <c r="AR366" s="419"/>
      <c r="AS366" s="419"/>
      <c r="AT366" s="419"/>
      <c r="AU366" s="419"/>
      <c r="AV366" s="419"/>
      <c r="AW366" s="419"/>
      <c r="AX366" s="419"/>
    </row>
    <row r="367" spans="1:50" ht="26.25" customHeight="1">
      <c r="A367" s="1068">
        <v>1</v>
      </c>
      <c r="B367" s="1068">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c r="A368" s="1068">
        <v>2</v>
      </c>
      <c r="B368" s="1068">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c r="A369" s="1068">
        <v>3</v>
      </c>
      <c r="B369" s="1068">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c r="A370" s="1068">
        <v>4</v>
      </c>
      <c r="B370" s="1068">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c r="A371" s="1068">
        <v>5</v>
      </c>
      <c r="B371" s="1068">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c r="A372" s="1068">
        <v>6</v>
      </c>
      <c r="B372" s="1068">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c r="A373" s="1068">
        <v>7</v>
      </c>
      <c r="B373" s="1068">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c r="A374" s="1068">
        <v>8</v>
      </c>
      <c r="B374" s="1068">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c r="A375" s="1068">
        <v>9</v>
      </c>
      <c r="B375" s="1068">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c r="A376" s="1068">
        <v>10</v>
      </c>
      <c r="B376" s="1068">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c r="A377" s="1068">
        <v>11</v>
      </c>
      <c r="B377" s="1068">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c r="A378" s="1068">
        <v>12</v>
      </c>
      <c r="B378" s="1068">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c r="A379" s="1068">
        <v>13</v>
      </c>
      <c r="B379" s="1068">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c r="A380" s="1068">
        <v>14</v>
      </c>
      <c r="B380" s="1068">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c r="A381" s="1068">
        <v>15</v>
      </c>
      <c r="B381" s="1068">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c r="A382" s="1068">
        <v>16</v>
      </c>
      <c r="B382" s="1068">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c r="A383" s="1068">
        <v>17</v>
      </c>
      <c r="B383" s="1068">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c r="A384" s="1068">
        <v>18</v>
      </c>
      <c r="B384" s="1068">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c r="A385" s="1068">
        <v>19</v>
      </c>
      <c r="B385" s="1068">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c r="A386" s="1068">
        <v>20</v>
      </c>
      <c r="B386" s="1068">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c r="A387" s="1068">
        <v>21</v>
      </c>
      <c r="B387" s="1068">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c r="A388" s="1068">
        <v>22</v>
      </c>
      <c r="B388" s="1068">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c r="A389" s="1068">
        <v>23</v>
      </c>
      <c r="B389" s="1068">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c r="A390" s="1068">
        <v>24</v>
      </c>
      <c r="B390" s="1068">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c r="A391" s="1068">
        <v>25</v>
      </c>
      <c r="B391" s="1068">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c r="A392" s="1068">
        <v>26</v>
      </c>
      <c r="B392" s="1068">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c r="A393" s="1068">
        <v>27</v>
      </c>
      <c r="B393" s="1068">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c r="A394" s="1068">
        <v>28</v>
      </c>
      <c r="B394" s="1068">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c r="A395" s="1068">
        <v>29</v>
      </c>
      <c r="B395" s="1068">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c r="A396" s="1068">
        <v>30</v>
      </c>
      <c r="B396" s="1068">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5"/>
      <c r="B399" s="345"/>
      <c r="C399" s="345" t="s">
        <v>27</v>
      </c>
      <c r="D399" s="345"/>
      <c r="E399" s="345"/>
      <c r="F399" s="345"/>
      <c r="G399" s="345"/>
      <c r="H399" s="345"/>
      <c r="I399" s="345"/>
      <c r="J399" s="252" t="s">
        <v>434</v>
      </c>
      <c r="K399" s="417"/>
      <c r="L399" s="417"/>
      <c r="M399" s="417"/>
      <c r="N399" s="417"/>
      <c r="O399" s="417"/>
      <c r="P399" s="346" t="s">
        <v>28</v>
      </c>
      <c r="Q399" s="346"/>
      <c r="R399" s="346"/>
      <c r="S399" s="346"/>
      <c r="T399" s="346"/>
      <c r="U399" s="346"/>
      <c r="V399" s="346"/>
      <c r="W399" s="346"/>
      <c r="X399" s="346"/>
      <c r="Y399" s="343" t="s">
        <v>507</v>
      </c>
      <c r="Z399" s="344"/>
      <c r="AA399" s="344"/>
      <c r="AB399" s="344"/>
      <c r="AC399" s="252" t="s">
        <v>489</v>
      </c>
      <c r="AD399" s="252"/>
      <c r="AE399" s="252"/>
      <c r="AF399" s="252"/>
      <c r="AG399" s="252"/>
      <c r="AH399" s="343" t="s">
        <v>393</v>
      </c>
      <c r="AI399" s="345"/>
      <c r="AJ399" s="345"/>
      <c r="AK399" s="345"/>
      <c r="AL399" s="345" t="s">
        <v>22</v>
      </c>
      <c r="AM399" s="345"/>
      <c r="AN399" s="345"/>
      <c r="AO399" s="418"/>
      <c r="AP399" s="419" t="s">
        <v>435</v>
      </c>
      <c r="AQ399" s="419"/>
      <c r="AR399" s="419"/>
      <c r="AS399" s="419"/>
      <c r="AT399" s="419"/>
      <c r="AU399" s="419"/>
      <c r="AV399" s="419"/>
      <c r="AW399" s="419"/>
      <c r="AX399" s="419"/>
    </row>
    <row r="400" spans="1:50" ht="26.25" customHeight="1">
      <c r="A400" s="1068">
        <v>1</v>
      </c>
      <c r="B400" s="1068">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c r="A401" s="1068">
        <v>2</v>
      </c>
      <c r="B401" s="1068">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c r="A402" s="1068">
        <v>3</v>
      </c>
      <c r="B402" s="1068">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c r="A403" s="1068">
        <v>4</v>
      </c>
      <c r="B403" s="1068">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c r="A404" s="1068">
        <v>5</v>
      </c>
      <c r="B404" s="1068">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c r="A405" s="1068">
        <v>6</v>
      </c>
      <c r="B405" s="1068">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c r="A406" s="1068">
        <v>7</v>
      </c>
      <c r="B406" s="1068">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c r="A407" s="1068">
        <v>8</v>
      </c>
      <c r="B407" s="1068">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c r="A408" s="1068">
        <v>9</v>
      </c>
      <c r="B408" s="1068">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c r="A409" s="1068">
        <v>10</v>
      </c>
      <c r="B409" s="1068">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c r="A410" s="1068">
        <v>11</v>
      </c>
      <c r="B410" s="1068">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c r="A411" s="1068">
        <v>12</v>
      </c>
      <c r="B411" s="1068">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c r="A412" s="1068">
        <v>13</v>
      </c>
      <c r="B412" s="1068">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c r="A413" s="1068">
        <v>14</v>
      </c>
      <c r="B413" s="1068">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c r="A414" s="1068">
        <v>15</v>
      </c>
      <c r="B414" s="1068">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c r="A415" s="1068">
        <v>16</v>
      </c>
      <c r="B415" s="1068">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c r="A416" s="1068">
        <v>17</v>
      </c>
      <c r="B416" s="1068">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c r="A417" s="1068">
        <v>18</v>
      </c>
      <c r="B417" s="1068">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c r="A418" s="1068">
        <v>19</v>
      </c>
      <c r="B418" s="1068">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c r="A419" s="1068">
        <v>20</v>
      </c>
      <c r="B419" s="1068">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c r="A420" s="1068">
        <v>21</v>
      </c>
      <c r="B420" s="1068">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c r="A421" s="1068">
        <v>22</v>
      </c>
      <c r="B421" s="1068">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c r="A422" s="1068">
        <v>23</v>
      </c>
      <c r="B422" s="1068">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c r="A423" s="1068">
        <v>24</v>
      </c>
      <c r="B423" s="1068">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c r="A424" s="1068">
        <v>25</v>
      </c>
      <c r="B424" s="1068">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c r="A425" s="1068">
        <v>26</v>
      </c>
      <c r="B425" s="1068">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c r="A426" s="1068">
        <v>27</v>
      </c>
      <c r="B426" s="1068">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c r="A427" s="1068">
        <v>28</v>
      </c>
      <c r="B427" s="1068">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c r="A428" s="1068">
        <v>29</v>
      </c>
      <c r="B428" s="1068">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c r="A429" s="1068">
        <v>30</v>
      </c>
      <c r="B429" s="1068">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5"/>
      <c r="B432" s="345"/>
      <c r="C432" s="345" t="s">
        <v>27</v>
      </c>
      <c r="D432" s="345"/>
      <c r="E432" s="345"/>
      <c r="F432" s="345"/>
      <c r="G432" s="345"/>
      <c r="H432" s="345"/>
      <c r="I432" s="345"/>
      <c r="J432" s="252" t="s">
        <v>434</v>
      </c>
      <c r="K432" s="417"/>
      <c r="L432" s="417"/>
      <c r="M432" s="417"/>
      <c r="N432" s="417"/>
      <c r="O432" s="417"/>
      <c r="P432" s="346" t="s">
        <v>28</v>
      </c>
      <c r="Q432" s="346"/>
      <c r="R432" s="346"/>
      <c r="S432" s="346"/>
      <c r="T432" s="346"/>
      <c r="U432" s="346"/>
      <c r="V432" s="346"/>
      <c r="W432" s="346"/>
      <c r="X432" s="346"/>
      <c r="Y432" s="343" t="s">
        <v>507</v>
      </c>
      <c r="Z432" s="344"/>
      <c r="AA432" s="344"/>
      <c r="AB432" s="344"/>
      <c r="AC432" s="252" t="s">
        <v>489</v>
      </c>
      <c r="AD432" s="252"/>
      <c r="AE432" s="252"/>
      <c r="AF432" s="252"/>
      <c r="AG432" s="252"/>
      <c r="AH432" s="343" t="s">
        <v>393</v>
      </c>
      <c r="AI432" s="345"/>
      <c r="AJ432" s="345"/>
      <c r="AK432" s="345"/>
      <c r="AL432" s="345" t="s">
        <v>22</v>
      </c>
      <c r="AM432" s="345"/>
      <c r="AN432" s="345"/>
      <c r="AO432" s="418"/>
      <c r="AP432" s="419" t="s">
        <v>435</v>
      </c>
      <c r="AQ432" s="419"/>
      <c r="AR432" s="419"/>
      <c r="AS432" s="419"/>
      <c r="AT432" s="419"/>
      <c r="AU432" s="419"/>
      <c r="AV432" s="419"/>
      <c r="AW432" s="419"/>
      <c r="AX432" s="419"/>
    </row>
    <row r="433" spans="1:50" ht="26.25" customHeight="1">
      <c r="A433" s="1068">
        <v>1</v>
      </c>
      <c r="B433" s="1068">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c r="A434" s="1068">
        <v>2</v>
      </c>
      <c r="B434" s="1068">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c r="A435" s="1068">
        <v>3</v>
      </c>
      <c r="B435" s="1068">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c r="A436" s="1068">
        <v>4</v>
      </c>
      <c r="B436" s="1068">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c r="A437" s="1068">
        <v>5</v>
      </c>
      <c r="B437" s="1068">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c r="A438" s="1068">
        <v>6</v>
      </c>
      <c r="B438" s="1068">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c r="A439" s="1068">
        <v>7</v>
      </c>
      <c r="B439" s="1068">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c r="A440" s="1068">
        <v>8</v>
      </c>
      <c r="B440" s="1068">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c r="A441" s="1068">
        <v>9</v>
      </c>
      <c r="B441" s="1068">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c r="A442" s="1068">
        <v>10</v>
      </c>
      <c r="B442" s="1068">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c r="A443" s="1068">
        <v>11</v>
      </c>
      <c r="B443" s="1068">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c r="A444" s="1068">
        <v>12</v>
      </c>
      <c r="B444" s="1068">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c r="A445" s="1068">
        <v>13</v>
      </c>
      <c r="B445" s="1068">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c r="A446" s="1068">
        <v>14</v>
      </c>
      <c r="B446" s="1068">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c r="A447" s="1068">
        <v>15</v>
      </c>
      <c r="B447" s="1068">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c r="A448" s="1068">
        <v>16</v>
      </c>
      <c r="B448" s="1068">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c r="A449" s="1068">
        <v>17</v>
      </c>
      <c r="B449" s="1068">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c r="A450" s="1068">
        <v>18</v>
      </c>
      <c r="B450" s="1068">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c r="A451" s="1068">
        <v>19</v>
      </c>
      <c r="B451" s="1068">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c r="A452" s="1068">
        <v>20</v>
      </c>
      <c r="B452" s="1068">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c r="A453" s="1068">
        <v>21</v>
      </c>
      <c r="B453" s="1068">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c r="A454" s="1068">
        <v>22</v>
      </c>
      <c r="B454" s="1068">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c r="A455" s="1068">
        <v>23</v>
      </c>
      <c r="B455" s="1068">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c r="A456" s="1068">
        <v>24</v>
      </c>
      <c r="B456" s="1068">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c r="A457" s="1068">
        <v>25</v>
      </c>
      <c r="B457" s="1068">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c r="A458" s="1068">
        <v>26</v>
      </c>
      <c r="B458" s="1068">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c r="A459" s="1068">
        <v>27</v>
      </c>
      <c r="B459" s="1068">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c r="A460" s="1068">
        <v>28</v>
      </c>
      <c r="B460" s="1068">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c r="A461" s="1068">
        <v>29</v>
      </c>
      <c r="B461" s="1068">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c r="A462" s="1068">
        <v>30</v>
      </c>
      <c r="B462" s="1068">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5"/>
      <c r="B465" s="345"/>
      <c r="C465" s="345" t="s">
        <v>27</v>
      </c>
      <c r="D465" s="345"/>
      <c r="E465" s="345"/>
      <c r="F465" s="345"/>
      <c r="G465" s="345"/>
      <c r="H465" s="345"/>
      <c r="I465" s="345"/>
      <c r="J465" s="252" t="s">
        <v>434</v>
      </c>
      <c r="K465" s="417"/>
      <c r="L465" s="417"/>
      <c r="M465" s="417"/>
      <c r="N465" s="417"/>
      <c r="O465" s="417"/>
      <c r="P465" s="346" t="s">
        <v>28</v>
      </c>
      <c r="Q465" s="346"/>
      <c r="R465" s="346"/>
      <c r="S465" s="346"/>
      <c r="T465" s="346"/>
      <c r="U465" s="346"/>
      <c r="V465" s="346"/>
      <c r="W465" s="346"/>
      <c r="X465" s="346"/>
      <c r="Y465" s="343" t="s">
        <v>507</v>
      </c>
      <c r="Z465" s="344"/>
      <c r="AA465" s="344"/>
      <c r="AB465" s="344"/>
      <c r="AC465" s="252" t="s">
        <v>489</v>
      </c>
      <c r="AD465" s="252"/>
      <c r="AE465" s="252"/>
      <c r="AF465" s="252"/>
      <c r="AG465" s="252"/>
      <c r="AH465" s="343" t="s">
        <v>393</v>
      </c>
      <c r="AI465" s="345"/>
      <c r="AJ465" s="345"/>
      <c r="AK465" s="345"/>
      <c r="AL465" s="345" t="s">
        <v>22</v>
      </c>
      <c r="AM465" s="345"/>
      <c r="AN465" s="345"/>
      <c r="AO465" s="418"/>
      <c r="AP465" s="419" t="s">
        <v>435</v>
      </c>
      <c r="AQ465" s="419"/>
      <c r="AR465" s="419"/>
      <c r="AS465" s="419"/>
      <c r="AT465" s="419"/>
      <c r="AU465" s="419"/>
      <c r="AV465" s="419"/>
      <c r="AW465" s="419"/>
      <c r="AX465" s="419"/>
    </row>
    <row r="466" spans="1:50" ht="26.25" customHeight="1">
      <c r="A466" s="1068">
        <v>1</v>
      </c>
      <c r="B466" s="1068">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c r="A467" s="1068">
        <v>2</v>
      </c>
      <c r="B467" s="1068">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c r="A468" s="1068">
        <v>3</v>
      </c>
      <c r="B468" s="1068">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c r="A469" s="1068">
        <v>4</v>
      </c>
      <c r="B469" s="1068">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c r="A470" s="1068">
        <v>5</v>
      </c>
      <c r="B470" s="1068">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c r="A471" s="1068">
        <v>6</v>
      </c>
      <c r="B471" s="1068">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c r="A472" s="1068">
        <v>7</v>
      </c>
      <c r="B472" s="1068">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c r="A473" s="1068">
        <v>8</v>
      </c>
      <c r="B473" s="1068">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c r="A474" s="1068">
        <v>9</v>
      </c>
      <c r="B474" s="1068">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c r="A475" s="1068">
        <v>10</v>
      </c>
      <c r="B475" s="1068">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c r="A476" s="1068">
        <v>11</v>
      </c>
      <c r="B476" s="1068">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c r="A477" s="1068">
        <v>12</v>
      </c>
      <c r="B477" s="1068">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c r="A478" s="1068">
        <v>13</v>
      </c>
      <c r="B478" s="1068">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c r="A479" s="1068">
        <v>14</v>
      </c>
      <c r="B479" s="1068">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c r="A480" s="1068">
        <v>15</v>
      </c>
      <c r="B480" s="1068">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c r="A481" s="1068">
        <v>16</v>
      </c>
      <c r="B481" s="1068">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c r="A482" s="1068">
        <v>17</v>
      </c>
      <c r="B482" s="1068">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c r="A483" s="1068">
        <v>18</v>
      </c>
      <c r="B483" s="1068">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c r="A484" s="1068">
        <v>19</v>
      </c>
      <c r="B484" s="1068">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c r="A485" s="1068">
        <v>20</v>
      </c>
      <c r="B485" s="1068">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c r="A486" s="1068">
        <v>21</v>
      </c>
      <c r="B486" s="1068">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c r="A487" s="1068">
        <v>22</v>
      </c>
      <c r="B487" s="1068">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c r="A488" s="1068">
        <v>23</v>
      </c>
      <c r="B488" s="1068">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c r="A489" s="1068">
        <v>24</v>
      </c>
      <c r="B489" s="1068">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c r="A490" s="1068">
        <v>25</v>
      </c>
      <c r="B490" s="1068">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c r="A491" s="1068">
        <v>26</v>
      </c>
      <c r="B491" s="1068">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c r="A492" s="1068">
        <v>27</v>
      </c>
      <c r="B492" s="1068">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c r="A493" s="1068">
        <v>28</v>
      </c>
      <c r="B493" s="1068">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c r="A494" s="1068">
        <v>29</v>
      </c>
      <c r="B494" s="1068">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c r="A495" s="1068">
        <v>30</v>
      </c>
      <c r="B495" s="1068">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5"/>
      <c r="B498" s="345"/>
      <c r="C498" s="345" t="s">
        <v>27</v>
      </c>
      <c r="D498" s="345"/>
      <c r="E498" s="345"/>
      <c r="F498" s="345"/>
      <c r="G498" s="345"/>
      <c r="H498" s="345"/>
      <c r="I498" s="345"/>
      <c r="J498" s="252" t="s">
        <v>434</v>
      </c>
      <c r="K498" s="417"/>
      <c r="L498" s="417"/>
      <c r="M498" s="417"/>
      <c r="N498" s="417"/>
      <c r="O498" s="417"/>
      <c r="P498" s="346" t="s">
        <v>28</v>
      </c>
      <c r="Q498" s="346"/>
      <c r="R498" s="346"/>
      <c r="S498" s="346"/>
      <c r="T498" s="346"/>
      <c r="U498" s="346"/>
      <c r="V498" s="346"/>
      <c r="W498" s="346"/>
      <c r="X498" s="346"/>
      <c r="Y498" s="343" t="s">
        <v>507</v>
      </c>
      <c r="Z498" s="344"/>
      <c r="AA498" s="344"/>
      <c r="AB498" s="344"/>
      <c r="AC498" s="252" t="s">
        <v>489</v>
      </c>
      <c r="AD498" s="252"/>
      <c r="AE498" s="252"/>
      <c r="AF498" s="252"/>
      <c r="AG498" s="252"/>
      <c r="AH498" s="343" t="s">
        <v>393</v>
      </c>
      <c r="AI498" s="345"/>
      <c r="AJ498" s="345"/>
      <c r="AK498" s="345"/>
      <c r="AL498" s="345" t="s">
        <v>22</v>
      </c>
      <c r="AM498" s="345"/>
      <c r="AN498" s="345"/>
      <c r="AO498" s="418"/>
      <c r="AP498" s="419" t="s">
        <v>435</v>
      </c>
      <c r="AQ498" s="419"/>
      <c r="AR498" s="419"/>
      <c r="AS498" s="419"/>
      <c r="AT498" s="419"/>
      <c r="AU498" s="419"/>
      <c r="AV498" s="419"/>
      <c r="AW498" s="419"/>
      <c r="AX498" s="419"/>
    </row>
    <row r="499" spans="1:50" ht="26.25" customHeight="1">
      <c r="A499" s="1068">
        <v>1</v>
      </c>
      <c r="B499" s="1068">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c r="A500" s="1068">
        <v>2</v>
      </c>
      <c r="B500" s="1068">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c r="A501" s="1068">
        <v>3</v>
      </c>
      <c r="B501" s="1068">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c r="A502" s="1068">
        <v>4</v>
      </c>
      <c r="B502" s="1068">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c r="A503" s="1068">
        <v>5</v>
      </c>
      <c r="B503" s="1068">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c r="A504" s="1068">
        <v>6</v>
      </c>
      <c r="B504" s="1068">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c r="A505" s="1068">
        <v>7</v>
      </c>
      <c r="B505" s="1068">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c r="A506" s="1068">
        <v>8</v>
      </c>
      <c r="B506" s="1068">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c r="A507" s="1068">
        <v>9</v>
      </c>
      <c r="B507" s="1068">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c r="A508" s="1068">
        <v>10</v>
      </c>
      <c r="B508" s="1068">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c r="A509" s="1068">
        <v>11</v>
      </c>
      <c r="B509" s="1068">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c r="A510" s="1068">
        <v>12</v>
      </c>
      <c r="B510" s="1068">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c r="A511" s="1068">
        <v>13</v>
      </c>
      <c r="B511" s="1068">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c r="A512" s="1068">
        <v>14</v>
      </c>
      <c r="B512" s="1068">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c r="A513" s="1068">
        <v>15</v>
      </c>
      <c r="B513" s="1068">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c r="A514" s="1068">
        <v>16</v>
      </c>
      <c r="B514" s="1068">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c r="A515" s="1068">
        <v>17</v>
      </c>
      <c r="B515" s="1068">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c r="A516" s="1068">
        <v>18</v>
      </c>
      <c r="B516" s="1068">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c r="A517" s="1068">
        <v>19</v>
      </c>
      <c r="B517" s="1068">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c r="A518" s="1068">
        <v>20</v>
      </c>
      <c r="B518" s="1068">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c r="A519" s="1068">
        <v>21</v>
      </c>
      <c r="B519" s="1068">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c r="A520" s="1068">
        <v>22</v>
      </c>
      <c r="B520" s="1068">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c r="A521" s="1068">
        <v>23</v>
      </c>
      <c r="B521" s="1068">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c r="A522" s="1068">
        <v>24</v>
      </c>
      <c r="B522" s="1068">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c r="A523" s="1068">
        <v>25</v>
      </c>
      <c r="B523" s="1068">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c r="A524" s="1068">
        <v>26</v>
      </c>
      <c r="B524" s="1068">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c r="A525" s="1068">
        <v>27</v>
      </c>
      <c r="B525" s="1068">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c r="A526" s="1068">
        <v>28</v>
      </c>
      <c r="B526" s="1068">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c r="A527" s="1068">
        <v>29</v>
      </c>
      <c r="B527" s="1068">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c r="A528" s="1068">
        <v>30</v>
      </c>
      <c r="B528" s="1068">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5"/>
      <c r="B531" s="345"/>
      <c r="C531" s="345" t="s">
        <v>27</v>
      </c>
      <c r="D531" s="345"/>
      <c r="E531" s="345"/>
      <c r="F531" s="345"/>
      <c r="G531" s="345"/>
      <c r="H531" s="345"/>
      <c r="I531" s="345"/>
      <c r="J531" s="252" t="s">
        <v>434</v>
      </c>
      <c r="K531" s="417"/>
      <c r="L531" s="417"/>
      <c r="M531" s="417"/>
      <c r="N531" s="417"/>
      <c r="O531" s="417"/>
      <c r="P531" s="346" t="s">
        <v>28</v>
      </c>
      <c r="Q531" s="346"/>
      <c r="R531" s="346"/>
      <c r="S531" s="346"/>
      <c r="T531" s="346"/>
      <c r="U531" s="346"/>
      <c r="V531" s="346"/>
      <c r="W531" s="346"/>
      <c r="X531" s="346"/>
      <c r="Y531" s="343" t="s">
        <v>507</v>
      </c>
      <c r="Z531" s="344"/>
      <c r="AA531" s="344"/>
      <c r="AB531" s="344"/>
      <c r="AC531" s="252" t="s">
        <v>489</v>
      </c>
      <c r="AD531" s="252"/>
      <c r="AE531" s="252"/>
      <c r="AF531" s="252"/>
      <c r="AG531" s="252"/>
      <c r="AH531" s="343" t="s">
        <v>393</v>
      </c>
      <c r="AI531" s="345"/>
      <c r="AJ531" s="345"/>
      <c r="AK531" s="345"/>
      <c r="AL531" s="345" t="s">
        <v>22</v>
      </c>
      <c r="AM531" s="345"/>
      <c r="AN531" s="345"/>
      <c r="AO531" s="418"/>
      <c r="AP531" s="419" t="s">
        <v>435</v>
      </c>
      <c r="AQ531" s="419"/>
      <c r="AR531" s="419"/>
      <c r="AS531" s="419"/>
      <c r="AT531" s="419"/>
      <c r="AU531" s="419"/>
      <c r="AV531" s="419"/>
      <c r="AW531" s="419"/>
      <c r="AX531" s="419"/>
    </row>
    <row r="532" spans="1:50" ht="26.25" customHeight="1">
      <c r="A532" s="1068">
        <v>1</v>
      </c>
      <c r="B532" s="1068">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c r="A533" s="1068">
        <v>2</v>
      </c>
      <c r="B533" s="1068">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c r="A534" s="1068">
        <v>3</v>
      </c>
      <c r="B534" s="1068">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c r="A535" s="1068">
        <v>4</v>
      </c>
      <c r="B535" s="1068">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c r="A536" s="1068">
        <v>5</v>
      </c>
      <c r="B536" s="1068">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c r="A537" s="1068">
        <v>6</v>
      </c>
      <c r="B537" s="1068">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c r="A538" s="1068">
        <v>7</v>
      </c>
      <c r="B538" s="1068">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c r="A539" s="1068">
        <v>8</v>
      </c>
      <c r="B539" s="1068">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c r="A540" s="1068">
        <v>9</v>
      </c>
      <c r="B540" s="1068">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c r="A541" s="1068">
        <v>10</v>
      </c>
      <c r="B541" s="1068">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c r="A542" s="1068">
        <v>11</v>
      </c>
      <c r="B542" s="1068">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c r="A543" s="1068">
        <v>12</v>
      </c>
      <c r="B543" s="1068">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c r="A544" s="1068">
        <v>13</v>
      </c>
      <c r="B544" s="1068">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c r="A545" s="1068">
        <v>14</v>
      </c>
      <c r="B545" s="1068">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c r="A546" s="1068">
        <v>15</v>
      </c>
      <c r="B546" s="1068">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c r="A547" s="1068">
        <v>16</v>
      </c>
      <c r="B547" s="1068">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c r="A548" s="1068">
        <v>17</v>
      </c>
      <c r="B548" s="1068">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c r="A549" s="1068">
        <v>18</v>
      </c>
      <c r="B549" s="1068">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c r="A550" s="1068">
        <v>19</v>
      </c>
      <c r="B550" s="1068">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c r="A551" s="1068">
        <v>20</v>
      </c>
      <c r="B551" s="1068">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c r="A552" s="1068">
        <v>21</v>
      </c>
      <c r="B552" s="1068">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c r="A553" s="1068">
        <v>22</v>
      </c>
      <c r="B553" s="1068">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c r="A554" s="1068">
        <v>23</v>
      </c>
      <c r="B554" s="1068">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c r="A555" s="1068">
        <v>24</v>
      </c>
      <c r="B555" s="1068">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c r="A556" s="1068">
        <v>25</v>
      </c>
      <c r="B556" s="1068">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c r="A557" s="1068">
        <v>26</v>
      </c>
      <c r="B557" s="1068">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c r="A558" s="1068">
        <v>27</v>
      </c>
      <c r="B558" s="1068">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c r="A559" s="1068">
        <v>28</v>
      </c>
      <c r="B559" s="1068">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c r="A560" s="1068">
        <v>29</v>
      </c>
      <c r="B560" s="1068">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c r="A561" s="1068">
        <v>30</v>
      </c>
      <c r="B561" s="1068">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5"/>
      <c r="B564" s="345"/>
      <c r="C564" s="345" t="s">
        <v>27</v>
      </c>
      <c r="D564" s="345"/>
      <c r="E564" s="345"/>
      <c r="F564" s="345"/>
      <c r="G564" s="345"/>
      <c r="H564" s="345"/>
      <c r="I564" s="345"/>
      <c r="J564" s="252" t="s">
        <v>434</v>
      </c>
      <c r="K564" s="417"/>
      <c r="L564" s="417"/>
      <c r="M564" s="417"/>
      <c r="N564" s="417"/>
      <c r="O564" s="417"/>
      <c r="P564" s="346" t="s">
        <v>28</v>
      </c>
      <c r="Q564" s="346"/>
      <c r="R564" s="346"/>
      <c r="S564" s="346"/>
      <c r="T564" s="346"/>
      <c r="U564" s="346"/>
      <c r="V564" s="346"/>
      <c r="W564" s="346"/>
      <c r="X564" s="346"/>
      <c r="Y564" s="343" t="s">
        <v>507</v>
      </c>
      <c r="Z564" s="344"/>
      <c r="AA564" s="344"/>
      <c r="AB564" s="344"/>
      <c r="AC564" s="252" t="s">
        <v>489</v>
      </c>
      <c r="AD564" s="252"/>
      <c r="AE564" s="252"/>
      <c r="AF564" s="252"/>
      <c r="AG564" s="252"/>
      <c r="AH564" s="343" t="s">
        <v>393</v>
      </c>
      <c r="AI564" s="345"/>
      <c r="AJ564" s="345"/>
      <c r="AK564" s="345"/>
      <c r="AL564" s="345" t="s">
        <v>22</v>
      </c>
      <c r="AM564" s="345"/>
      <c r="AN564" s="345"/>
      <c r="AO564" s="418"/>
      <c r="AP564" s="419" t="s">
        <v>435</v>
      </c>
      <c r="AQ564" s="419"/>
      <c r="AR564" s="419"/>
      <c r="AS564" s="419"/>
      <c r="AT564" s="419"/>
      <c r="AU564" s="419"/>
      <c r="AV564" s="419"/>
      <c r="AW564" s="419"/>
      <c r="AX564" s="419"/>
    </row>
    <row r="565" spans="1:50" ht="26.25" customHeight="1">
      <c r="A565" s="1068">
        <v>1</v>
      </c>
      <c r="B565" s="1068">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c r="A566" s="1068">
        <v>2</v>
      </c>
      <c r="B566" s="1068">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c r="A567" s="1068">
        <v>3</v>
      </c>
      <c r="B567" s="1068">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c r="A568" s="1068">
        <v>4</v>
      </c>
      <c r="B568" s="1068">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c r="A569" s="1068">
        <v>5</v>
      </c>
      <c r="B569" s="1068">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c r="A570" s="1068">
        <v>6</v>
      </c>
      <c r="B570" s="1068">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c r="A571" s="1068">
        <v>7</v>
      </c>
      <c r="B571" s="1068">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c r="A572" s="1068">
        <v>8</v>
      </c>
      <c r="B572" s="1068">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c r="A573" s="1068">
        <v>9</v>
      </c>
      <c r="B573" s="1068">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c r="A574" s="1068">
        <v>10</v>
      </c>
      <c r="B574" s="1068">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c r="A575" s="1068">
        <v>11</v>
      </c>
      <c r="B575" s="1068">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c r="A576" s="1068">
        <v>12</v>
      </c>
      <c r="B576" s="1068">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c r="A577" s="1068">
        <v>13</v>
      </c>
      <c r="B577" s="1068">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c r="A578" s="1068">
        <v>14</v>
      </c>
      <c r="B578" s="1068">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c r="A579" s="1068">
        <v>15</v>
      </c>
      <c r="B579" s="1068">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c r="A580" s="1068">
        <v>16</v>
      </c>
      <c r="B580" s="1068">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c r="A581" s="1068">
        <v>17</v>
      </c>
      <c r="B581" s="1068">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c r="A582" s="1068">
        <v>18</v>
      </c>
      <c r="B582" s="1068">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c r="A583" s="1068">
        <v>19</v>
      </c>
      <c r="B583" s="1068">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c r="A584" s="1068">
        <v>20</v>
      </c>
      <c r="B584" s="1068">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c r="A585" s="1068">
        <v>21</v>
      </c>
      <c r="B585" s="1068">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c r="A586" s="1068">
        <v>22</v>
      </c>
      <c r="B586" s="1068">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c r="A587" s="1068">
        <v>23</v>
      </c>
      <c r="B587" s="1068">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c r="A588" s="1068">
        <v>24</v>
      </c>
      <c r="B588" s="1068">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c r="A589" s="1068">
        <v>25</v>
      </c>
      <c r="B589" s="1068">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c r="A590" s="1068">
        <v>26</v>
      </c>
      <c r="B590" s="1068">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c r="A591" s="1068">
        <v>27</v>
      </c>
      <c r="B591" s="1068">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c r="A592" s="1068">
        <v>28</v>
      </c>
      <c r="B592" s="1068">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c r="A593" s="1068">
        <v>29</v>
      </c>
      <c r="B593" s="1068">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c r="A594" s="1068">
        <v>30</v>
      </c>
      <c r="B594" s="1068">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5"/>
      <c r="B597" s="345"/>
      <c r="C597" s="345" t="s">
        <v>27</v>
      </c>
      <c r="D597" s="345"/>
      <c r="E597" s="345"/>
      <c r="F597" s="345"/>
      <c r="G597" s="345"/>
      <c r="H597" s="345"/>
      <c r="I597" s="345"/>
      <c r="J597" s="252" t="s">
        <v>434</v>
      </c>
      <c r="K597" s="417"/>
      <c r="L597" s="417"/>
      <c r="M597" s="417"/>
      <c r="N597" s="417"/>
      <c r="O597" s="417"/>
      <c r="P597" s="346" t="s">
        <v>28</v>
      </c>
      <c r="Q597" s="346"/>
      <c r="R597" s="346"/>
      <c r="S597" s="346"/>
      <c r="T597" s="346"/>
      <c r="U597" s="346"/>
      <c r="V597" s="346"/>
      <c r="W597" s="346"/>
      <c r="X597" s="346"/>
      <c r="Y597" s="343" t="s">
        <v>507</v>
      </c>
      <c r="Z597" s="344"/>
      <c r="AA597" s="344"/>
      <c r="AB597" s="344"/>
      <c r="AC597" s="252" t="s">
        <v>489</v>
      </c>
      <c r="AD597" s="252"/>
      <c r="AE597" s="252"/>
      <c r="AF597" s="252"/>
      <c r="AG597" s="252"/>
      <c r="AH597" s="343" t="s">
        <v>393</v>
      </c>
      <c r="AI597" s="345"/>
      <c r="AJ597" s="345"/>
      <c r="AK597" s="345"/>
      <c r="AL597" s="345" t="s">
        <v>22</v>
      </c>
      <c r="AM597" s="345"/>
      <c r="AN597" s="345"/>
      <c r="AO597" s="418"/>
      <c r="AP597" s="419" t="s">
        <v>435</v>
      </c>
      <c r="AQ597" s="419"/>
      <c r="AR597" s="419"/>
      <c r="AS597" s="419"/>
      <c r="AT597" s="419"/>
      <c r="AU597" s="419"/>
      <c r="AV597" s="419"/>
      <c r="AW597" s="419"/>
      <c r="AX597" s="419"/>
    </row>
    <row r="598" spans="1:50" ht="26.25" customHeight="1">
      <c r="A598" s="1068">
        <v>1</v>
      </c>
      <c r="B598" s="1068">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c r="A599" s="1068">
        <v>2</v>
      </c>
      <c r="B599" s="1068">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c r="A600" s="1068">
        <v>3</v>
      </c>
      <c r="B600" s="1068">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c r="A601" s="1068">
        <v>4</v>
      </c>
      <c r="B601" s="1068">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c r="A602" s="1068">
        <v>5</v>
      </c>
      <c r="B602" s="1068">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c r="A603" s="1068">
        <v>6</v>
      </c>
      <c r="B603" s="1068">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c r="A604" s="1068">
        <v>7</v>
      </c>
      <c r="B604" s="1068">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c r="A605" s="1068">
        <v>8</v>
      </c>
      <c r="B605" s="1068">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c r="A606" s="1068">
        <v>9</v>
      </c>
      <c r="B606" s="1068">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c r="A607" s="1068">
        <v>10</v>
      </c>
      <c r="B607" s="1068">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c r="A608" s="1068">
        <v>11</v>
      </c>
      <c r="B608" s="1068">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c r="A609" s="1068">
        <v>12</v>
      </c>
      <c r="B609" s="1068">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c r="A610" s="1068">
        <v>13</v>
      </c>
      <c r="B610" s="1068">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c r="A611" s="1068">
        <v>14</v>
      </c>
      <c r="B611" s="1068">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c r="A612" s="1068">
        <v>15</v>
      </c>
      <c r="B612" s="1068">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c r="A613" s="1068">
        <v>16</v>
      </c>
      <c r="B613" s="1068">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c r="A614" s="1068">
        <v>17</v>
      </c>
      <c r="B614" s="1068">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c r="A615" s="1068">
        <v>18</v>
      </c>
      <c r="B615" s="1068">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c r="A616" s="1068">
        <v>19</v>
      </c>
      <c r="B616" s="1068">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c r="A617" s="1068">
        <v>20</v>
      </c>
      <c r="B617" s="1068">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c r="A618" s="1068">
        <v>21</v>
      </c>
      <c r="B618" s="1068">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c r="A619" s="1068">
        <v>22</v>
      </c>
      <c r="B619" s="1068">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c r="A620" s="1068">
        <v>23</v>
      </c>
      <c r="B620" s="1068">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c r="A621" s="1068">
        <v>24</v>
      </c>
      <c r="B621" s="1068">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c r="A622" s="1068">
        <v>25</v>
      </c>
      <c r="B622" s="1068">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c r="A623" s="1068">
        <v>26</v>
      </c>
      <c r="B623" s="1068">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c r="A624" s="1068">
        <v>27</v>
      </c>
      <c r="B624" s="1068">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c r="A625" s="1068">
        <v>28</v>
      </c>
      <c r="B625" s="1068">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c r="A626" s="1068">
        <v>29</v>
      </c>
      <c r="B626" s="1068">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c r="A627" s="1068">
        <v>30</v>
      </c>
      <c r="B627" s="1068">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5"/>
      <c r="B630" s="345"/>
      <c r="C630" s="345" t="s">
        <v>27</v>
      </c>
      <c r="D630" s="345"/>
      <c r="E630" s="345"/>
      <c r="F630" s="345"/>
      <c r="G630" s="345"/>
      <c r="H630" s="345"/>
      <c r="I630" s="345"/>
      <c r="J630" s="252" t="s">
        <v>434</v>
      </c>
      <c r="K630" s="417"/>
      <c r="L630" s="417"/>
      <c r="M630" s="417"/>
      <c r="N630" s="417"/>
      <c r="O630" s="417"/>
      <c r="P630" s="346" t="s">
        <v>28</v>
      </c>
      <c r="Q630" s="346"/>
      <c r="R630" s="346"/>
      <c r="S630" s="346"/>
      <c r="T630" s="346"/>
      <c r="U630" s="346"/>
      <c r="V630" s="346"/>
      <c r="W630" s="346"/>
      <c r="X630" s="346"/>
      <c r="Y630" s="343" t="s">
        <v>507</v>
      </c>
      <c r="Z630" s="344"/>
      <c r="AA630" s="344"/>
      <c r="AB630" s="344"/>
      <c r="AC630" s="252" t="s">
        <v>489</v>
      </c>
      <c r="AD630" s="252"/>
      <c r="AE630" s="252"/>
      <c r="AF630" s="252"/>
      <c r="AG630" s="252"/>
      <c r="AH630" s="343" t="s">
        <v>393</v>
      </c>
      <c r="AI630" s="345"/>
      <c r="AJ630" s="345"/>
      <c r="AK630" s="345"/>
      <c r="AL630" s="345" t="s">
        <v>22</v>
      </c>
      <c r="AM630" s="345"/>
      <c r="AN630" s="345"/>
      <c r="AO630" s="418"/>
      <c r="AP630" s="419" t="s">
        <v>435</v>
      </c>
      <c r="AQ630" s="419"/>
      <c r="AR630" s="419"/>
      <c r="AS630" s="419"/>
      <c r="AT630" s="419"/>
      <c r="AU630" s="419"/>
      <c r="AV630" s="419"/>
      <c r="AW630" s="419"/>
      <c r="AX630" s="419"/>
    </row>
    <row r="631" spans="1:50" ht="26.25" customHeight="1">
      <c r="A631" s="1068">
        <v>1</v>
      </c>
      <c r="B631" s="1068">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c r="A632" s="1068">
        <v>2</v>
      </c>
      <c r="B632" s="1068">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c r="A633" s="1068">
        <v>3</v>
      </c>
      <c r="B633" s="1068">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c r="A634" s="1068">
        <v>4</v>
      </c>
      <c r="B634" s="1068">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c r="A635" s="1068">
        <v>5</v>
      </c>
      <c r="B635" s="1068">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c r="A636" s="1068">
        <v>6</v>
      </c>
      <c r="B636" s="1068">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c r="A637" s="1068">
        <v>7</v>
      </c>
      <c r="B637" s="1068">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c r="A638" s="1068">
        <v>8</v>
      </c>
      <c r="B638" s="1068">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c r="A639" s="1068">
        <v>9</v>
      </c>
      <c r="B639" s="1068">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c r="A640" s="1068">
        <v>10</v>
      </c>
      <c r="B640" s="1068">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c r="A641" s="1068">
        <v>11</v>
      </c>
      <c r="B641" s="1068">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c r="A642" s="1068">
        <v>12</v>
      </c>
      <c r="B642" s="1068">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c r="A643" s="1068">
        <v>13</v>
      </c>
      <c r="B643" s="1068">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c r="A644" s="1068">
        <v>14</v>
      </c>
      <c r="B644" s="1068">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c r="A645" s="1068">
        <v>15</v>
      </c>
      <c r="B645" s="1068">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c r="A646" s="1068">
        <v>16</v>
      </c>
      <c r="B646" s="1068">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c r="A647" s="1068">
        <v>17</v>
      </c>
      <c r="B647" s="1068">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c r="A648" s="1068">
        <v>18</v>
      </c>
      <c r="B648" s="1068">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c r="A649" s="1068">
        <v>19</v>
      </c>
      <c r="B649" s="1068">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c r="A650" s="1068">
        <v>20</v>
      </c>
      <c r="B650" s="1068">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c r="A651" s="1068">
        <v>21</v>
      </c>
      <c r="B651" s="1068">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c r="A652" s="1068">
        <v>22</v>
      </c>
      <c r="B652" s="1068">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c r="A653" s="1068">
        <v>23</v>
      </c>
      <c r="B653" s="1068">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c r="A654" s="1068">
        <v>24</v>
      </c>
      <c r="B654" s="1068">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c r="A655" s="1068">
        <v>25</v>
      </c>
      <c r="B655" s="1068">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c r="A656" s="1068">
        <v>26</v>
      </c>
      <c r="B656" s="1068">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c r="A657" s="1068">
        <v>27</v>
      </c>
      <c r="B657" s="1068">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c r="A658" s="1068">
        <v>28</v>
      </c>
      <c r="B658" s="1068">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c r="A659" s="1068">
        <v>29</v>
      </c>
      <c r="B659" s="1068">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c r="A660" s="1068">
        <v>30</v>
      </c>
      <c r="B660" s="1068">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5"/>
      <c r="B663" s="345"/>
      <c r="C663" s="345" t="s">
        <v>27</v>
      </c>
      <c r="D663" s="345"/>
      <c r="E663" s="345"/>
      <c r="F663" s="345"/>
      <c r="G663" s="345"/>
      <c r="H663" s="345"/>
      <c r="I663" s="345"/>
      <c r="J663" s="252" t="s">
        <v>434</v>
      </c>
      <c r="K663" s="417"/>
      <c r="L663" s="417"/>
      <c r="M663" s="417"/>
      <c r="N663" s="417"/>
      <c r="O663" s="417"/>
      <c r="P663" s="346" t="s">
        <v>28</v>
      </c>
      <c r="Q663" s="346"/>
      <c r="R663" s="346"/>
      <c r="S663" s="346"/>
      <c r="T663" s="346"/>
      <c r="U663" s="346"/>
      <c r="V663" s="346"/>
      <c r="W663" s="346"/>
      <c r="X663" s="346"/>
      <c r="Y663" s="343" t="s">
        <v>507</v>
      </c>
      <c r="Z663" s="344"/>
      <c r="AA663" s="344"/>
      <c r="AB663" s="344"/>
      <c r="AC663" s="252" t="s">
        <v>489</v>
      </c>
      <c r="AD663" s="252"/>
      <c r="AE663" s="252"/>
      <c r="AF663" s="252"/>
      <c r="AG663" s="252"/>
      <c r="AH663" s="343" t="s">
        <v>393</v>
      </c>
      <c r="AI663" s="345"/>
      <c r="AJ663" s="345"/>
      <c r="AK663" s="345"/>
      <c r="AL663" s="345" t="s">
        <v>22</v>
      </c>
      <c r="AM663" s="345"/>
      <c r="AN663" s="345"/>
      <c r="AO663" s="418"/>
      <c r="AP663" s="419" t="s">
        <v>435</v>
      </c>
      <c r="AQ663" s="419"/>
      <c r="AR663" s="419"/>
      <c r="AS663" s="419"/>
      <c r="AT663" s="419"/>
      <c r="AU663" s="419"/>
      <c r="AV663" s="419"/>
      <c r="AW663" s="419"/>
      <c r="AX663" s="419"/>
    </row>
    <row r="664" spans="1:50" ht="26.25" customHeight="1">
      <c r="A664" s="1068">
        <v>1</v>
      </c>
      <c r="B664" s="1068">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c r="A665" s="1068">
        <v>2</v>
      </c>
      <c r="B665" s="1068">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c r="A666" s="1068">
        <v>3</v>
      </c>
      <c r="B666" s="1068">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c r="A667" s="1068">
        <v>4</v>
      </c>
      <c r="B667" s="1068">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c r="A668" s="1068">
        <v>5</v>
      </c>
      <c r="B668" s="1068">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c r="A669" s="1068">
        <v>6</v>
      </c>
      <c r="B669" s="1068">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c r="A670" s="1068">
        <v>7</v>
      </c>
      <c r="B670" s="1068">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c r="A671" s="1068">
        <v>8</v>
      </c>
      <c r="B671" s="1068">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c r="A672" s="1068">
        <v>9</v>
      </c>
      <c r="B672" s="1068">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c r="A673" s="1068">
        <v>10</v>
      </c>
      <c r="B673" s="1068">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c r="A674" s="1068">
        <v>11</v>
      </c>
      <c r="B674" s="1068">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c r="A675" s="1068">
        <v>12</v>
      </c>
      <c r="B675" s="1068">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c r="A676" s="1068">
        <v>13</v>
      </c>
      <c r="B676" s="1068">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c r="A677" s="1068">
        <v>14</v>
      </c>
      <c r="B677" s="1068">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c r="A678" s="1068">
        <v>15</v>
      </c>
      <c r="B678" s="1068">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c r="A679" s="1068">
        <v>16</v>
      </c>
      <c r="B679" s="1068">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c r="A680" s="1068">
        <v>17</v>
      </c>
      <c r="B680" s="1068">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c r="A681" s="1068">
        <v>18</v>
      </c>
      <c r="B681" s="1068">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c r="A682" s="1068">
        <v>19</v>
      </c>
      <c r="B682" s="1068">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c r="A683" s="1068">
        <v>20</v>
      </c>
      <c r="B683" s="1068">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c r="A684" s="1068">
        <v>21</v>
      </c>
      <c r="B684" s="1068">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c r="A685" s="1068">
        <v>22</v>
      </c>
      <c r="B685" s="1068">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c r="A686" s="1068">
        <v>23</v>
      </c>
      <c r="B686" s="1068">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c r="A687" s="1068">
        <v>24</v>
      </c>
      <c r="B687" s="1068">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c r="A688" s="1068">
        <v>25</v>
      </c>
      <c r="B688" s="1068">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c r="A689" s="1068">
        <v>26</v>
      </c>
      <c r="B689" s="1068">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c r="A690" s="1068">
        <v>27</v>
      </c>
      <c r="B690" s="1068">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c r="A691" s="1068">
        <v>28</v>
      </c>
      <c r="B691" s="1068">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c r="A692" s="1068">
        <v>29</v>
      </c>
      <c r="B692" s="1068">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c r="A693" s="1068">
        <v>30</v>
      </c>
      <c r="B693" s="1068">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5"/>
      <c r="B696" s="345"/>
      <c r="C696" s="345" t="s">
        <v>27</v>
      </c>
      <c r="D696" s="345"/>
      <c r="E696" s="345"/>
      <c r="F696" s="345"/>
      <c r="G696" s="345"/>
      <c r="H696" s="345"/>
      <c r="I696" s="345"/>
      <c r="J696" s="252" t="s">
        <v>434</v>
      </c>
      <c r="K696" s="417"/>
      <c r="L696" s="417"/>
      <c r="M696" s="417"/>
      <c r="N696" s="417"/>
      <c r="O696" s="417"/>
      <c r="P696" s="346" t="s">
        <v>28</v>
      </c>
      <c r="Q696" s="346"/>
      <c r="R696" s="346"/>
      <c r="S696" s="346"/>
      <c r="T696" s="346"/>
      <c r="U696" s="346"/>
      <c r="V696" s="346"/>
      <c r="W696" s="346"/>
      <c r="X696" s="346"/>
      <c r="Y696" s="343" t="s">
        <v>507</v>
      </c>
      <c r="Z696" s="344"/>
      <c r="AA696" s="344"/>
      <c r="AB696" s="344"/>
      <c r="AC696" s="252" t="s">
        <v>489</v>
      </c>
      <c r="AD696" s="252"/>
      <c r="AE696" s="252"/>
      <c r="AF696" s="252"/>
      <c r="AG696" s="252"/>
      <c r="AH696" s="343" t="s">
        <v>393</v>
      </c>
      <c r="AI696" s="345"/>
      <c r="AJ696" s="345"/>
      <c r="AK696" s="345"/>
      <c r="AL696" s="345" t="s">
        <v>22</v>
      </c>
      <c r="AM696" s="345"/>
      <c r="AN696" s="345"/>
      <c r="AO696" s="418"/>
      <c r="AP696" s="419" t="s">
        <v>435</v>
      </c>
      <c r="AQ696" s="419"/>
      <c r="AR696" s="419"/>
      <c r="AS696" s="419"/>
      <c r="AT696" s="419"/>
      <c r="AU696" s="419"/>
      <c r="AV696" s="419"/>
      <c r="AW696" s="419"/>
      <c r="AX696" s="419"/>
    </row>
    <row r="697" spans="1:50" ht="26.25" customHeight="1">
      <c r="A697" s="1068">
        <v>1</v>
      </c>
      <c r="B697" s="1068">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c r="A698" s="1068">
        <v>2</v>
      </c>
      <c r="B698" s="1068">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c r="A699" s="1068">
        <v>3</v>
      </c>
      <c r="B699" s="1068">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c r="A700" s="1068">
        <v>4</v>
      </c>
      <c r="B700" s="1068">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c r="A701" s="1068">
        <v>5</v>
      </c>
      <c r="B701" s="1068">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c r="A702" s="1068">
        <v>6</v>
      </c>
      <c r="B702" s="1068">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c r="A703" s="1068">
        <v>7</v>
      </c>
      <c r="B703" s="1068">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c r="A704" s="1068">
        <v>8</v>
      </c>
      <c r="B704" s="1068">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c r="A705" s="1068">
        <v>9</v>
      </c>
      <c r="B705" s="1068">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c r="A706" s="1068">
        <v>10</v>
      </c>
      <c r="B706" s="1068">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c r="A707" s="1068">
        <v>11</v>
      </c>
      <c r="B707" s="1068">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c r="A708" s="1068">
        <v>12</v>
      </c>
      <c r="B708" s="1068">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c r="A709" s="1068">
        <v>13</v>
      </c>
      <c r="B709" s="1068">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c r="A710" s="1068">
        <v>14</v>
      </c>
      <c r="B710" s="1068">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c r="A711" s="1068">
        <v>15</v>
      </c>
      <c r="B711" s="1068">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c r="A712" s="1068">
        <v>16</v>
      </c>
      <c r="B712" s="1068">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c r="A713" s="1068">
        <v>17</v>
      </c>
      <c r="B713" s="1068">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c r="A714" s="1068">
        <v>18</v>
      </c>
      <c r="B714" s="1068">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c r="A715" s="1068">
        <v>19</v>
      </c>
      <c r="B715" s="1068">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c r="A716" s="1068">
        <v>20</v>
      </c>
      <c r="B716" s="1068">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c r="A717" s="1068">
        <v>21</v>
      </c>
      <c r="B717" s="1068">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c r="A718" s="1068">
        <v>22</v>
      </c>
      <c r="B718" s="1068">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c r="A719" s="1068">
        <v>23</v>
      </c>
      <c r="B719" s="1068">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c r="A720" s="1068">
        <v>24</v>
      </c>
      <c r="B720" s="1068">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c r="A721" s="1068">
        <v>25</v>
      </c>
      <c r="B721" s="1068">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c r="A722" s="1068">
        <v>26</v>
      </c>
      <c r="B722" s="1068">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c r="A723" s="1068">
        <v>27</v>
      </c>
      <c r="B723" s="1068">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c r="A724" s="1068">
        <v>28</v>
      </c>
      <c r="B724" s="1068">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c r="A725" s="1068">
        <v>29</v>
      </c>
      <c r="B725" s="1068">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c r="A726" s="1068">
        <v>30</v>
      </c>
      <c r="B726" s="1068">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5"/>
      <c r="B729" s="345"/>
      <c r="C729" s="345" t="s">
        <v>27</v>
      </c>
      <c r="D729" s="345"/>
      <c r="E729" s="345"/>
      <c r="F729" s="345"/>
      <c r="G729" s="345"/>
      <c r="H729" s="345"/>
      <c r="I729" s="345"/>
      <c r="J729" s="252" t="s">
        <v>434</v>
      </c>
      <c r="K729" s="417"/>
      <c r="L729" s="417"/>
      <c r="M729" s="417"/>
      <c r="N729" s="417"/>
      <c r="O729" s="417"/>
      <c r="P729" s="346" t="s">
        <v>28</v>
      </c>
      <c r="Q729" s="346"/>
      <c r="R729" s="346"/>
      <c r="S729" s="346"/>
      <c r="T729" s="346"/>
      <c r="U729" s="346"/>
      <c r="V729" s="346"/>
      <c r="W729" s="346"/>
      <c r="X729" s="346"/>
      <c r="Y729" s="343" t="s">
        <v>507</v>
      </c>
      <c r="Z729" s="344"/>
      <c r="AA729" s="344"/>
      <c r="AB729" s="344"/>
      <c r="AC729" s="252" t="s">
        <v>489</v>
      </c>
      <c r="AD729" s="252"/>
      <c r="AE729" s="252"/>
      <c r="AF729" s="252"/>
      <c r="AG729" s="252"/>
      <c r="AH729" s="343" t="s">
        <v>393</v>
      </c>
      <c r="AI729" s="345"/>
      <c r="AJ729" s="345"/>
      <c r="AK729" s="345"/>
      <c r="AL729" s="345" t="s">
        <v>22</v>
      </c>
      <c r="AM729" s="345"/>
      <c r="AN729" s="345"/>
      <c r="AO729" s="418"/>
      <c r="AP729" s="419" t="s">
        <v>435</v>
      </c>
      <c r="AQ729" s="419"/>
      <c r="AR729" s="419"/>
      <c r="AS729" s="419"/>
      <c r="AT729" s="419"/>
      <c r="AU729" s="419"/>
      <c r="AV729" s="419"/>
      <c r="AW729" s="419"/>
      <c r="AX729" s="419"/>
    </row>
    <row r="730" spans="1:50" ht="26.25" customHeight="1">
      <c r="A730" s="1068">
        <v>1</v>
      </c>
      <c r="B730" s="1068">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c r="A731" s="1068">
        <v>2</v>
      </c>
      <c r="B731" s="1068">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c r="A732" s="1068">
        <v>3</v>
      </c>
      <c r="B732" s="1068">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c r="A733" s="1068">
        <v>4</v>
      </c>
      <c r="B733" s="1068">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c r="A734" s="1068">
        <v>5</v>
      </c>
      <c r="B734" s="1068">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c r="A735" s="1068">
        <v>6</v>
      </c>
      <c r="B735" s="1068">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c r="A736" s="1068">
        <v>7</v>
      </c>
      <c r="B736" s="1068">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c r="A737" s="1068">
        <v>8</v>
      </c>
      <c r="B737" s="1068">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c r="A738" s="1068">
        <v>9</v>
      </c>
      <c r="B738" s="1068">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c r="A739" s="1068">
        <v>10</v>
      </c>
      <c r="B739" s="1068">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c r="A740" s="1068">
        <v>11</v>
      </c>
      <c r="B740" s="1068">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c r="A741" s="1068">
        <v>12</v>
      </c>
      <c r="B741" s="1068">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c r="A742" s="1068">
        <v>13</v>
      </c>
      <c r="B742" s="1068">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c r="A743" s="1068">
        <v>14</v>
      </c>
      <c r="B743" s="1068">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c r="A744" s="1068">
        <v>15</v>
      </c>
      <c r="B744" s="1068">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c r="A745" s="1068">
        <v>16</v>
      </c>
      <c r="B745" s="1068">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c r="A746" s="1068">
        <v>17</v>
      </c>
      <c r="B746" s="1068">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c r="A747" s="1068">
        <v>18</v>
      </c>
      <c r="B747" s="1068">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c r="A748" s="1068">
        <v>19</v>
      </c>
      <c r="B748" s="1068">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c r="A749" s="1068">
        <v>20</v>
      </c>
      <c r="B749" s="1068">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c r="A750" s="1068">
        <v>21</v>
      </c>
      <c r="B750" s="1068">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c r="A751" s="1068">
        <v>22</v>
      </c>
      <c r="B751" s="1068">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c r="A752" s="1068">
        <v>23</v>
      </c>
      <c r="B752" s="1068">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c r="A753" s="1068">
        <v>24</v>
      </c>
      <c r="B753" s="1068">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c r="A754" s="1068">
        <v>25</v>
      </c>
      <c r="B754" s="1068">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c r="A755" s="1068">
        <v>26</v>
      </c>
      <c r="B755" s="1068">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c r="A756" s="1068">
        <v>27</v>
      </c>
      <c r="B756" s="1068">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c r="A757" s="1068">
        <v>28</v>
      </c>
      <c r="B757" s="1068">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c r="A758" s="1068">
        <v>29</v>
      </c>
      <c r="B758" s="1068">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c r="A759" s="1068">
        <v>30</v>
      </c>
      <c r="B759" s="1068">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5"/>
      <c r="B762" s="345"/>
      <c r="C762" s="345" t="s">
        <v>27</v>
      </c>
      <c r="D762" s="345"/>
      <c r="E762" s="345"/>
      <c r="F762" s="345"/>
      <c r="G762" s="345"/>
      <c r="H762" s="345"/>
      <c r="I762" s="345"/>
      <c r="J762" s="252" t="s">
        <v>434</v>
      </c>
      <c r="K762" s="417"/>
      <c r="L762" s="417"/>
      <c r="M762" s="417"/>
      <c r="N762" s="417"/>
      <c r="O762" s="417"/>
      <c r="P762" s="346" t="s">
        <v>28</v>
      </c>
      <c r="Q762" s="346"/>
      <c r="R762" s="346"/>
      <c r="S762" s="346"/>
      <c r="T762" s="346"/>
      <c r="U762" s="346"/>
      <c r="V762" s="346"/>
      <c r="W762" s="346"/>
      <c r="X762" s="346"/>
      <c r="Y762" s="343" t="s">
        <v>507</v>
      </c>
      <c r="Z762" s="344"/>
      <c r="AA762" s="344"/>
      <c r="AB762" s="344"/>
      <c r="AC762" s="252" t="s">
        <v>489</v>
      </c>
      <c r="AD762" s="252"/>
      <c r="AE762" s="252"/>
      <c r="AF762" s="252"/>
      <c r="AG762" s="252"/>
      <c r="AH762" s="343" t="s">
        <v>393</v>
      </c>
      <c r="AI762" s="345"/>
      <c r="AJ762" s="345"/>
      <c r="AK762" s="345"/>
      <c r="AL762" s="345" t="s">
        <v>22</v>
      </c>
      <c r="AM762" s="345"/>
      <c r="AN762" s="345"/>
      <c r="AO762" s="418"/>
      <c r="AP762" s="419" t="s">
        <v>435</v>
      </c>
      <c r="AQ762" s="419"/>
      <c r="AR762" s="419"/>
      <c r="AS762" s="419"/>
      <c r="AT762" s="419"/>
      <c r="AU762" s="419"/>
      <c r="AV762" s="419"/>
      <c r="AW762" s="419"/>
      <c r="AX762" s="419"/>
    </row>
    <row r="763" spans="1:50" ht="26.25" customHeight="1">
      <c r="A763" s="1068">
        <v>1</v>
      </c>
      <c r="B763" s="1068">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c r="A764" s="1068">
        <v>2</v>
      </c>
      <c r="B764" s="1068">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c r="A765" s="1068">
        <v>3</v>
      </c>
      <c r="B765" s="1068">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c r="A766" s="1068">
        <v>4</v>
      </c>
      <c r="B766" s="1068">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c r="A767" s="1068">
        <v>5</v>
      </c>
      <c r="B767" s="1068">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c r="A768" s="1068">
        <v>6</v>
      </c>
      <c r="B768" s="1068">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c r="A769" s="1068">
        <v>7</v>
      </c>
      <c r="B769" s="1068">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c r="A770" s="1068">
        <v>8</v>
      </c>
      <c r="B770" s="1068">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c r="A771" s="1068">
        <v>9</v>
      </c>
      <c r="B771" s="1068">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c r="A772" s="1068">
        <v>10</v>
      </c>
      <c r="B772" s="1068">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c r="A773" s="1068">
        <v>11</v>
      </c>
      <c r="B773" s="1068">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c r="A774" s="1068">
        <v>12</v>
      </c>
      <c r="B774" s="1068">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c r="A775" s="1068">
        <v>13</v>
      </c>
      <c r="B775" s="1068">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c r="A776" s="1068">
        <v>14</v>
      </c>
      <c r="B776" s="1068">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c r="A777" s="1068">
        <v>15</v>
      </c>
      <c r="B777" s="1068">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c r="A778" s="1068">
        <v>16</v>
      </c>
      <c r="B778" s="1068">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c r="A779" s="1068">
        <v>17</v>
      </c>
      <c r="B779" s="1068">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c r="A780" s="1068">
        <v>18</v>
      </c>
      <c r="B780" s="1068">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c r="A781" s="1068">
        <v>19</v>
      </c>
      <c r="B781" s="1068">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c r="A782" s="1068">
        <v>20</v>
      </c>
      <c r="B782" s="1068">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c r="A783" s="1068">
        <v>21</v>
      </c>
      <c r="B783" s="1068">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c r="A784" s="1068">
        <v>22</v>
      </c>
      <c r="B784" s="1068">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c r="A785" s="1068">
        <v>23</v>
      </c>
      <c r="B785" s="1068">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c r="A786" s="1068">
        <v>24</v>
      </c>
      <c r="B786" s="1068">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c r="A787" s="1068">
        <v>25</v>
      </c>
      <c r="B787" s="1068">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c r="A788" s="1068">
        <v>26</v>
      </c>
      <c r="B788" s="1068">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c r="A789" s="1068">
        <v>27</v>
      </c>
      <c r="B789" s="1068">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c r="A790" s="1068">
        <v>28</v>
      </c>
      <c r="B790" s="1068">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c r="A791" s="1068">
        <v>29</v>
      </c>
      <c r="B791" s="1068">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c r="A792" s="1068">
        <v>30</v>
      </c>
      <c r="B792" s="1068">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5"/>
      <c r="B795" s="345"/>
      <c r="C795" s="345" t="s">
        <v>27</v>
      </c>
      <c r="D795" s="345"/>
      <c r="E795" s="345"/>
      <c r="F795" s="345"/>
      <c r="G795" s="345"/>
      <c r="H795" s="345"/>
      <c r="I795" s="345"/>
      <c r="J795" s="252" t="s">
        <v>434</v>
      </c>
      <c r="K795" s="417"/>
      <c r="L795" s="417"/>
      <c r="M795" s="417"/>
      <c r="N795" s="417"/>
      <c r="O795" s="417"/>
      <c r="P795" s="346" t="s">
        <v>28</v>
      </c>
      <c r="Q795" s="346"/>
      <c r="R795" s="346"/>
      <c r="S795" s="346"/>
      <c r="T795" s="346"/>
      <c r="U795" s="346"/>
      <c r="V795" s="346"/>
      <c r="W795" s="346"/>
      <c r="X795" s="346"/>
      <c r="Y795" s="343" t="s">
        <v>507</v>
      </c>
      <c r="Z795" s="344"/>
      <c r="AA795" s="344"/>
      <c r="AB795" s="344"/>
      <c r="AC795" s="252" t="s">
        <v>489</v>
      </c>
      <c r="AD795" s="252"/>
      <c r="AE795" s="252"/>
      <c r="AF795" s="252"/>
      <c r="AG795" s="252"/>
      <c r="AH795" s="343" t="s">
        <v>393</v>
      </c>
      <c r="AI795" s="345"/>
      <c r="AJ795" s="345"/>
      <c r="AK795" s="345"/>
      <c r="AL795" s="345" t="s">
        <v>22</v>
      </c>
      <c r="AM795" s="345"/>
      <c r="AN795" s="345"/>
      <c r="AO795" s="418"/>
      <c r="AP795" s="419" t="s">
        <v>435</v>
      </c>
      <c r="AQ795" s="419"/>
      <c r="AR795" s="419"/>
      <c r="AS795" s="419"/>
      <c r="AT795" s="419"/>
      <c r="AU795" s="419"/>
      <c r="AV795" s="419"/>
      <c r="AW795" s="419"/>
      <c r="AX795" s="419"/>
    </row>
    <row r="796" spans="1:50" ht="26.25" customHeight="1">
      <c r="A796" s="1068">
        <v>1</v>
      </c>
      <c r="B796" s="1068">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c r="A797" s="1068">
        <v>2</v>
      </c>
      <c r="B797" s="1068">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c r="A798" s="1068">
        <v>3</v>
      </c>
      <c r="B798" s="1068">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c r="A799" s="1068">
        <v>4</v>
      </c>
      <c r="B799" s="1068">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c r="A800" s="1068">
        <v>5</v>
      </c>
      <c r="B800" s="1068">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c r="A801" s="1068">
        <v>6</v>
      </c>
      <c r="B801" s="1068">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c r="A802" s="1068">
        <v>7</v>
      </c>
      <c r="B802" s="1068">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c r="A803" s="1068">
        <v>8</v>
      </c>
      <c r="B803" s="1068">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c r="A804" s="1068">
        <v>9</v>
      </c>
      <c r="B804" s="1068">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c r="A805" s="1068">
        <v>10</v>
      </c>
      <c r="B805" s="1068">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c r="A806" s="1068">
        <v>11</v>
      </c>
      <c r="B806" s="1068">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c r="A807" s="1068">
        <v>12</v>
      </c>
      <c r="B807" s="1068">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c r="A808" s="1068">
        <v>13</v>
      </c>
      <c r="B808" s="1068">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c r="A809" s="1068">
        <v>14</v>
      </c>
      <c r="B809" s="1068">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c r="A810" s="1068">
        <v>15</v>
      </c>
      <c r="B810" s="1068">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c r="A811" s="1068">
        <v>16</v>
      </c>
      <c r="B811" s="1068">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c r="A812" s="1068">
        <v>17</v>
      </c>
      <c r="B812" s="1068">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c r="A813" s="1068">
        <v>18</v>
      </c>
      <c r="B813" s="1068">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c r="A814" s="1068">
        <v>19</v>
      </c>
      <c r="B814" s="1068">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c r="A815" s="1068">
        <v>20</v>
      </c>
      <c r="B815" s="1068">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c r="A816" s="1068">
        <v>21</v>
      </c>
      <c r="B816" s="1068">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c r="A817" s="1068">
        <v>22</v>
      </c>
      <c r="B817" s="1068">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c r="A818" s="1068">
        <v>23</v>
      </c>
      <c r="B818" s="1068">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c r="A819" s="1068">
        <v>24</v>
      </c>
      <c r="B819" s="1068">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c r="A820" s="1068">
        <v>25</v>
      </c>
      <c r="B820" s="1068">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c r="A821" s="1068">
        <v>26</v>
      </c>
      <c r="B821" s="1068">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c r="A822" s="1068">
        <v>27</v>
      </c>
      <c r="B822" s="1068">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c r="A823" s="1068">
        <v>28</v>
      </c>
      <c r="B823" s="1068">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c r="A824" s="1068">
        <v>29</v>
      </c>
      <c r="B824" s="1068">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c r="A825" s="1068">
        <v>30</v>
      </c>
      <c r="B825" s="1068">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5"/>
      <c r="B828" s="345"/>
      <c r="C828" s="345" t="s">
        <v>27</v>
      </c>
      <c r="D828" s="345"/>
      <c r="E828" s="345"/>
      <c r="F828" s="345"/>
      <c r="G828" s="345"/>
      <c r="H828" s="345"/>
      <c r="I828" s="345"/>
      <c r="J828" s="252" t="s">
        <v>434</v>
      </c>
      <c r="K828" s="417"/>
      <c r="L828" s="417"/>
      <c r="M828" s="417"/>
      <c r="N828" s="417"/>
      <c r="O828" s="417"/>
      <c r="P828" s="346" t="s">
        <v>28</v>
      </c>
      <c r="Q828" s="346"/>
      <c r="R828" s="346"/>
      <c r="S828" s="346"/>
      <c r="T828" s="346"/>
      <c r="U828" s="346"/>
      <c r="V828" s="346"/>
      <c r="W828" s="346"/>
      <c r="X828" s="346"/>
      <c r="Y828" s="343" t="s">
        <v>507</v>
      </c>
      <c r="Z828" s="344"/>
      <c r="AA828" s="344"/>
      <c r="AB828" s="344"/>
      <c r="AC828" s="252" t="s">
        <v>489</v>
      </c>
      <c r="AD828" s="252"/>
      <c r="AE828" s="252"/>
      <c r="AF828" s="252"/>
      <c r="AG828" s="252"/>
      <c r="AH828" s="343" t="s">
        <v>393</v>
      </c>
      <c r="AI828" s="345"/>
      <c r="AJ828" s="345"/>
      <c r="AK828" s="345"/>
      <c r="AL828" s="345" t="s">
        <v>22</v>
      </c>
      <c r="AM828" s="345"/>
      <c r="AN828" s="345"/>
      <c r="AO828" s="418"/>
      <c r="AP828" s="419" t="s">
        <v>435</v>
      </c>
      <c r="AQ828" s="419"/>
      <c r="AR828" s="419"/>
      <c r="AS828" s="419"/>
      <c r="AT828" s="419"/>
      <c r="AU828" s="419"/>
      <c r="AV828" s="419"/>
      <c r="AW828" s="419"/>
      <c r="AX828" s="419"/>
    </row>
    <row r="829" spans="1:50" ht="26.25" customHeight="1">
      <c r="A829" s="1068">
        <v>1</v>
      </c>
      <c r="B829" s="1068">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c r="A830" s="1068">
        <v>2</v>
      </c>
      <c r="B830" s="1068">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c r="A831" s="1068">
        <v>3</v>
      </c>
      <c r="B831" s="1068">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c r="A832" s="1068">
        <v>4</v>
      </c>
      <c r="B832" s="1068">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c r="A833" s="1068">
        <v>5</v>
      </c>
      <c r="B833" s="1068">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c r="A834" s="1068">
        <v>6</v>
      </c>
      <c r="B834" s="1068">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c r="A835" s="1068">
        <v>7</v>
      </c>
      <c r="B835" s="1068">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c r="A836" s="1068">
        <v>8</v>
      </c>
      <c r="B836" s="1068">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c r="A837" s="1068">
        <v>9</v>
      </c>
      <c r="B837" s="1068">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c r="A838" s="1068">
        <v>10</v>
      </c>
      <c r="B838" s="1068">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c r="A839" s="1068">
        <v>11</v>
      </c>
      <c r="B839" s="1068">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c r="A840" s="1068">
        <v>12</v>
      </c>
      <c r="B840" s="1068">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c r="A841" s="1068">
        <v>13</v>
      </c>
      <c r="B841" s="1068">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c r="A842" s="1068">
        <v>14</v>
      </c>
      <c r="B842" s="1068">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c r="A843" s="1068">
        <v>15</v>
      </c>
      <c r="B843" s="1068">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c r="A844" s="1068">
        <v>16</v>
      </c>
      <c r="B844" s="1068">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c r="A845" s="1068">
        <v>17</v>
      </c>
      <c r="B845" s="1068">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c r="A846" s="1068">
        <v>18</v>
      </c>
      <c r="B846" s="1068">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c r="A847" s="1068">
        <v>19</v>
      </c>
      <c r="B847" s="1068">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c r="A848" s="1068">
        <v>20</v>
      </c>
      <c r="B848" s="1068">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c r="A849" s="1068">
        <v>21</v>
      </c>
      <c r="B849" s="1068">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c r="A850" s="1068">
        <v>22</v>
      </c>
      <c r="B850" s="1068">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c r="A851" s="1068">
        <v>23</v>
      </c>
      <c r="B851" s="1068">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c r="A852" s="1068">
        <v>24</v>
      </c>
      <c r="B852" s="1068">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c r="A853" s="1068">
        <v>25</v>
      </c>
      <c r="B853" s="1068">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c r="A854" s="1068">
        <v>26</v>
      </c>
      <c r="B854" s="1068">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c r="A855" s="1068">
        <v>27</v>
      </c>
      <c r="B855" s="1068">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c r="A856" s="1068">
        <v>28</v>
      </c>
      <c r="B856" s="1068">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c r="A857" s="1068">
        <v>29</v>
      </c>
      <c r="B857" s="1068">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c r="A858" s="1068">
        <v>30</v>
      </c>
      <c r="B858" s="1068">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5"/>
      <c r="B861" s="345"/>
      <c r="C861" s="345" t="s">
        <v>27</v>
      </c>
      <c r="D861" s="345"/>
      <c r="E861" s="345"/>
      <c r="F861" s="345"/>
      <c r="G861" s="345"/>
      <c r="H861" s="345"/>
      <c r="I861" s="345"/>
      <c r="J861" s="252" t="s">
        <v>434</v>
      </c>
      <c r="K861" s="417"/>
      <c r="L861" s="417"/>
      <c r="M861" s="417"/>
      <c r="N861" s="417"/>
      <c r="O861" s="417"/>
      <c r="P861" s="346" t="s">
        <v>28</v>
      </c>
      <c r="Q861" s="346"/>
      <c r="R861" s="346"/>
      <c r="S861" s="346"/>
      <c r="T861" s="346"/>
      <c r="U861" s="346"/>
      <c r="V861" s="346"/>
      <c r="W861" s="346"/>
      <c r="X861" s="346"/>
      <c r="Y861" s="343" t="s">
        <v>507</v>
      </c>
      <c r="Z861" s="344"/>
      <c r="AA861" s="344"/>
      <c r="AB861" s="344"/>
      <c r="AC861" s="252" t="s">
        <v>489</v>
      </c>
      <c r="AD861" s="252"/>
      <c r="AE861" s="252"/>
      <c r="AF861" s="252"/>
      <c r="AG861" s="252"/>
      <c r="AH861" s="343" t="s">
        <v>393</v>
      </c>
      <c r="AI861" s="345"/>
      <c r="AJ861" s="345"/>
      <c r="AK861" s="345"/>
      <c r="AL861" s="345" t="s">
        <v>22</v>
      </c>
      <c r="AM861" s="345"/>
      <c r="AN861" s="345"/>
      <c r="AO861" s="418"/>
      <c r="AP861" s="419" t="s">
        <v>435</v>
      </c>
      <c r="AQ861" s="419"/>
      <c r="AR861" s="419"/>
      <c r="AS861" s="419"/>
      <c r="AT861" s="419"/>
      <c r="AU861" s="419"/>
      <c r="AV861" s="419"/>
      <c r="AW861" s="419"/>
      <c r="AX861" s="419"/>
    </row>
    <row r="862" spans="1:50" ht="26.25" customHeight="1">
      <c r="A862" s="1068">
        <v>1</v>
      </c>
      <c r="B862" s="1068">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c r="A863" s="1068">
        <v>2</v>
      </c>
      <c r="B863" s="1068">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c r="A864" s="1068">
        <v>3</v>
      </c>
      <c r="B864" s="1068">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c r="A865" s="1068">
        <v>4</v>
      </c>
      <c r="B865" s="1068">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c r="A866" s="1068">
        <v>5</v>
      </c>
      <c r="B866" s="1068">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c r="A867" s="1068">
        <v>6</v>
      </c>
      <c r="B867" s="1068">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c r="A868" s="1068">
        <v>7</v>
      </c>
      <c r="B868" s="1068">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c r="A869" s="1068">
        <v>8</v>
      </c>
      <c r="B869" s="1068">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c r="A870" s="1068">
        <v>9</v>
      </c>
      <c r="B870" s="1068">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c r="A871" s="1068">
        <v>10</v>
      </c>
      <c r="B871" s="1068">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c r="A872" s="1068">
        <v>11</v>
      </c>
      <c r="B872" s="1068">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c r="A873" s="1068">
        <v>12</v>
      </c>
      <c r="B873" s="1068">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c r="A874" s="1068">
        <v>13</v>
      </c>
      <c r="B874" s="1068">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c r="A875" s="1068">
        <v>14</v>
      </c>
      <c r="B875" s="1068">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c r="A876" s="1068">
        <v>15</v>
      </c>
      <c r="B876" s="1068">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c r="A877" s="1068">
        <v>16</v>
      </c>
      <c r="B877" s="1068">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c r="A878" s="1068">
        <v>17</v>
      </c>
      <c r="B878" s="1068">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c r="A879" s="1068">
        <v>18</v>
      </c>
      <c r="B879" s="1068">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c r="A880" s="1068">
        <v>19</v>
      </c>
      <c r="B880" s="1068">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c r="A881" s="1068">
        <v>20</v>
      </c>
      <c r="B881" s="1068">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c r="A882" s="1068">
        <v>21</v>
      </c>
      <c r="B882" s="1068">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c r="A883" s="1068">
        <v>22</v>
      </c>
      <c r="B883" s="1068">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c r="A884" s="1068">
        <v>23</v>
      </c>
      <c r="B884" s="1068">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c r="A885" s="1068">
        <v>24</v>
      </c>
      <c r="B885" s="1068">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c r="A886" s="1068">
        <v>25</v>
      </c>
      <c r="B886" s="1068">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c r="A887" s="1068">
        <v>26</v>
      </c>
      <c r="B887" s="1068">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c r="A888" s="1068">
        <v>27</v>
      </c>
      <c r="B888" s="1068">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c r="A889" s="1068">
        <v>28</v>
      </c>
      <c r="B889" s="1068">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c r="A890" s="1068">
        <v>29</v>
      </c>
      <c r="B890" s="1068">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c r="A891" s="1068">
        <v>30</v>
      </c>
      <c r="B891" s="1068">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5"/>
      <c r="B894" s="345"/>
      <c r="C894" s="345" t="s">
        <v>27</v>
      </c>
      <c r="D894" s="345"/>
      <c r="E894" s="345"/>
      <c r="F894" s="345"/>
      <c r="G894" s="345"/>
      <c r="H894" s="345"/>
      <c r="I894" s="345"/>
      <c r="J894" s="252" t="s">
        <v>434</v>
      </c>
      <c r="K894" s="417"/>
      <c r="L894" s="417"/>
      <c r="M894" s="417"/>
      <c r="N894" s="417"/>
      <c r="O894" s="417"/>
      <c r="P894" s="346" t="s">
        <v>28</v>
      </c>
      <c r="Q894" s="346"/>
      <c r="R894" s="346"/>
      <c r="S894" s="346"/>
      <c r="T894" s="346"/>
      <c r="U894" s="346"/>
      <c r="V894" s="346"/>
      <c r="W894" s="346"/>
      <c r="X894" s="346"/>
      <c r="Y894" s="343" t="s">
        <v>507</v>
      </c>
      <c r="Z894" s="344"/>
      <c r="AA894" s="344"/>
      <c r="AB894" s="344"/>
      <c r="AC894" s="252" t="s">
        <v>489</v>
      </c>
      <c r="AD894" s="252"/>
      <c r="AE894" s="252"/>
      <c r="AF894" s="252"/>
      <c r="AG894" s="252"/>
      <c r="AH894" s="343" t="s">
        <v>393</v>
      </c>
      <c r="AI894" s="345"/>
      <c r="AJ894" s="345"/>
      <c r="AK894" s="345"/>
      <c r="AL894" s="345" t="s">
        <v>22</v>
      </c>
      <c r="AM894" s="345"/>
      <c r="AN894" s="345"/>
      <c r="AO894" s="418"/>
      <c r="AP894" s="419" t="s">
        <v>435</v>
      </c>
      <c r="AQ894" s="419"/>
      <c r="AR894" s="419"/>
      <c r="AS894" s="419"/>
      <c r="AT894" s="419"/>
      <c r="AU894" s="419"/>
      <c r="AV894" s="419"/>
      <c r="AW894" s="419"/>
      <c r="AX894" s="419"/>
    </row>
    <row r="895" spans="1:50" ht="26.25" customHeight="1">
      <c r="A895" s="1068">
        <v>1</v>
      </c>
      <c r="B895" s="1068">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c r="A896" s="1068">
        <v>2</v>
      </c>
      <c r="B896" s="1068">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c r="A897" s="1068">
        <v>3</v>
      </c>
      <c r="B897" s="1068">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c r="A898" s="1068">
        <v>4</v>
      </c>
      <c r="B898" s="1068">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c r="A899" s="1068">
        <v>5</v>
      </c>
      <c r="B899" s="1068">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c r="A900" s="1068">
        <v>6</v>
      </c>
      <c r="B900" s="1068">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c r="A901" s="1068">
        <v>7</v>
      </c>
      <c r="B901" s="1068">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c r="A902" s="1068">
        <v>8</v>
      </c>
      <c r="B902" s="1068">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c r="A903" s="1068">
        <v>9</v>
      </c>
      <c r="B903" s="1068">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c r="A904" s="1068">
        <v>10</v>
      </c>
      <c r="B904" s="1068">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c r="A905" s="1068">
        <v>11</v>
      </c>
      <c r="B905" s="1068">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c r="A906" s="1068">
        <v>12</v>
      </c>
      <c r="B906" s="1068">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c r="A907" s="1068">
        <v>13</v>
      </c>
      <c r="B907" s="1068">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c r="A908" s="1068">
        <v>14</v>
      </c>
      <c r="B908" s="1068">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c r="A909" s="1068">
        <v>15</v>
      </c>
      <c r="B909" s="1068">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c r="A910" s="1068">
        <v>16</v>
      </c>
      <c r="B910" s="1068">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c r="A911" s="1068">
        <v>17</v>
      </c>
      <c r="B911" s="1068">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c r="A912" s="1068">
        <v>18</v>
      </c>
      <c r="B912" s="1068">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c r="A913" s="1068">
        <v>19</v>
      </c>
      <c r="B913" s="1068">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c r="A914" s="1068">
        <v>20</v>
      </c>
      <c r="B914" s="1068">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c r="A915" s="1068">
        <v>21</v>
      </c>
      <c r="B915" s="1068">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c r="A916" s="1068">
        <v>22</v>
      </c>
      <c r="B916" s="1068">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c r="A917" s="1068">
        <v>23</v>
      </c>
      <c r="B917" s="1068">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c r="A918" s="1068">
        <v>24</v>
      </c>
      <c r="B918" s="1068">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c r="A919" s="1068">
        <v>25</v>
      </c>
      <c r="B919" s="1068">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c r="A920" s="1068">
        <v>26</v>
      </c>
      <c r="B920" s="1068">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c r="A921" s="1068">
        <v>27</v>
      </c>
      <c r="B921" s="1068">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c r="A922" s="1068">
        <v>28</v>
      </c>
      <c r="B922" s="1068">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c r="A923" s="1068">
        <v>29</v>
      </c>
      <c r="B923" s="1068">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c r="A924" s="1068">
        <v>30</v>
      </c>
      <c r="B924" s="1068">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5"/>
      <c r="B927" s="345"/>
      <c r="C927" s="345" t="s">
        <v>27</v>
      </c>
      <c r="D927" s="345"/>
      <c r="E927" s="345"/>
      <c r="F927" s="345"/>
      <c r="G927" s="345"/>
      <c r="H927" s="345"/>
      <c r="I927" s="345"/>
      <c r="J927" s="252" t="s">
        <v>434</v>
      </c>
      <c r="K927" s="417"/>
      <c r="L927" s="417"/>
      <c r="M927" s="417"/>
      <c r="N927" s="417"/>
      <c r="O927" s="417"/>
      <c r="P927" s="346" t="s">
        <v>28</v>
      </c>
      <c r="Q927" s="346"/>
      <c r="R927" s="346"/>
      <c r="S927" s="346"/>
      <c r="T927" s="346"/>
      <c r="U927" s="346"/>
      <c r="V927" s="346"/>
      <c r="W927" s="346"/>
      <c r="X927" s="346"/>
      <c r="Y927" s="343" t="s">
        <v>507</v>
      </c>
      <c r="Z927" s="344"/>
      <c r="AA927" s="344"/>
      <c r="AB927" s="344"/>
      <c r="AC927" s="252" t="s">
        <v>489</v>
      </c>
      <c r="AD927" s="252"/>
      <c r="AE927" s="252"/>
      <c r="AF927" s="252"/>
      <c r="AG927" s="252"/>
      <c r="AH927" s="343" t="s">
        <v>393</v>
      </c>
      <c r="AI927" s="345"/>
      <c r="AJ927" s="345"/>
      <c r="AK927" s="345"/>
      <c r="AL927" s="345" t="s">
        <v>22</v>
      </c>
      <c r="AM927" s="345"/>
      <c r="AN927" s="345"/>
      <c r="AO927" s="418"/>
      <c r="AP927" s="419" t="s">
        <v>435</v>
      </c>
      <c r="AQ927" s="419"/>
      <c r="AR927" s="419"/>
      <c r="AS927" s="419"/>
      <c r="AT927" s="419"/>
      <c r="AU927" s="419"/>
      <c r="AV927" s="419"/>
      <c r="AW927" s="419"/>
      <c r="AX927" s="419"/>
    </row>
    <row r="928" spans="1:50" ht="26.25" customHeight="1">
      <c r="A928" s="1068">
        <v>1</v>
      </c>
      <c r="B928" s="1068">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c r="A929" s="1068">
        <v>2</v>
      </c>
      <c r="B929" s="1068">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c r="A930" s="1068">
        <v>3</v>
      </c>
      <c r="B930" s="1068">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c r="A931" s="1068">
        <v>4</v>
      </c>
      <c r="B931" s="1068">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c r="A932" s="1068">
        <v>5</v>
      </c>
      <c r="B932" s="1068">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c r="A933" s="1068">
        <v>6</v>
      </c>
      <c r="B933" s="1068">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c r="A934" s="1068">
        <v>7</v>
      </c>
      <c r="B934" s="1068">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c r="A935" s="1068">
        <v>8</v>
      </c>
      <c r="B935" s="1068">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c r="A936" s="1068">
        <v>9</v>
      </c>
      <c r="B936" s="1068">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c r="A937" s="1068">
        <v>10</v>
      </c>
      <c r="B937" s="1068">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c r="A938" s="1068">
        <v>11</v>
      </c>
      <c r="B938" s="1068">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c r="A939" s="1068">
        <v>12</v>
      </c>
      <c r="B939" s="1068">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c r="A940" s="1068">
        <v>13</v>
      </c>
      <c r="B940" s="1068">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c r="A941" s="1068">
        <v>14</v>
      </c>
      <c r="B941" s="1068">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c r="A942" s="1068">
        <v>15</v>
      </c>
      <c r="B942" s="1068">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c r="A943" s="1068">
        <v>16</v>
      </c>
      <c r="B943" s="1068">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c r="A944" s="1068">
        <v>17</v>
      </c>
      <c r="B944" s="1068">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c r="A945" s="1068">
        <v>18</v>
      </c>
      <c r="B945" s="1068">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c r="A946" s="1068">
        <v>19</v>
      </c>
      <c r="B946" s="1068">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c r="A947" s="1068">
        <v>20</v>
      </c>
      <c r="B947" s="1068">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c r="A948" s="1068">
        <v>21</v>
      </c>
      <c r="B948" s="1068">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c r="A949" s="1068">
        <v>22</v>
      </c>
      <c r="B949" s="1068">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c r="A950" s="1068">
        <v>23</v>
      </c>
      <c r="B950" s="1068">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c r="A951" s="1068">
        <v>24</v>
      </c>
      <c r="B951" s="1068">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c r="A952" s="1068">
        <v>25</v>
      </c>
      <c r="B952" s="1068">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c r="A953" s="1068">
        <v>26</v>
      </c>
      <c r="B953" s="1068">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c r="A954" s="1068">
        <v>27</v>
      </c>
      <c r="B954" s="1068">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c r="A955" s="1068">
        <v>28</v>
      </c>
      <c r="B955" s="1068">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c r="A956" s="1068">
        <v>29</v>
      </c>
      <c r="B956" s="1068">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c r="A957" s="1068">
        <v>30</v>
      </c>
      <c r="B957" s="1068">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5"/>
      <c r="B960" s="345"/>
      <c r="C960" s="345" t="s">
        <v>27</v>
      </c>
      <c r="D960" s="345"/>
      <c r="E960" s="345"/>
      <c r="F960" s="345"/>
      <c r="G960" s="345"/>
      <c r="H960" s="345"/>
      <c r="I960" s="345"/>
      <c r="J960" s="252" t="s">
        <v>434</v>
      </c>
      <c r="K960" s="417"/>
      <c r="L960" s="417"/>
      <c r="M960" s="417"/>
      <c r="N960" s="417"/>
      <c r="O960" s="417"/>
      <c r="P960" s="346" t="s">
        <v>28</v>
      </c>
      <c r="Q960" s="346"/>
      <c r="R960" s="346"/>
      <c r="S960" s="346"/>
      <c r="T960" s="346"/>
      <c r="U960" s="346"/>
      <c r="V960" s="346"/>
      <c r="W960" s="346"/>
      <c r="X960" s="346"/>
      <c r="Y960" s="343" t="s">
        <v>507</v>
      </c>
      <c r="Z960" s="344"/>
      <c r="AA960" s="344"/>
      <c r="AB960" s="344"/>
      <c r="AC960" s="252" t="s">
        <v>489</v>
      </c>
      <c r="AD960" s="252"/>
      <c r="AE960" s="252"/>
      <c r="AF960" s="252"/>
      <c r="AG960" s="252"/>
      <c r="AH960" s="343" t="s">
        <v>393</v>
      </c>
      <c r="AI960" s="345"/>
      <c r="AJ960" s="345"/>
      <c r="AK960" s="345"/>
      <c r="AL960" s="345" t="s">
        <v>22</v>
      </c>
      <c r="AM960" s="345"/>
      <c r="AN960" s="345"/>
      <c r="AO960" s="418"/>
      <c r="AP960" s="419" t="s">
        <v>435</v>
      </c>
      <c r="AQ960" s="419"/>
      <c r="AR960" s="419"/>
      <c r="AS960" s="419"/>
      <c r="AT960" s="419"/>
      <c r="AU960" s="419"/>
      <c r="AV960" s="419"/>
      <c r="AW960" s="419"/>
      <c r="AX960" s="419"/>
    </row>
    <row r="961" spans="1:50" ht="26.25" customHeight="1">
      <c r="A961" s="1068">
        <v>1</v>
      </c>
      <c r="B961" s="1068">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c r="A962" s="1068">
        <v>2</v>
      </c>
      <c r="B962" s="1068">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c r="A963" s="1068">
        <v>3</v>
      </c>
      <c r="B963" s="1068">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c r="A964" s="1068">
        <v>4</v>
      </c>
      <c r="B964" s="1068">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c r="A965" s="1068">
        <v>5</v>
      </c>
      <c r="B965" s="1068">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c r="A966" s="1068">
        <v>6</v>
      </c>
      <c r="B966" s="1068">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c r="A967" s="1068">
        <v>7</v>
      </c>
      <c r="B967" s="1068">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c r="A968" s="1068">
        <v>8</v>
      </c>
      <c r="B968" s="1068">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c r="A969" s="1068">
        <v>9</v>
      </c>
      <c r="B969" s="1068">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c r="A970" s="1068">
        <v>10</v>
      </c>
      <c r="B970" s="1068">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c r="A971" s="1068">
        <v>11</v>
      </c>
      <c r="B971" s="1068">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c r="A972" s="1068">
        <v>12</v>
      </c>
      <c r="B972" s="1068">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c r="A973" s="1068">
        <v>13</v>
      </c>
      <c r="B973" s="1068">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c r="A974" s="1068">
        <v>14</v>
      </c>
      <c r="B974" s="1068">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c r="A975" s="1068">
        <v>15</v>
      </c>
      <c r="B975" s="1068">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c r="A976" s="1068">
        <v>16</v>
      </c>
      <c r="B976" s="1068">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c r="A977" s="1068">
        <v>17</v>
      </c>
      <c r="B977" s="1068">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c r="A978" s="1068">
        <v>18</v>
      </c>
      <c r="B978" s="1068">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c r="A979" s="1068">
        <v>19</v>
      </c>
      <c r="B979" s="1068">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c r="A980" s="1068">
        <v>20</v>
      </c>
      <c r="B980" s="1068">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c r="A981" s="1068">
        <v>21</v>
      </c>
      <c r="B981" s="1068">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c r="A982" s="1068">
        <v>22</v>
      </c>
      <c r="B982" s="1068">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c r="A983" s="1068">
        <v>23</v>
      </c>
      <c r="B983" s="1068">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c r="A984" s="1068">
        <v>24</v>
      </c>
      <c r="B984" s="1068">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c r="A985" s="1068">
        <v>25</v>
      </c>
      <c r="B985" s="1068">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c r="A986" s="1068">
        <v>26</v>
      </c>
      <c r="B986" s="1068">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c r="A987" s="1068">
        <v>27</v>
      </c>
      <c r="B987" s="1068">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c r="A988" s="1068">
        <v>28</v>
      </c>
      <c r="B988" s="1068">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c r="A989" s="1068">
        <v>29</v>
      </c>
      <c r="B989" s="1068">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c r="A990" s="1068">
        <v>30</v>
      </c>
      <c r="B990" s="1068">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5"/>
      <c r="B993" s="345"/>
      <c r="C993" s="345" t="s">
        <v>27</v>
      </c>
      <c r="D993" s="345"/>
      <c r="E993" s="345"/>
      <c r="F993" s="345"/>
      <c r="G993" s="345"/>
      <c r="H993" s="345"/>
      <c r="I993" s="345"/>
      <c r="J993" s="252" t="s">
        <v>434</v>
      </c>
      <c r="K993" s="417"/>
      <c r="L993" s="417"/>
      <c r="M993" s="417"/>
      <c r="N993" s="417"/>
      <c r="O993" s="417"/>
      <c r="P993" s="346" t="s">
        <v>28</v>
      </c>
      <c r="Q993" s="346"/>
      <c r="R993" s="346"/>
      <c r="S993" s="346"/>
      <c r="T993" s="346"/>
      <c r="U993" s="346"/>
      <c r="V993" s="346"/>
      <c r="W993" s="346"/>
      <c r="X993" s="346"/>
      <c r="Y993" s="343" t="s">
        <v>507</v>
      </c>
      <c r="Z993" s="344"/>
      <c r="AA993" s="344"/>
      <c r="AB993" s="344"/>
      <c r="AC993" s="252" t="s">
        <v>489</v>
      </c>
      <c r="AD993" s="252"/>
      <c r="AE993" s="252"/>
      <c r="AF993" s="252"/>
      <c r="AG993" s="252"/>
      <c r="AH993" s="343" t="s">
        <v>393</v>
      </c>
      <c r="AI993" s="345"/>
      <c r="AJ993" s="345"/>
      <c r="AK993" s="345"/>
      <c r="AL993" s="345" t="s">
        <v>22</v>
      </c>
      <c r="AM993" s="345"/>
      <c r="AN993" s="345"/>
      <c r="AO993" s="418"/>
      <c r="AP993" s="419" t="s">
        <v>435</v>
      </c>
      <c r="AQ993" s="419"/>
      <c r="AR993" s="419"/>
      <c r="AS993" s="419"/>
      <c r="AT993" s="419"/>
      <c r="AU993" s="419"/>
      <c r="AV993" s="419"/>
      <c r="AW993" s="419"/>
      <c r="AX993" s="419"/>
    </row>
    <row r="994" spans="1:50" ht="26.25" customHeight="1">
      <c r="A994" s="1068">
        <v>1</v>
      </c>
      <c r="B994" s="1068">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c r="A995" s="1068">
        <v>2</v>
      </c>
      <c r="B995" s="1068">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c r="A996" s="1068">
        <v>3</v>
      </c>
      <c r="B996" s="1068">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c r="A997" s="1068">
        <v>4</v>
      </c>
      <c r="B997" s="1068">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c r="A998" s="1068">
        <v>5</v>
      </c>
      <c r="B998" s="1068">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c r="A999" s="1068">
        <v>6</v>
      </c>
      <c r="B999" s="1068">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c r="A1000" s="1068">
        <v>7</v>
      </c>
      <c r="B1000" s="1068">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c r="A1001" s="1068">
        <v>8</v>
      </c>
      <c r="B1001" s="1068">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c r="A1002" s="1068">
        <v>9</v>
      </c>
      <c r="B1002" s="1068">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c r="A1003" s="1068">
        <v>10</v>
      </c>
      <c r="B1003" s="1068">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c r="A1004" s="1068">
        <v>11</v>
      </c>
      <c r="B1004" s="1068">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c r="A1005" s="1068">
        <v>12</v>
      </c>
      <c r="B1005" s="1068">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c r="A1006" s="1068">
        <v>13</v>
      </c>
      <c r="B1006" s="1068">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c r="A1007" s="1068">
        <v>14</v>
      </c>
      <c r="B1007" s="1068">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c r="A1008" s="1068">
        <v>15</v>
      </c>
      <c r="B1008" s="1068">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c r="A1009" s="1068">
        <v>16</v>
      </c>
      <c r="B1009" s="1068">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c r="A1010" s="1068">
        <v>17</v>
      </c>
      <c r="B1010" s="1068">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c r="A1011" s="1068">
        <v>18</v>
      </c>
      <c r="B1011" s="1068">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c r="A1012" s="1068">
        <v>19</v>
      </c>
      <c r="B1012" s="1068">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c r="A1013" s="1068">
        <v>20</v>
      </c>
      <c r="B1013" s="1068">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c r="A1014" s="1068">
        <v>21</v>
      </c>
      <c r="B1014" s="1068">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c r="A1015" s="1068">
        <v>22</v>
      </c>
      <c r="B1015" s="1068">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c r="A1016" s="1068">
        <v>23</v>
      </c>
      <c r="B1016" s="1068">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c r="A1017" s="1068">
        <v>24</v>
      </c>
      <c r="B1017" s="1068">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c r="A1018" s="1068">
        <v>25</v>
      </c>
      <c r="B1018" s="1068">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c r="A1019" s="1068">
        <v>26</v>
      </c>
      <c r="B1019" s="1068">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c r="A1020" s="1068">
        <v>27</v>
      </c>
      <c r="B1020" s="1068">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c r="A1021" s="1068">
        <v>28</v>
      </c>
      <c r="B1021" s="1068">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c r="A1022" s="1068">
        <v>29</v>
      </c>
      <c r="B1022" s="1068">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c r="A1023" s="1068">
        <v>30</v>
      </c>
      <c r="B1023" s="1068">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5"/>
      <c r="B1026" s="345"/>
      <c r="C1026" s="345" t="s">
        <v>27</v>
      </c>
      <c r="D1026" s="345"/>
      <c r="E1026" s="345"/>
      <c r="F1026" s="345"/>
      <c r="G1026" s="345"/>
      <c r="H1026" s="345"/>
      <c r="I1026" s="345"/>
      <c r="J1026" s="252" t="s">
        <v>434</v>
      </c>
      <c r="K1026" s="417"/>
      <c r="L1026" s="417"/>
      <c r="M1026" s="417"/>
      <c r="N1026" s="417"/>
      <c r="O1026" s="417"/>
      <c r="P1026" s="346" t="s">
        <v>28</v>
      </c>
      <c r="Q1026" s="346"/>
      <c r="R1026" s="346"/>
      <c r="S1026" s="346"/>
      <c r="T1026" s="346"/>
      <c r="U1026" s="346"/>
      <c r="V1026" s="346"/>
      <c r="W1026" s="346"/>
      <c r="X1026" s="346"/>
      <c r="Y1026" s="343" t="s">
        <v>507</v>
      </c>
      <c r="Z1026" s="344"/>
      <c r="AA1026" s="344"/>
      <c r="AB1026" s="344"/>
      <c r="AC1026" s="252" t="s">
        <v>489</v>
      </c>
      <c r="AD1026" s="252"/>
      <c r="AE1026" s="252"/>
      <c r="AF1026" s="252"/>
      <c r="AG1026" s="252"/>
      <c r="AH1026" s="343" t="s">
        <v>393</v>
      </c>
      <c r="AI1026" s="345"/>
      <c r="AJ1026" s="345"/>
      <c r="AK1026" s="345"/>
      <c r="AL1026" s="345" t="s">
        <v>22</v>
      </c>
      <c r="AM1026" s="345"/>
      <c r="AN1026" s="345"/>
      <c r="AO1026" s="418"/>
      <c r="AP1026" s="419" t="s">
        <v>435</v>
      </c>
      <c r="AQ1026" s="419"/>
      <c r="AR1026" s="419"/>
      <c r="AS1026" s="419"/>
      <c r="AT1026" s="419"/>
      <c r="AU1026" s="419"/>
      <c r="AV1026" s="419"/>
      <c r="AW1026" s="419"/>
      <c r="AX1026" s="419"/>
    </row>
    <row r="1027" spans="1:50" ht="26.25" customHeight="1">
      <c r="A1027" s="1068">
        <v>1</v>
      </c>
      <c r="B1027" s="1068">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c r="A1028" s="1068">
        <v>2</v>
      </c>
      <c r="B1028" s="1068">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c r="A1029" s="1068">
        <v>3</v>
      </c>
      <c r="B1029" s="1068">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c r="A1030" s="1068">
        <v>4</v>
      </c>
      <c r="B1030" s="1068">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c r="A1031" s="1068">
        <v>5</v>
      </c>
      <c r="B1031" s="1068">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c r="A1032" s="1068">
        <v>6</v>
      </c>
      <c r="B1032" s="1068">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c r="A1033" s="1068">
        <v>7</v>
      </c>
      <c r="B1033" s="1068">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c r="A1034" s="1068">
        <v>8</v>
      </c>
      <c r="B1034" s="1068">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c r="A1035" s="1068">
        <v>9</v>
      </c>
      <c r="B1035" s="1068">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c r="A1036" s="1068">
        <v>10</v>
      </c>
      <c r="B1036" s="1068">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c r="A1037" s="1068">
        <v>11</v>
      </c>
      <c r="B1037" s="1068">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c r="A1038" s="1068">
        <v>12</v>
      </c>
      <c r="B1038" s="1068">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c r="A1039" s="1068">
        <v>13</v>
      </c>
      <c r="B1039" s="1068">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c r="A1040" s="1068">
        <v>14</v>
      </c>
      <c r="B1040" s="1068">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c r="A1041" s="1068">
        <v>15</v>
      </c>
      <c r="B1041" s="1068">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c r="A1042" s="1068">
        <v>16</v>
      </c>
      <c r="B1042" s="1068">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c r="A1043" s="1068">
        <v>17</v>
      </c>
      <c r="B1043" s="1068">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c r="A1044" s="1068">
        <v>18</v>
      </c>
      <c r="B1044" s="1068">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c r="A1045" s="1068">
        <v>19</v>
      </c>
      <c r="B1045" s="1068">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c r="A1046" s="1068">
        <v>20</v>
      </c>
      <c r="B1046" s="1068">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c r="A1047" s="1068">
        <v>21</v>
      </c>
      <c r="B1047" s="1068">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c r="A1048" s="1068">
        <v>22</v>
      </c>
      <c r="B1048" s="1068">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c r="A1049" s="1068">
        <v>23</v>
      </c>
      <c r="B1049" s="1068">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c r="A1050" s="1068">
        <v>24</v>
      </c>
      <c r="B1050" s="1068">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c r="A1051" s="1068">
        <v>25</v>
      </c>
      <c r="B1051" s="1068">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c r="A1052" s="1068">
        <v>26</v>
      </c>
      <c r="B1052" s="1068">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c r="A1053" s="1068">
        <v>27</v>
      </c>
      <c r="B1053" s="1068">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c r="A1054" s="1068">
        <v>28</v>
      </c>
      <c r="B1054" s="1068">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c r="A1055" s="1068">
        <v>29</v>
      </c>
      <c r="B1055" s="1068">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c r="A1056" s="1068">
        <v>30</v>
      </c>
      <c r="B1056" s="1068">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5"/>
      <c r="B1059" s="345"/>
      <c r="C1059" s="345" t="s">
        <v>27</v>
      </c>
      <c r="D1059" s="345"/>
      <c r="E1059" s="345"/>
      <c r="F1059" s="345"/>
      <c r="G1059" s="345"/>
      <c r="H1059" s="345"/>
      <c r="I1059" s="345"/>
      <c r="J1059" s="252" t="s">
        <v>434</v>
      </c>
      <c r="K1059" s="417"/>
      <c r="L1059" s="417"/>
      <c r="M1059" s="417"/>
      <c r="N1059" s="417"/>
      <c r="O1059" s="417"/>
      <c r="P1059" s="346" t="s">
        <v>28</v>
      </c>
      <c r="Q1059" s="346"/>
      <c r="R1059" s="346"/>
      <c r="S1059" s="346"/>
      <c r="T1059" s="346"/>
      <c r="U1059" s="346"/>
      <c r="V1059" s="346"/>
      <c r="W1059" s="346"/>
      <c r="X1059" s="346"/>
      <c r="Y1059" s="343" t="s">
        <v>507</v>
      </c>
      <c r="Z1059" s="344"/>
      <c r="AA1059" s="344"/>
      <c r="AB1059" s="344"/>
      <c r="AC1059" s="252" t="s">
        <v>489</v>
      </c>
      <c r="AD1059" s="252"/>
      <c r="AE1059" s="252"/>
      <c r="AF1059" s="252"/>
      <c r="AG1059" s="252"/>
      <c r="AH1059" s="343" t="s">
        <v>393</v>
      </c>
      <c r="AI1059" s="345"/>
      <c r="AJ1059" s="345"/>
      <c r="AK1059" s="345"/>
      <c r="AL1059" s="345" t="s">
        <v>22</v>
      </c>
      <c r="AM1059" s="345"/>
      <c r="AN1059" s="345"/>
      <c r="AO1059" s="418"/>
      <c r="AP1059" s="419" t="s">
        <v>435</v>
      </c>
      <c r="AQ1059" s="419"/>
      <c r="AR1059" s="419"/>
      <c r="AS1059" s="419"/>
      <c r="AT1059" s="419"/>
      <c r="AU1059" s="419"/>
      <c r="AV1059" s="419"/>
      <c r="AW1059" s="419"/>
      <c r="AX1059" s="419"/>
    </row>
    <row r="1060" spans="1:50" ht="26.25" customHeight="1">
      <c r="A1060" s="1068">
        <v>1</v>
      </c>
      <c r="B1060" s="1068">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c r="A1061" s="1068">
        <v>2</v>
      </c>
      <c r="B1061" s="1068">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c r="A1062" s="1068">
        <v>3</v>
      </c>
      <c r="B1062" s="1068">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c r="A1063" s="1068">
        <v>4</v>
      </c>
      <c r="B1063" s="1068">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c r="A1064" s="1068">
        <v>5</v>
      </c>
      <c r="B1064" s="1068">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c r="A1065" s="1068">
        <v>6</v>
      </c>
      <c r="B1065" s="1068">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c r="A1066" s="1068">
        <v>7</v>
      </c>
      <c r="B1066" s="1068">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c r="A1067" s="1068">
        <v>8</v>
      </c>
      <c r="B1067" s="1068">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c r="A1068" s="1068">
        <v>9</v>
      </c>
      <c r="B1068" s="1068">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c r="A1069" s="1068">
        <v>10</v>
      </c>
      <c r="B1069" s="1068">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c r="A1070" s="1068">
        <v>11</v>
      </c>
      <c r="B1070" s="1068">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c r="A1071" s="1068">
        <v>12</v>
      </c>
      <c r="B1071" s="1068">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c r="A1072" s="1068">
        <v>13</v>
      </c>
      <c r="B1072" s="1068">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c r="A1073" s="1068">
        <v>14</v>
      </c>
      <c r="B1073" s="1068">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c r="A1074" s="1068">
        <v>15</v>
      </c>
      <c r="B1074" s="1068">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c r="A1075" s="1068">
        <v>16</v>
      </c>
      <c r="B1075" s="1068">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c r="A1076" s="1068">
        <v>17</v>
      </c>
      <c r="B1076" s="1068">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c r="A1077" s="1068">
        <v>18</v>
      </c>
      <c r="B1077" s="1068">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c r="A1078" s="1068">
        <v>19</v>
      </c>
      <c r="B1078" s="1068">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c r="A1079" s="1068">
        <v>20</v>
      </c>
      <c r="B1079" s="1068">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c r="A1080" s="1068">
        <v>21</v>
      </c>
      <c r="B1080" s="1068">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c r="A1081" s="1068">
        <v>22</v>
      </c>
      <c r="B1081" s="1068">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c r="A1082" s="1068">
        <v>23</v>
      </c>
      <c r="B1082" s="1068">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c r="A1083" s="1068">
        <v>24</v>
      </c>
      <c r="B1083" s="1068">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c r="A1084" s="1068">
        <v>25</v>
      </c>
      <c r="B1084" s="1068">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c r="A1085" s="1068">
        <v>26</v>
      </c>
      <c r="B1085" s="1068">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c r="A1086" s="1068">
        <v>27</v>
      </c>
      <c r="B1086" s="1068">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c r="A1087" s="1068">
        <v>28</v>
      </c>
      <c r="B1087" s="1068">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c r="A1088" s="1068">
        <v>29</v>
      </c>
      <c r="B1088" s="1068">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c r="A1089" s="1068">
        <v>30</v>
      </c>
      <c r="B1089" s="1068">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5"/>
      <c r="B1092" s="345"/>
      <c r="C1092" s="345" t="s">
        <v>27</v>
      </c>
      <c r="D1092" s="345"/>
      <c r="E1092" s="345"/>
      <c r="F1092" s="345"/>
      <c r="G1092" s="345"/>
      <c r="H1092" s="345"/>
      <c r="I1092" s="345"/>
      <c r="J1092" s="252" t="s">
        <v>434</v>
      </c>
      <c r="K1092" s="417"/>
      <c r="L1092" s="417"/>
      <c r="M1092" s="417"/>
      <c r="N1092" s="417"/>
      <c r="O1092" s="417"/>
      <c r="P1092" s="346" t="s">
        <v>28</v>
      </c>
      <c r="Q1092" s="346"/>
      <c r="R1092" s="346"/>
      <c r="S1092" s="346"/>
      <c r="T1092" s="346"/>
      <c r="U1092" s="346"/>
      <c r="V1092" s="346"/>
      <c r="W1092" s="346"/>
      <c r="X1092" s="346"/>
      <c r="Y1092" s="343" t="s">
        <v>507</v>
      </c>
      <c r="Z1092" s="344"/>
      <c r="AA1092" s="344"/>
      <c r="AB1092" s="344"/>
      <c r="AC1092" s="252" t="s">
        <v>489</v>
      </c>
      <c r="AD1092" s="252"/>
      <c r="AE1092" s="252"/>
      <c r="AF1092" s="252"/>
      <c r="AG1092" s="252"/>
      <c r="AH1092" s="343" t="s">
        <v>393</v>
      </c>
      <c r="AI1092" s="345"/>
      <c r="AJ1092" s="345"/>
      <c r="AK1092" s="345"/>
      <c r="AL1092" s="345" t="s">
        <v>22</v>
      </c>
      <c r="AM1092" s="345"/>
      <c r="AN1092" s="345"/>
      <c r="AO1092" s="418"/>
      <c r="AP1092" s="419" t="s">
        <v>435</v>
      </c>
      <c r="AQ1092" s="419"/>
      <c r="AR1092" s="419"/>
      <c r="AS1092" s="419"/>
      <c r="AT1092" s="419"/>
      <c r="AU1092" s="419"/>
      <c r="AV1092" s="419"/>
      <c r="AW1092" s="419"/>
      <c r="AX1092" s="419"/>
    </row>
    <row r="1093" spans="1:50" ht="26.25" customHeight="1">
      <c r="A1093" s="1068">
        <v>1</v>
      </c>
      <c r="B1093" s="1068">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c r="A1094" s="1068">
        <v>2</v>
      </c>
      <c r="B1094" s="1068">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c r="A1095" s="1068">
        <v>3</v>
      </c>
      <c r="B1095" s="1068">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c r="A1096" s="1068">
        <v>4</v>
      </c>
      <c r="B1096" s="1068">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c r="A1097" s="1068">
        <v>5</v>
      </c>
      <c r="B1097" s="1068">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c r="A1098" s="1068">
        <v>6</v>
      </c>
      <c r="B1098" s="1068">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c r="A1099" s="1068">
        <v>7</v>
      </c>
      <c r="B1099" s="1068">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c r="A1100" s="1068">
        <v>8</v>
      </c>
      <c r="B1100" s="1068">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c r="A1101" s="1068">
        <v>9</v>
      </c>
      <c r="B1101" s="1068">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c r="A1102" s="1068">
        <v>10</v>
      </c>
      <c r="B1102" s="1068">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c r="A1103" s="1068">
        <v>11</v>
      </c>
      <c r="B1103" s="1068">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c r="A1104" s="1068">
        <v>12</v>
      </c>
      <c r="B1104" s="1068">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c r="A1105" s="1068">
        <v>13</v>
      </c>
      <c r="B1105" s="1068">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c r="A1106" s="1068">
        <v>14</v>
      </c>
      <c r="B1106" s="1068">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c r="A1107" s="1068">
        <v>15</v>
      </c>
      <c r="B1107" s="1068">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c r="A1108" s="1068">
        <v>16</v>
      </c>
      <c r="B1108" s="1068">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c r="A1109" s="1068">
        <v>17</v>
      </c>
      <c r="B1109" s="1068">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c r="A1110" s="1068">
        <v>18</v>
      </c>
      <c r="B1110" s="1068">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c r="A1111" s="1068">
        <v>19</v>
      </c>
      <c r="B1111" s="1068">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c r="A1112" s="1068">
        <v>20</v>
      </c>
      <c r="B1112" s="1068">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c r="A1113" s="1068">
        <v>21</v>
      </c>
      <c r="B1113" s="1068">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c r="A1114" s="1068">
        <v>22</v>
      </c>
      <c r="B1114" s="1068">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c r="A1115" s="1068">
        <v>23</v>
      </c>
      <c r="B1115" s="1068">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c r="A1116" s="1068">
        <v>24</v>
      </c>
      <c r="B1116" s="1068">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c r="A1117" s="1068">
        <v>25</v>
      </c>
      <c r="B1117" s="1068">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c r="A1118" s="1068">
        <v>26</v>
      </c>
      <c r="B1118" s="1068">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c r="A1119" s="1068">
        <v>27</v>
      </c>
      <c r="B1119" s="1068">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c r="A1120" s="1068">
        <v>28</v>
      </c>
      <c r="B1120" s="1068">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c r="A1121" s="1068">
        <v>29</v>
      </c>
      <c r="B1121" s="1068">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c r="A1122" s="1068">
        <v>30</v>
      </c>
      <c r="B1122" s="1068">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5"/>
      <c r="B1125" s="345"/>
      <c r="C1125" s="345" t="s">
        <v>27</v>
      </c>
      <c r="D1125" s="345"/>
      <c r="E1125" s="345"/>
      <c r="F1125" s="345"/>
      <c r="G1125" s="345"/>
      <c r="H1125" s="345"/>
      <c r="I1125" s="345"/>
      <c r="J1125" s="252" t="s">
        <v>434</v>
      </c>
      <c r="K1125" s="417"/>
      <c r="L1125" s="417"/>
      <c r="M1125" s="417"/>
      <c r="N1125" s="417"/>
      <c r="O1125" s="417"/>
      <c r="P1125" s="346" t="s">
        <v>28</v>
      </c>
      <c r="Q1125" s="346"/>
      <c r="R1125" s="346"/>
      <c r="S1125" s="346"/>
      <c r="T1125" s="346"/>
      <c r="U1125" s="346"/>
      <c r="V1125" s="346"/>
      <c r="W1125" s="346"/>
      <c r="X1125" s="346"/>
      <c r="Y1125" s="343" t="s">
        <v>507</v>
      </c>
      <c r="Z1125" s="344"/>
      <c r="AA1125" s="344"/>
      <c r="AB1125" s="344"/>
      <c r="AC1125" s="252" t="s">
        <v>489</v>
      </c>
      <c r="AD1125" s="252"/>
      <c r="AE1125" s="252"/>
      <c r="AF1125" s="252"/>
      <c r="AG1125" s="252"/>
      <c r="AH1125" s="343" t="s">
        <v>393</v>
      </c>
      <c r="AI1125" s="345"/>
      <c r="AJ1125" s="345"/>
      <c r="AK1125" s="345"/>
      <c r="AL1125" s="345" t="s">
        <v>22</v>
      </c>
      <c r="AM1125" s="345"/>
      <c r="AN1125" s="345"/>
      <c r="AO1125" s="418"/>
      <c r="AP1125" s="419" t="s">
        <v>435</v>
      </c>
      <c r="AQ1125" s="419"/>
      <c r="AR1125" s="419"/>
      <c r="AS1125" s="419"/>
      <c r="AT1125" s="419"/>
      <c r="AU1125" s="419"/>
      <c r="AV1125" s="419"/>
      <c r="AW1125" s="419"/>
      <c r="AX1125" s="419"/>
    </row>
    <row r="1126" spans="1:50" ht="26.25" customHeight="1">
      <c r="A1126" s="1068">
        <v>1</v>
      </c>
      <c r="B1126" s="1068">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c r="A1127" s="1068">
        <v>2</v>
      </c>
      <c r="B1127" s="1068">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c r="A1128" s="1068">
        <v>3</v>
      </c>
      <c r="B1128" s="1068">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c r="A1129" s="1068">
        <v>4</v>
      </c>
      <c r="B1129" s="1068">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c r="A1130" s="1068">
        <v>5</v>
      </c>
      <c r="B1130" s="1068">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c r="A1131" s="1068">
        <v>6</v>
      </c>
      <c r="B1131" s="1068">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c r="A1132" s="1068">
        <v>7</v>
      </c>
      <c r="B1132" s="1068">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c r="A1133" s="1068">
        <v>8</v>
      </c>
      <c r="B1133" s="1068">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c r="A1134" s="1068">
        <v>9</v>
      </c>
      <c r="B1134" s="1068">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c r="A1135" s="1068">
        <v>10</v>
      </c>
      <c r="B1135" s="1068">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c r="A1136" s="1068">
        <v>11</v>
      </c>
      <c r="B1136" s="1068">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c r="A1137" s="1068">
        <v>12</v>
      </c>
      <c r="B1137" s="1068">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c r="A1138" s="1068">
        <v>13</v>
      </c>
      <c r="B1138" s="1068">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c r="A1139" s="1068">
        <v>14</v>
      </c>
      <c r="B1139" s="1068">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c r="A1140" s="1068">
        <v>15</v>
      </c>
      <c r="B1140" s="1068">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c r="A1141" s="1068">
        <v>16</v>
      </c>
      <c r="B1141" s="1068">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c r="A1142" s="1068">
        <v>17</v>
      </c>
      <c r="B1142" s="1068">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c r="A1143" s="1068">
        <v>18</v>
      </c>
      <c r="B1143" s="1068">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c r="A1144" s="1068">
        <v>19</v>
      </c>
      <c r="B1144" s="1068">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c r="A1145" s="1068">
        <v>20</v>
      </c>
      <c r="B1145" s="1068">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c r="A1146" s="1068">
        <v>21</v>
      </c>
      <c r="B1146" s="1068">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c r="A1147" s="1068">
        <v>22</v>
      </c>
      <c r="B1147" s="1068">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c r="A1148" s="1068">
        <v>23</v>
      </c>
      <c r="B1148" s="1068">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c r="A1149" s="1068">
        <v>24</v>
      </c>
      <c r="B1149" s="1068">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c r="A1150" s="1068">
        <v>25</v>
      </c>
      <c r="B1150" s="1068">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c r="A1151" s="1068">
        <v>26</v>
      </c>
      <c r="B1151" s="1068">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c r="A1152" s="1068">
        <v>27</v>
      </c>
      <c r="B1152" s="1068">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c r="A1153" s="1068">
        <v>28</v>
      </c>
      <c r="B1153" s="1068">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c r="A1154" s="1068">
        <v>29</v>
      </c>
      <c r="B1154" s="1068">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c r="A1155" s="1068">
        <v>30</v>
      </c>
      <c r="B1155" s="1068">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5"/>
      <c r="B1158" s="345"/>
      <c r="C1158" s="345" t="s">
        <v>27</v>
      </c>
      <c r="D1158" s="345"/>
      <c r="E1158" s="345"/>
      <c r="F1158" s="345"/>
      <c r="G1158" s="345"/>
      <c r="H1158" s="345"/>
      <c r="I1158" s="345"/>
      <c r="J1158" s="252" t="s">
        <v>434</v>
      </c>
      <c r="K1158" s="417"/>
      <c r="L1158" s="417"/>
      <c r="M1158" s="417"/>
      <c r="N1158" s="417"/>
      <c r="O1158" s="417"/>
      <c r="P1158" s="346" t="s">
        <v>28</v>
      </c>
      <c r="Q1158" s="346"/>
      <c r="R1158" s="346"/>
      <c r="S1158" s="346"/>
      <c r="T1158" s="346"/>
      <c r="U1158" s="346"/>
      <c r="V1158" s="346"/>
      <c r="W1158" s="346"/>
      <c r="X1158" s="346"/>
      <c r="Y1158" s="343" t="s">
        <v>507</v>
      </c>
      <c r="Z1158" s="344"/>
      <c r="AA1158" s="344"/>
      <c r="AB1158" s="344"/>
      <c r="AC1158" s="252" t="s">
        <v>489</v>
      </c>
      <c r="AD1158" s="252"/>
      <c r="AE1158" s="252"/>
      <c r="AF1158" s="252"/>
      <c r="AG1158" s="252"/>
      <c r="AH1158" s="343" t="s">
        <v>393</v>
      </c>
      <c r="AI1158" s="345"/>
      <c r="AJ1158" s="345"/>
      <c r="AK1158" s="345"/>
      <c r="AL1158" s="345" t="s">
        <v>22</v>
      </c>
      <c r="AM1158" s="345"/>
      <c r="AN1158" s="345"/>
      <c r="AO1158" s="418"/>
      <c r="AP1158" s="419" t="s">
        <v>435</v>
      </c>
      <c r="AQ1158" s="419"/>
      <c r="AR1158" s="419"/>
      <c r="AS1158" s="419"/>
      <c r="AT1158" s="419"/>
      <c r="AU1158" s="419"/>
      <c r="AV1158" s="419"/>
      <c r="AW1158" s="419"/>
      <c r="AX1158" s="419"/>
    </row>
    <row r="1159" spans="1:50" ht="26.25" customHeight="1">
      <c r="A1159" s="1068">
        <v>1</v>
      </c>
      <c r="B1159" s="1068">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c r="A1160" s="1068">
        <v>2</v>
      </c>
      <c r="B1160" s="1068">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c r="A1161" s="1068">
        <v>3</v>
      </c>
      <c r="B1161" s="1068">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c r="A1162" s="1068">
        <v>4</v>
      </c>
      <c r="B1162" s="1068">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c r="A1163" s="1068">
        <v>5</v>
      </c>
      <c r="B1163" s="1068">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c r="A1164" s="1068">
        <v>6</v>
      </c>
      <c r="B1164" s="1068">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c r="A1165" s="1068">
        <v>7</v>
      </c>
      <c r="B1165" s="1068">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c r="A1166" s="1068">
        <v>8</v>
      </c>
      <c r="B1166" s="1068">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c r="A1167" s="1068">
        <v>9</v>
      </c>
      <c r="B1167" s="1068">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c r="A1168" s="1068">
        <v>10</v>
      </c>
      <c r="B1168" s="1068">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c r="A1169" s="1068">
        <v>11</v>
      </c>
      <c r="B1169" s="1068">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c r="A1170" s="1068">
        <v>12</v>
      </c>
      <c r="B1170" s="1068">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c r="A1171" s="1068">
        <v>13</v>
      </c>
      <c r="B1171" s="1068">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c r="A1172" s="1068">
        <v>14</v>
      </c>
      <c r="B1172" s="1068">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c r="A1173" s="1068">
        <v>15</v>
      </c>
      <c r="B1173" s="1068">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c r="A1174" s="1068">
        <v>16</v>
      </c>
      <c r="B1174" s="1068">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c r="A1175" s="1068">
        <v>17</v>
      </c>
      <c r="B1175" s="1068">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c r="A1176" s="1068">
        <v>18</v>
      </c>
      <c r="B1176" s="1068">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c r="A1177" s="1068">
        <v>19</v>
      </c>
      <c r="B1177" s="1068">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c r="A1178" s="1068">
        <v>20</v>
      </c>
      <c r="B1178" s="1068">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c r="A1179" s="1068">
        <v>21</v>
      </c>
      <c r="B1179" s="1068">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c r="A1180" s="1068">
        <v>22</v>
      </c>
      <c r="B1180" s="1068">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c r="A1181" s="1068">
        <v>23</v>
      </c>
      <c r="B1181" s="1068">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c r="A1182" s="1068">
        <v>24</v>
      </c>
      <c r="B1182" s="1068">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c r="A1183" s="1068">
        <v>25</v>
      </c>
      <c r="B1183" s="1068">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c r="A1184" s="1068">
        <v>26</v>
      </c>
      <c r="B1184" s="1068">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c r="A1185" s="1068">
        <v>27</v>
      </c>
      <c r="B1185" s="1068">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c r="A1186" s="1068">
        <v>28</v>
      </c>
      <c r="B1186" s="1068">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c r="A1187" s="1068">
        <v>29</v>
      </c>
      <c r="B1187" s="1068">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c r="A1188" s="1068">
        <v>30</v>
      </c>
      <c r="B1188" s="1068">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5"/>
      <c r="B1191" s="345"/>
      <c r="C1191" s="345" t="s">
        <v>27</v>
      </c>
      <c r="D1191" s="345"/>
      <c r="E1191" s="345"/>
      <c r="F1191" s="345"/>
      <c r="G1191" s="345"/>
      <c r="H1191" s="345"/>
      <c r="I1191" s="345"/>
      <c r="J1191" s="252" t="s">
        <v>434</v>
      </c>
      <c r="K1191" s="417"/>
      <c r="L1191" s="417"/>
      <c r="M1191" s="417"/>
      <c r="N1191" s="417"/>
      <c r="O1191" s="417"/>
      <c r="P1191" s="346" t="s">
        <v>28</v>
      </c>
      <c r="Q1191" s="346"/>
      <c r="R1191" s="346"/>
      <c r="S1191" s="346"/>
      <c r="T1191" s="346"/>
      <c r="U1191" s="346"/>
      <c r="V1191" s="346"/>
      <c r="W1191" s="346"/>
      <c r="X1191" s="346"/>
      <c r="Y1191" s="343" t="s">
        <v>507</v>
      </c>
      <c r="Z1191" s="344"/>
      <c r="AA1191" s="344"/>
      <c r="AB1191" s="344"/>
      <c r="AC1191" s="252" t="s">
        <v>489</v>
      </c>
      <c r="AD1191" s="252"/>
      <c r="AE1191" s="252"/>
      <c r="AF1191" s="252"/>
      <c r="AG1191" s="252"/>
      <c r="AH1191" s="343" t="s">
        <v>393</v>
      </c>
      <c r="AI1191" s="345"/>
      <c r="AJ1191" s="345"/>
      <c r="AK1191" s="345"/>
      <c r="AL1191" s="345" t="s">
        <v>22</v>
      </c>
      <c r="AM1191" s="345"/>
      <c r="AN1191" s="345"/>
      <c r="AO1191" s="418"/>
      <c r="AP1191" s="419" t="s">
        <v>435</v>
      </c>
      <c r="AQ1191" s="419"/>
      <c r="AR1191" s="419"/>
      <c r="AS1191" s="419"/>
      <c r="AT1191" s="419"/>
      <c r="AU1191" s="419"/>
      <c r="AV1191" s="419"/>
      <c r="AW1191" s="419"/>
      <c r="AX1191" s="419"/>
    </row>
    <row r="1192" spans="1:50" ht="26.25" customHeight="1">
      <c r="A1192" s="1068">
        <v>1</v>
      </c>
      <c r="B1192" s="1068">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c r="A1193" s="1068">
        <v>2</v>
      </c>
      <c r="B1193" s="1068">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c r="A1194" s="1068">
        <v>3</v>
      </c>
      <c r="B1194" s="1068">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c r="A1195" s="1068">
        <v>4</v>
      </c>
      <c r="B1195" s="1068">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c r="A1196" s="1068">
        <v>5</v>
      </c>
      <c r="B1196" s="1068">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c r="A1197" s="1068">
        <v>6</v>
      </c>
      <c r="B1197" s="1068">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c r="A1198" s="1068">
        <v>7</v>
      </c>
      <c r="B1198" s="1068">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c r="A1199" s="1068">
        <v>8</v>
      </c>
      <c r="B1199" s="1068">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c r="A1200" s="1068">
        <v>9</v>
      </c>
      <c r="B1200" s="1068">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c r="A1201" s="1068">
        <v>10</v>
      </c>
      <c r="B1201" s="1068">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c r="A1202" s="1068">
        <v>11</v>
      </c>
      <c r="B1202" s="1068">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c r="A1203" s="1068">
        <v>12</v>
      </c>
      <c r="B1203" s="1068">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c r="A1204" s="1068">
        <v>13</v>
      </c>
      <c r="B1204" s="1068">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c r="A1205" s="1068">
        <v>14</v>
      </c>
      <c r="B1205" s="1068">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c r="A1206" s="1068">
        <v>15</v>
      </c>
      <c r="B1206" s="1068">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c r="A1207" s="1068">
        <v>16</v>
      </c>
      <c r="B1207" s="1068">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c r="A1208" s="1068">
        <v>17</v>
      </c>
      <c r="B1208" s="1068">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c r="A1209" s="1068">
        <v>18</v>
      </c>
      <c r="B1209" s="1068">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c r="A1210" s="1068">
        <v>19</v>
      </c>
      <c r="B1210" s="1068">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c r="A1211" s="1068">
        <v>20</v>
      </c>
      <c r="B1211" s="1068">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c r="A1212" s="1068">
        <v>21</v>
      </c>
      <c r="B1212" s="1068">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c r="A1213" s="1068">
        <v>22</v>
      </c>
      <c r="B1213" s="1068">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c r="A1214" s="1068">
        <v>23</v>
      </c>
      <c r="B1214" s="1068">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c r="A1215" s="1068">
        <v>24</v>
      </c>
      <c r="B1215" s="1068">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c r="A1216" s="1068">
        <v>25</v>
      </c>
      <c r="B1216" s="1068">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c r="A1217" s="1068">
        <v>26</v>
      </c>
      <c r="B1217" s="1068">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c r="A1218" s="1068">
        <v>27</v>
      </c>
      <c r="B1218" s="1068">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c r="A1219" s="1068">
        <v>28</v>
      </c>
      <c r="B1219" s="1068">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c r="A1220" s="1068">
        <v>29</v>
      </c>
      <c r="B1220" s="1068">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c r="A1221" s="1068">
        <v>30</v>
      </c>
      <c r="B1221" s="1068">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5"/>
      <c r="B1224" s="345"/>
      <c r="C1224" s="345" t="s">
        <v>27</v>
      </c>
      <c r="D1224" s="345"/>
      <c r="E1224" s="345"/>
      <c r="F1224" s="345"/>
      <c r="G1224" s="345"/>
      <c r="H1224" s="345"/>
      <c r="I1224" s="345"/>
      <c r="J1224" s="252" t="s">
        <v>434</v>
      </c>
      <c r="K1224" s="417"/>
      <c r="L1224" s="417"/>
      <c r="M1224" s="417"/>
      <c r="N1224" s="417"/>
      <c r="O1224" s="417"/>
      <c r="P1224" s="346" t="s">
        <v>28</v>
      </c>
      <c r="Q1224" s="346"/>
      <c r="R1224" s="346"/>
      <c r="S1224" s="346"/>
      <c r="T1224" s="346"/>
      <c r="U1224" s="346"/>
      <c r="V1224" s="346"/>
      <c r="W1224" s="346"/>
      <c r="X1224" s="346"/>
      <c r="Y1224" s="343" t="s">
        <v>507</v>
      </c>
      <c r="Z1224" s="344"/>
      <c r="AA1224" s="344"/>
      <c r="AB1224" s="344"/>
      <c r="AC1224" s="252" t="s">
        <v>489</v>
      </c>
      <c r="AD1224" s="252"/>
      <c r="AE1224" s="252"/>
      <c r="AF1224" s="252"/>
      <c r="AG1224" s="252"/>
      <c r="AH1224" s="343" t="s">
        <v>393</v>
      </c>
      <c r="AI1224" s="345"/>
      <c r="AJ1224" s="345"/>
      <c r="AK1224" s="345"/>
      <c r="AL1224" s="345" t="s">
        <v>22</v>
      </c>
      <c r="AM1224" s="345"/>
      <c r="AN1224" s="345"/>
      <c r="AO1224" s="418"/>
      <c r="AP1224" s="419" t="s">
        <v>435</v>
      </c>
      <c r="AQ1224" s="419"/>
      <c r="AR1224" s="419"/>
      <c r="AS1224" s="419"/>
      <c r="AT1224" s="419"/>
      <c r="AU1224" s="419"/>
      <c r="AV1224" s="419"/>
      <c r="AW1224" s="419"/>
      <c r="AX1224" s="419"/>
    </row>
    <row r="1225" spans="1:50" ht="26.25" customHeight="1">
      <c r="A1225" s="1068">
        <v>1</v>
      </c>
      <c r="B1225" s="1068">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c r="A1226" s="1068">
        <v>2</v>
      </c>
      <c r="B1226" s="1068">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c r="A1227" s="1068">
        <v>3</v>
      </c>
      <c r="B1227" s="1068">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c r="A1228" s="1068">
        <v>4</v>
      </c>
      <c r="B1228" s="1068">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c r="A1229" s="1068">
        <v>5</v>
      </c>
      <c r="B1229" s="1068">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c r="A1230" s="1068">
        <v>6</v>
      </c>
      <c r="B1230" s="1068">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c r="A1231" s="1068">
        <v>7</v>
      </c>
      <c r="B1231" s="1068">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c r="A1232" s="1068">
        <v>8</v>
      </c>
      <c r="B1232" s="1068">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c r="A1233" s="1068">
        <v>9</v>
      </c>
      <c r="B1233" s="1068">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c r="A1234" s="1068">
        <v>10</v>
      </c>
      <c r="B1234" s="1068">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c r="A1235" s="1068">
        <v>11</v>
      </c>
      <c r="B1235" s="1068">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c r="A1236" s="1068">
        <v>12</v>
      </c>
      <c r="B1236" s="1068">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c r="A1237" s="1068">
        <v>13</v>
      </c>
      <c r="B1237" s="1068">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c r="A1238" s="1068">
        <v>14</v>
      </c>
      <c r="B1238" s="1068">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c r="A1239" s="1068">
        <v>15</v>
      </c>
      <c r="B1239" s="1068">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c r="A1240" s="1068">
        <v>16</v>
      </c>
      <c r="B1240" s="1068">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c r="A1241" s="1068">
        <v>17</v>
      </c>
      <c r="B1241" s="1068">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c r="A1242" s="1068">
        <v>18</v>
      </c>
      <c r="B1242" s="1068">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c r="A1243" s="1068">
        <v>19</v>
      </c>
      <c r="B1243" s="1068">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c r="A1244" s="1068">
        <v>20</v>
      </c>
      <c r="B1244" s="1068">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c r="A1245" s="1068">
        <v>21</v>
      </c>
      <c r="B1245" s="1068">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c r="A1246" s="1068">
        <v>22</v>
      </c>
      <c r="B1246" s="1068">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c r="A1247" s="1068">
        <v>23</v>
      </c>
      <c r="B1247" s="1068">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c r="A1248" s="1068">
        <v>24</v>
      </c>
      <c r="B1248" s="1068">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c r="A1249" s="1068">
        <v>25</v>
      </c>
      <c r="B1249" s="1068">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c r="A1250" s="1068">
        <v>26</v>
      </c>
      <c r="B1250" s="1068">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c r="A1251" s="1068">
        <v>27</v>
      </c>
      <c r="B1251" s="1068">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c r="A1252" s="1068">
        <v>28</v>
      </c>
      <c r="B1252" s="1068">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c r="A1253" s="1068">
        <v>29</v>
      </c>
      <c r="B1253" s="1068">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c r="A1254" s="1068">
        <v>30</v>
      </c>
      <c r="B1254" s="1068">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5"/>
      <c r="B1257" s="345"/>
      <c r="C1257" s="345" t="s">
        <v>27</v>
      </c>
      <c r="D1257" s="345"/>
      <c r="E1257" s="345"/>
      <c r="F1257" s="345"/>
      <c r="G1257" s="345"/>
      <c r="H1257" s="345"/>
      <c r="I1257" s="345"/>
      <c r="J1257" s="252" t="s">
        <v>434</v>
      </c>
      <c r="K1257" s="417"/>
      <c r="L1257" s="417"/>
      <c r="M1257" s="417"/>
      <c r="N1257" s="417"/>
      <c r="O1257" s="417"/>
      <c r="P1257" s="346" t="s">
        <v>28</v>
      </c>
      <c r="Q1257" s="346"/>
      <c r="R1257" s="346"/>
      <c r="S1257" s="346"/>
      <c r="T1257" s="346"/>
      <c r="U1257" s="346"/>
      <c r="V1257" s="346"/>
      <c r="W1257" s="346"/>
      <c r="X1257" s="346"/>
      <c r="Y1257" s="343" t="s">
        <v>507</v>
      </c>
      <c r="Z1257" s="344"/>
      <c r="AA1257" s="344"/>
      <c r="AB1257" s="344"/>
      <c r="AC1257" s="252" t="s">
        <v>489</v>
      </c>
      <c r="AD1257" s="252"/>
      <c r="AE1257" s="252"/>
      <c r="AF1257" s="252"/>
      <c r="AG1257" s="252"/>
      <c r="AH1257" s="343" t="s">
        <v>393</v>
      </c>
      <c r="AI1257" s="345"/>
      <c r="AJ1257" s="345"/>
      <c r="AK1257" s="345"/>
      <c r="AL1257" s="345" t="s">
        <v>22</v>
      </c>
      <c r="AM1257" s="345"/>
      <c r="AN1257" s="345"/>
      <c r="AO1257" s="418"/>
      <c r="AP1257" s="419" t="s">
        <v>435</v>
      </c>
      <c r="AQ1257" s="419"/>
      <c r="AR1257" s="419"/>
      <c r="AS1257" s="419"/>
      <c r="AT1257" s="419"/>
      <c r="AU1257" s="419"/>
      <c r="AV1257" s="419"/>
      <c r="AW1257" s="419"/>
      <c r="AX1257" s="419"/>
    </row>
    <row r="1258" spans="1:50" ht="26.25" customHeight="1">
      <c r="A1258" s="1068">
        <v>1</v>
      </c>
      <c r="B1258" s="1068">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c r="A1259" s="1068">
        <v>2</v>
      </c>
      <c r="B1259" s="1068">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c r="A1260" s="1068">
        <v>3</v>
      </c>
      <c r="B1260" s="1068">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c r="A1261" s="1068">
        <v>4</v>
      </c>
      <c r="B1261" s="1068">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c r="A1262" s="1068">
        <v>5</v>
      </c>
      <c r="B1262" s="1068">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c r="A1263" s="1068">
        <v>6</v>
      </c>
      <c r="B1263" s="1068">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c r="A1264" s="1068">
        <v>7</v>
      </c>
      <c r="B1264" s="1068">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c r="A1265" s="1068">
        <v>8</v>
      </c>
      <c r="B1265" s="1068">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c r="A1266" s="1068">
        <v>9</v>
      </c>
      <c r="B1266" s="1068">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c r="A1267" s="1068">
        <v>10</v>
      </c>
      <c r="B1267" s="1068">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c r="A1268" s="1068">
        <v>11</v>
      </c>
      <c r="B1268" s="1068">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c r="A1269" s="1068">
        <v>12</v>
      </c>
      <c r="B1269" s="1068">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c r="A1270" s="1068">
        <v>13</v>
      </c>
      <c r="B1270" s="1068">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c r="A1271" s="1068">
        <v>14</v>
      </c>
      <c r="B1271" s="1068">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c r="A1272" s="1068">
        <v>15</v>
      </c>
      <c r="B1272" s="1068">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c r="A1273" s="1068">
        <v>16</v>
      </c>
      <c r="B1273" s="1068">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c r="A1274" s="1068">
        <v>17</v>
      </c>
      <c r="B1274" s="1068">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c r="A1275" s="1068">
        <v>18</v>
      </c>
      <c r="B1275" s="1068">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c r="A1276" s="1068">
        <v>19</v>
      </c>
      <c r="B1276" s="1068">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c r="A1277" s="1068">
        <v>20</v>
      </c>
      <c r="B1277" s="1068">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c r="A1278" s="1068">
        <v>21</v>
      </c>
      <c r="B1278" s="1068">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c r="A1279" s="1068">
        <v>22</v>
      </c>
      <c r="B1279" s="1068">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c r="A1280" s="1068">
        <v>23</v>
      </c>
      <c r="B1280" s="1068">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c r="A1281" s="1068">
        <v>24</v>
      </c>
      <c r="B1281" s="1068">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c r="A1282" s="1068">
        <v>25</v>
      </c>
      <c r="B1282" s="1068">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c r="A1283" s="1068">
        <v>26</v>
      </c>
      <c r="B1283" s="1068">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c r="A1284" s="1068">
        <v>27</v>
      </c>
      <c r="B1284" s="1068">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c r="A1285" s="1068">
        <v>28</v>
      </c>
      <c r="B1285" s="1068">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c r="A1286" s="1068">
        <v>29</v>
      </c>
      <c r="B1286" s="1068">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c r="A1287" s="1068">
        <v>30</v>
      </c>
      <c r="B1287" s="1068">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5"/>
      <c r="B1290" s="345"/>
      <c r="C1290" s="345" t="s">
        <v>27</v>
      </c>
      <c r="D1290" s="345"/>
      <c r="E1290" s="345"/>
      <c r="F1290" s="345"/>
      <c r="G1290" s="345"/>
      <c r="H1290" s="345"/>
      <c r="I1290" s="345"/>
      <c r="J1290" s="252" t="s">
        <v>434</v>
      </c>
      <c r="K1290" s="417"/>
      <c r="L1290" s="417"/>
      <c r="M1290" s="417"/>
      <c r="N1290" s="417"/>
      <c r="O1290" s="417"/>
      <c r="P1290" s="346" t="s">
        <v>28</v>
      </c>
      <c r="Q1290" s="346"/>
      <c r="R1290" s="346"/>
      <c r="S1290" s="346"/>
      <c r="T1290" s="346"/>
      <c r="U1290" s="346"/>
      <c r="V1290" s="346"/>
      <c r="W1290" s="346"/>
      <c r="X1290" s="346"/>
      <c r="Y1290" s="343" t="s">
        <v>507</v>
      </c>
      <c r="Z1290" s="344"/>
      <c r="AA1290" s="344"/>
      <c r="AB1290" s="344"/>
      <c r="AC1290" s="252" t="s">
        <v>489</v>
      </c>
      <c r="AD1290" s="252"/>
      <c r="AE1290" s="252"/>
      <c r="AF1290" s="252"/>
      <c r="AG1290" s="252"/>
      <c r="AH1290" s="343" t="s">
        <v>393</v>
      </c>
      <c r="AI1290" s="345"/>
      <c r="AJ1290" s="345"/>
      <c r="AK1290" s="345"/>
      <c r="AL1290" s="345" t="s">
        <v>22</v>
      </c>
      <c r="AM1290" s="345"/>
      <c r="AN1290" s="345"/>
      <c r="AO1290" s="418"/>
      <c r="AP1290" s="419" t="s">
        <v>435</v>
      </c>
      <c r="AQ1290" s="419"/>
      <c r="AR1290" s="419"/>
      <c r="AS1290" s="419"/>
      <c r="AT1290" s="419"/>
      <c r="AU1290" s="419"/>
      <c r="AV1290" s="419"/>
      <c r="AW1290" s="419"/>
      <c r="AX1290" s="419"/>
    </row>
    <row r="1291" spans="1:50" ht="26.25" customHeight="1">
      <c r="A1291" s="1068">
        <v>1</v>
      </c>
      <c r="B1291" s="1068">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c r="A1292" s="1068">
        <v>2</v>
      </c>
      <c r="B1292" s="1068">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c r="A1293" s="1068">
        <v>3</v>
      </c>
      <c r="B1293" s="1068">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c r="A1294" s="1068">
        <v>4</v>
      </c>
      <c r="B1294" s="1068">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c r="A1295" s="1068">
        <v>5</v>
      </c>
      <c r="B1295" s="1068">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c r="A1296" s="1068">
        <v>6</v>
      </c>
      <c r="B1296" s="1068">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c r="A1297" s="1068">
        <v>7</v>
      </c>
      <c r="B1297" s="1068">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c r="A1298" s="1068">
        <v>8</v>
      </c>
      <c r="B1298" s="1068">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c r="A1299" s="1068">
        <v>9</v>
      </c>
      <c r="B1299" s="1068">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c r="A1300" s="1068">
        <v>10</v>
      </c>
      <c r="B1300" s="1068">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c r="A1301" s="1068">
        <v>11</v>
      </c>
      <c r="B1301" s="1068">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c r="A1302" s="1068">
        <v>12</v>
      </c>
      <c r="B1302" s="1068">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c r="A1303" s="1068">
        <v>13</v>
      </c>
      <c r="B1303" s="1068">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c r="A1304" s="1068">
        <v>14</v>
      </c>
      <c r="B1304" s="1068">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c r="A1305" s="1068">
        <v>15</v>
      </c>
      <c r="B1305" s="1068">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c r="A1306" s="1068">
        <v>16</v>
      </c>
      <c r="B1306" s="1068">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c r="A1307" s="1068">
        <v>17</v>
      </c>
      <c r="B1307" s="1068">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c r="A1308" s="1068">
        <v>18</v>
      </c>
      <c r="B1308" s="1068">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c r="A1309" s="1068">
        <v>19</v>
      </c>
      <c r="B1309" s="1068">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c r="A1310" s="1068">
        <v>20</v>
      </c>
      <c r="B1310" s="1068">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c r="A1311" s="1068">
        <v>21</v>
      </c>
      <c r="B1311" s="1068">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c r="A1312" s="1068">
        <v>22</v>
      </c>
      <c r="B1312" s="1068">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c r="A1313" s="1068">
        <v>23</v>
      </c>
      <c r="B1313" s="1068">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c r="A1314" s="1068">
        <v>24</v>
      </c>
      <c r="B1314" s="1068">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c r="A1315" s="1068">
        <v>25</v>
      </c>
      <c r="B1315" s="1068">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c r="A1316" s="1068">
        <v>26</v>
      </c>
      <c r="B1316" s="1068">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c r="A1317" s="1068">
        <v>27</v>
      </c>
      <c r="B1317" s="1068">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c r="A1318" s="1068">
        <v>28</v>
      </c>
      <c r="B1318" s="1068">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c r="A1319" s="1068">
        <v>29</v>
      </c>
      <c r="B1319" s="1068">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c r="A1320" s="1068">
        <v>30</v>
      </c>
      <c r="B1320" s="1068">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2017-08-25T07:57:11Z</cp:lastPrinted>
  <dcterms:created xsi:type="dcterms:W3CDTF">2012-03-13T00:50:25Z</dcterms:created>
  <dcterms:modified xsi:type="dcterms:W3CDTF">2017-09-08T05:27:46Z</dcterms:modified>
</cp:coreProperties>
</file>