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<sst xmlns="http://schemas.openxmlformats.org/spreadsheetml/2006/main" count="2838" uniqueCount="605">
  <si>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</si>
  <si>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</si>
  <si>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</si>
  <si>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</si>
  <si>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</si>
  <si>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</si>
  <si>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</si>
  <si>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</si>
  <si>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</si>
  <si>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</si>
  <si>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</si>
  <si>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</si>
  <si>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</si>
  <si>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</si>
  <si>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</si>
  <si>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</si>
  <si>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</si>
  <si>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</si>
  <si>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</si>
  <si>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</si>
  <si>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</si>
  <si>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</si>
  <si>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</si>
  <si>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</si>
  <si>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</si>
  <si>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</si>
  <si>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</si>
  <si>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</si>
  <si>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</si>
  <si>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</si>
  <si>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</si>
  <si>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</si>
  <si>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</si>
  <si>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</si>
  <si>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</si>
  <si>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</si>
  <si>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</si>
  <si>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</si>
  <si>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</si>
  <si>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</si>
  <si>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</si>
  <si>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</si>
  <si>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</si>
  <si>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</si>
  <si>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</si>
  <si>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</si>
  <si>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</si>
  <si>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</si>
  <si>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</si>
  <si>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</si>
  <si>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</si>
  <si>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</si>
  <si>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</si>
  <si>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</si>
  <si>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</si>
  <si>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</si>
  <si>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</si>
  <si>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</si>
  <si>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</si>
  <si>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</si>
  <si>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</si>
  <si>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</si>
  <si>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</si>
  <si>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</si>
  <si>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</si>
  <si>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</si>
  <si>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</si>
  <si>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</si>
  <si>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</si>
  <si>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</si>
  <si>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</si>
  <si>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</si>
  <si>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</si>
  <si>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</si>
  <si>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</si>
  <si>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</si>
  <si>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</si>
  <si>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</si>
  <si>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</si>
  <si>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</si>
  <si>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</si>
  <si>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</si>
  <si>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</si>
  <si>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</si>
  <si>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</si>
  <si>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</si>
  <si>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</si>
  <si>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</si>
  <si>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</si>
  <si>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</si>
  <si>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</si>
  <si>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</si>
  <si>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</si>
  <si>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</si>
  <si>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</si>
  <si>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</si>
  <si>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</si>
  <si>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</si>
  <si>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</si>
  <si>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</si>
  <si>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</si>
  <si>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</si>
  <si>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</si>
  <si>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</si>
  <si>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</si>
  <si>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</si>
  <si>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</si>
  <si>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</si>
  <si>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</si>
  <si>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</si>
  <si>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</si>
  <si>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</si>
  <si>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</si>
  <si>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</si>
  <si>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</si>
  <si>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</si>
  <si>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</si>
  <si>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</si>
  <si>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</si>
  <si>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</si>
  <si>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</si>
  <si>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</si>
  <si>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</si>
  <si>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</si>
  <si>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</si>
  <si>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</si>
  <si>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</si>
  <si>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</si>
  <si>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</si>
  <si>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</si>
  <si>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</si>
  <si>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</si>
  <si>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</si>
  <si>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</si>
  <si>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</si>
  <si>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</si>
  <si>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</si>
  <si>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</si>
  <si>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</si>
  <si>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</si>
  <si>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</si>
  <si>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</si>
  <si>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</si>
  <si>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</si>
  <si>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</si>
  <si>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</si>
  <si>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</si>
  <si>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</si>
  <si>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</si>
  <si>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</si>
  <si>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</si>
  <si>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</si>
  <si>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</si>
  <si>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</si>
  <si>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</si>
  <si>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</si>
  <si>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</si>
  <si>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</si>
  <si>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</si>
  <si>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</si>
  <si>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</si>
  <si>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</si>
  <si>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</si>
  <si>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</si>
  <si>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</si>
  <si>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</si>
  <si>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</si>
  <si>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</si>
  <si>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</si>
  <si>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</si>
  <si>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</si>
  <si>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</si>
  <si>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</si>
  <si>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</si>
  <si>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</si>
  <si>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</si>
  <si>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</si>
  <si>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</si>
  <si>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</si>
  <si>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</si>
  <si>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</si>
  <si>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</si>
  <si>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</si>
  <si>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</si>
  <si>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</si>
  <si>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</si>
  <si>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</si>
  <si>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</si>
  <si>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</si>
  <si>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</si>
  <si>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</si>
  <si>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</si>
  <si>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</si>
  <si>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</si>
  <si>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</si>
  <si>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</si>
  <si>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</si>
  <si>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</si>
  <si>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</si>
  <si>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</si>
  <si>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</si>
  <si>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</si>
  <si>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</si>
  <si>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</si>
  <si>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</si>
  <si>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</si>
  <si>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</si>
  <si>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</si>
  <si>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</si>
  <si>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</si>
  <si>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</si>
  <si>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</si>
  <si>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</si>
  <si>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</si>
  <si>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</si>
  <si>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</si>
  <si>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</si>
  <si>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</si>
  <si>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</si>
  <si>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</si>
  <si>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</si>
  <si>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</si>
  <si>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</si>
  <si>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</si>
  <si>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</si>
  <si>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</si>
  <si>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</si>
  <si>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</si>
  <si>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</si>
  <si>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</si>
  <si>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</si>
  <si>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</si>
  <si>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</si>
  <si>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</si>
  <si>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</si>
  <si>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</si>
  <si>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</si>
  <si>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</si>
  <si>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</si>
  <si>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</si>
  <si>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</si>
  <si>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</si>
  <si>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</si>
  <si>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</si>
  <si>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</si>
  <si>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</si>
  <si>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</si>
  <si>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</si>
  <si>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</si>
  <si>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</si>
  <si>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</si>
  <si>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</si>
  <si>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</si>
  <si>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</si>
  <si>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</si>
  <si>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</si>
  <si>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</si>
  <si>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</si>
  <si>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</si>
  <si>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</si>
  <si>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</si>
  <si>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</si>
  <si>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</si>
  <si>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</si>
  <si>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</si>
  <si>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</si>
  <si>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</si>
  <si>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</si>
  <si>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</si>
  <si>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</si>
  <si>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</si>
  <si>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</si>
  <si>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</si>
  <si>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</si>
  <si>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</si>
  <si>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</si>
  <si>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</si>
  <si>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</si>
  <si>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</si>
  <si>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</si>
  <si>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</si>
  <si>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</si>
  <si>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</si>
  <si>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</si>
  <si>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</si>
  <si>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</si>
  <si>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</si>
  <si>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</si>
  <si>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</si>
  <si>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</si>
  <si>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</si>
  <si>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</si>
  <si>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</si>
  <si>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</si>
  <si>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</si>
  <si>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</si>
  <si>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</si>
  <si>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</si>
  <si>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</si>
  <si>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</si>
  <si>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</si>
  <si>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</si>
  <si>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</si>
  <si>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</si>
  <si>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</si>
  <si>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</si>
  <si>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</si>
  <si>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</si>
  <si>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</si>
  <si>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</si>
  <si>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</si>
  <si>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</si>
  <si>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</si>
  <si>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</si>
  <si>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</si>
  <si>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</si>
  <si>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</si>
  <si>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</si>
  <si>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</si>
  <si>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</si>
  <si>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</si>
  <si>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</si>
  <si>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</si>
  <si>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</si>
  <si>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</si>
  <si>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</si>
  <si>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</si>
  <si>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</si>
  <si>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</si>
  <si>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</si>
  <si>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</si>
  <si>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</si>
  <si>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</si>
  <si>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</si>
  <si>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</si>
  <si>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</si>
  <si>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</si>
  <si>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</si>
  <si>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</si>
  <si>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</si>
  <si>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</si>
  <si>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</si>
  <si>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</si>
  <si>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</si>
  <si>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</si>
  <si>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</si>
  <si>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</si>
  <si>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</si>
  <si>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</si>
  <si>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</si>
  <si>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</si>
  <si>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</si>
  <si>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</si>
  <si>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</si>
  <si>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</si>
  <si>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</si>
  <si>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</si>
  <si>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</si>
  <si>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</si>
  <si>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</si>
  <si>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</si>
  <si>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</si>
  <si>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</si>
  <si>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</si>
  <si>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</si>
  <si>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</si>
  <si>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</si>
  <si>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</si>
  <si>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</si>
  <si>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</si>
  <si>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</si>
  <si>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</si>
  <si>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</si>
  <si>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</si>
  <si>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</si>
  <si>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</si>
  <si>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</si>
  <si>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</si>
  <si>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</si>
  <si>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</si>
  <si>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</si>
  <si>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</si>
  <si>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</si>
  <si>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</si>
  <si>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</si>
  <si>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</si>
  <si>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</si>
  <si>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</si>
  <si>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</si>
  <si>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</si>
  <si>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</si>
  <si>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</si>
  <si>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</si>
  <si>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</si>
  <si>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</si>
  <si>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</si>
  <si>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</si>
  <si>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</si>
  <si>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</si>
  <si>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</si>
  <si>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</si>
  <si>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</si>
  <si>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</si>
  <si>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</si>
  <si>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</si>
  <si>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</si>
  <si>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</si>
  <si>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</si>
  <si>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</si>
  <si>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</si>
  <si>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</si>
  <si>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</si>
  <si>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</si>
  <si>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</si>
  <si>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</si>
  <si>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</si>
  <si>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</si>
  <si>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</si>
  <si>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</si>
  <si>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</si>
  <si>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</si>
  <si>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</si>
  <si>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</si>
  <si>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</si>
  <si>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</si>
  <si>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</si>
  <si>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</si>
  <si>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</si>
  <si>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</si>
  <si>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</si>
  <si>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</si>
  <si>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</si>
  <si>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</si>
  <si>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</si>
  <si>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</si>
  <si>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</si>
  <si>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</si>
  <si>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</si>
  <si>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</si>
  <si>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</si>
  <si>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</si>
  <si>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</si>
  <si>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</si>
  <si>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</si>
  <si>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</si>
  <si>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</si>
  <si>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</si>
  <si>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</si>
  <si>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</si>
  <si>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</si>
  <si>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</si>
  <si>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</si>
  <si>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</si>
  <si>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</si>
  <si>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</si>
  <si>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</si>
  <si>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</si>
  <si>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</si>
  <si>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</si>
  <si>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</si>
  <si>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</si>
  <si>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</si>
  <si>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</si>
  <si>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</si>
  <si>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</si>
  <si>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</si>
  <si>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</si>
  <si>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</si>
  <si>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</si>
  <si>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</si>
  <si>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</si>
  <si>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</si>
  <si>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</si>
  <si>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</si>
  <si>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</si>
  <si>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</si>
  <si>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</si>
  <si>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</si>
  <si>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</si>
  <si>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</si>
  <si>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</si>
  <si>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</si>
  <si>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</si>
  <si>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</si>
  <si>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</si>
  <si>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</si>
  <si>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</si>
  <si>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</si>
  <si>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</si>
  <si>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</si>
  <si>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</si>
  <si>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</si>
  <si>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</si>
  <si>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</si>
  <si>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</si>
  <si>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</si>
  <si>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</si>
  <si>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</si>
  <si>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</si>
  <si>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</si>
  <si>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</si>
  <si>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</si>
  <si>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</si>
  <si>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</si>
  <si>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</si>
  <si>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</si>
  <si>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</si>
  <si>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</si>
  <si>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</si>
  <si>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</si>
  <si>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</si>
  <si>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</si>
  <si>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</si>
  <si>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</si>
  <si>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</si>
  <si>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</si>
  <si>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</si>
  <si>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</si>
  <si>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</si>
  <si>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</si>
  <si>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</si>
  <si>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</si>
  <si>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</si>
  <si>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</si>
  <si>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</si>
  <si>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</si>
  <si>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</si>
  <si>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</si>
  <si>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</si>
  <si>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</si>
  <si>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</si>
  <si>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</si>
  <si>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</si>
  <si>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</si>
  <si>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</si>
  <si>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</si>
  <si>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</si>
  <si>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</si>
  <si>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</si>
  <si>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</si>
  <si>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</si>
  <si>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</si>
  <si>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</si>
  <si>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</si>
  <si>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</si>
  <si>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</si>
  <si>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</si>
  <si>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アジア紛争下での女性尊厳事業</t>
    <rPh sb="3" eb="5">
      <t>フンソウ</t>
    </rPh>
    <rPh sb="5" eb="6">
      <t>カ</t>
    </rPh>
    <rPh sb="8" eb="10">
      <t>ジョセイ</t>
    </rPh>
    <rPh sb="10" eb="12">
      <t>ソンゲン</t>
    </rPh>
    <rPh sb="12" eb="14">
      <t>ジギョウ</t>
    </rPh>
    <phoneticPr fontId="5"/>
  </si>
  <si>
    <t>アジア大洋州局</t>
    <rPh sb="3" eb="5">
      <t>タイヨウ</t>
    </rPh>
    <rPh sb="5" eb="6">
      <t>シュウ</t>
    </rPh>
    <rPh sb="6" eb="7">
      <t>キョク</t>
    </rPh>
    <phoneticPr fontId="5"/>
  </si>
  <si>
    <t>地域政策課</t>
    <rPh sb="0" eb="2">
      <t>チイキ</t>
    </rPh>
    <rPh sb="2" eb="4">
      <t>セイサク</t>
    </rPh>
    <rPh sb="4" eb="5">
      <t>カ</t>
    </rPh>
    <phoneticPr fontId="5"/>
  </si>
  <si>
    <t>課長　鯰博行</t>
    <rPh sb="0" eb="1">
      <t>カ</t>
    </rPh>
    <rPh sb="1" eb="2">
      <t>チョウ</t>
    </rPh>
    <rPh sb="3" eb="4">
      <t>ナマズ</t>
    </rPh>
    <rPh sb="4" eb="6">
      <t>ヒロユキ</t>
    </rPh>
    <phoneticPr fontId="5"/>
  </si>
  <si>
    <t>外務省設置法第４条，外務省組織令第３８条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</si>
  <si>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</si>
  <si>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rPh sb="0" eb="2">
      <t>ヘイセイ</t>
    </rPh>
    <rPh sb="4" eb="5">
      <t>ネン</t>
    </rPh>
    <rPh sb="6" eb="7">
      <t>ガツ</t>
    </rPh>
    <rPh sb="11" eb="13">
      <t>カイサン</t>
    </rPh>
    <rPh sb="15" eb="17">
      <t>ザイダン</t>
    </rPh>
    <rPh sb="17" eb="19">
      <t>ホウジン</t>
    </rPh>
    <rPh sb="20" eb="22">
      <t>ジョセイ</t>
    </rPh>
    <rPh sb="29" eb="31">
      <t>ヘイワ</t>
    </rPh>
    <rPh sb="31" eb="33">
      <t>コクミン</t>
    </rPh>
    <rPh sb="33" eb="35">
      <t>キキン</t>
    </rPh>
    <rPh sb="40" eb="42">
      <t>ジョセイ</t>
    </rPh>
    <rPh sb="42" eb="44">
      <t>キキン</t>
    </rPh>
    <rPh sb="46" eb="48">
      <t>カツドウ</t>
    </rPh>
    <rPh sb="49" eb="50">
      <t>ツウ</t>
    </rPh>
    <rPh sb="52" eb="53">
      <t>キズ</t>
    </rPh>
    <rPh sb="56" eb="58">
      <t>カッコク</t>
    </rPh>
    <rPh sb="58" eb="61">
      <t>カンケイシャ</t>
    </rPh>
    <rPh sb="70" eb="72">
      <t>カツヨウ</t>
    </rPh>
    <rPh sb="74" eb="76">
      <t>ガイブ</t>
    </rPh>
    <rPh sb="76" eb="78">
      <t>ダンタイ</t>
    </rPh>
    <rPh sb="81" eb="83">
      <t>コジン</t>
    </rPh>
    <rPh sb="84" eb="86">
      <t>ギョウム</t>
    </rPh>
    <rPh sb="87" eb="89">
      <t>イタク</t>
    </rPh>
    <rPh sb="91" eb="94">
      <t>ドウキキン</t>
    </rPh>
    <rPh sb="95" eb="96">
      <t>オコナ</t>
    </rPh>
    <rPh sb="100" eb="102">
      <t>ジギョウ</t>
    </rPh>
    <rPh sb="103" eb="105">
      <t>テキセツ</t>
    </rPh>
    <rPh sb="118" eb="120">
      <t>モクテキ</t>
    </rPh>
    <phoneticPr fontId="5"/>
  </si>
  <si>
    <t>韓国，台湾，フィリピン各地に存在する元慰安婦を巡回し，医療及び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rPh sb="0" eb="2">
      <t>カンコク</t>
    </rPh>
    <rPh sb="3" eb="5">
      <t>タイワン</t>
    </rPh>
    <rPh sb="11" eb="13">
      <t>カクチ</t>
    </rPh>
    <rPh sb="14" eb="16">
      <t>ソンザイ</t>
    </rPh>
    <rPh sb="18" eb="19">
      <t>モト</t>
    </rPh>
    <rPh sb="19" eb="22">
      <t>イアンフ</t>
    </rPh>
    <rPh sb="23" eb="25">
      <t>ジュンカイ</t>
    </rPh>
    <rPh sb="27" eb="29">
      <t>イリョウ</t>
    </rPh>
    <rPh sb="29" eb="30">
      <t>オヨ</t>
    </rPh>
    <phoneticPr fontId="5"/>
  </si>
  <si>
    <t>元慰安婦との関係維持という高度に政治的な事業の性格上，目標の数値化及び右を踏まえた評価の実施はそもそも困難。</t>
    <rPh sb="0" eb="1">
      <t>モト</t>
    </rPh>
    <rPh sb="1" eb="4">
      <t>イアンフ</t>
    </rPh>
    <rPh sb="6" eb="8">
      <t>カンケイ</t>
    </rPh>
    <rPh sb="8" eb="10">
      <t>イジ</t>
    </rPh>
    <rPh sb="13" eb="15">
      <t>コウド</t>
    </rPh>
    <rPh sb="16" eb="19">
      <t>セイジテキ</t>
    </rPh>
    <rPh sb="20" eb="22">
      <t>ジギョウ</t>
    </rPh>
    <rPh sb="23" eb="26">
      <t>セイカクジョウ</t>
    </rPh>
    <rPh sb="27" eb="29">
      <t>モクヒョウ</t>
    </rPh>
    <rPh sb="30" eb="33">
      <t>スウチカ</t>
    </rPh>
    <rPh sb="33" eb="34">
      <t>オヨ</t>
    </rPh>
    <rPh sb="35" eb="36">
      <t>ミギ</t>
    </rPh>
    <rPh sb="37" eb="38">
      <t>フ</t>
    </rPh>
    <rPh sb="41" eb="43">
      <t>ヒョウカ</t>
    </rPh>
    <rPh sb="44" eb="46">
      <t>ジッシ</t>
    </rPh>
    <rPh sb="51" eb="53">
      <t>コンナン</t>
    </rPh>
    <phoneticPr fontId="5"/>
  </si>
  <si>
    <t>元慰安婦の現況（健康状態や所在地等）の把握及び日本政府の立場や取組に対する理解促進。全体として，一人ひとりの元慰安婦に寄り添いながら，健康状況，家族との関係等生活振りを確認するとともに，元慰安婦を支援する団体関係者との協力関係をより強化することができた。</t>
    <rPh sb="0" eb="1">
      <t>モト</t>
    </rPh>
    <rPh sb="1" eb="4">
      <t>イアンフ</t>
    </rPh>
    <rPh sb="5" eb="7">
      <t>ゲンキョウ</t>
    </rPh>
    <rPh sb="8" eb="10">
      <t>ケンコウ</t>
    </rPh>
    <rPh sb="10" eb="12">
      <t>ジョウタイ</t>
    </rPh>
    <rPh sb="13" eb="16">
      <t>ショザイチ</t>
    </rPh>
    <rPh sb="16" eb="17">
      <t>トウ</t>
    </rPh>
    <rPh sb="19" eb="21">
      <t>ハアク</t>
    </rPh>
    <rPh sb="21" eb="22">
      <t>オヨ</t>
    </rPh>
    <rPh sb="23" eb="25">
      <t>ニホン</t>
    </rPh>
    <rPh sb="25" eb="27">
      <t>セイフ</t>
    </rPh>
    <rPh sb="28" eb="30">
      <t>タチバ</t>
    </rPh>
    <rPh sb="31" eb="33">
      <t>トリクミ</t>
    </rPh>
    <rPh sb="34" eb="35">
      <t>タイ</t>
    </rPh>
    <rPh sb="37" eb="39">
      <t>リカイ</t>
    </rPh>
    <rPh sb="39" eb="41">
      <t>ソクシン</t>
    </rPh>
    <rPh sb="42" eb="44">
      <t>ゼンタイ</t>
    </rPh>
    <rPh sb="48" eb="50">
      <t>ヒトリ</t>
    </rPh>
    <rPh sb="54" eb="55">
      <t>モト</t>
    </rPh>
    <rPh sb="55" eb="58">
      <t>イアンフ</t>
    </rPh>
    <rPh sb="59" eb="60">
      <t>ヨ</t>
    </rPh>
    <rPh sb="61" eb="62">
      <t>ソ</t>
    </rPh>
    <rPh sb="67" eb="69">
      <t>ケンコウ</t>
    </rPh>
    <rPh sb="69" eb="71">
      <t>ジョウキョウ</t>
    </rPh>
    <rPh sb="72" eb="74">
      <t>カゾク</t>
    </rPh>
    <rPh sb="76" eb="78">
      <t>カンケイ</t>
    </rPh>
    <rPh sb="78" eb="79">
      <t>トウ</t>
    </rPh>
    <rPh sb="79" eb="81">
      <t>セイカツ</t>
    </rPh>
    <rPh sb="81" eb="82">
      <t>ブ</t>
    </rPh>
    <rPh sb="84" eb="86">
      <t>カクニン</t>
    </rPh>
    <rPh sb="93" eb="94">
      <t>モト</t>
    </rPh>
    <rPh sb="94" eb="97">
      <t>イアンフ</t>
    </rPh>
    <rPh sb="98" eb="100">
      <t>シエン</t>
    </rPh>
    <rPh sb="102" eb="104">
      <t>ダンタイ</t>
    </rPh>
    <rPh sb="104" eb="107">
      <t>カンケイシャ</t>
    </rPh>
    <rPh sb="109" eb="111">
      <t>キョウリョク</t>
    </rPh>
    <rPh sb="111" eb="113">
      <t>カンケイ</t>
    </rPh>
    <rPh sb="116" eb="118">
      <t>キョウカ</t>
    </rPh>
    <phoneticPr fontId="5"/>
  </si>
  <si>
    <t>回</t>
    <rPh sb="0" eb="1">
      <t>カイ</t>
    </rPh>
    <phoneticPr fontId="5"/>
  </si>
  <si>
    <t>韓国，台湾，フィリピン，インドネシアへの出張。</t>
    <rPh sb="0" eb="2">
      <t>カンコク</t>
    </rPh>
    <rPh sb="3" eb="5">
      <t>タイワン</t>
    </rPh>
    <rPh sb="20" eb="22">
      <t>シュッチョウ</t>
    </rPh>
    <phoneticPr fontId="5"/>
  </si>
  <si>
    <t>執行額／訪問回数　　　　　　　　　　　　　　</t>
    <rPh sb="0" eb="2">
      <t>シッコウ</t>
    </rPh>
    <rPh sb="2" eb="3">
      <t>ガク</t>
    </rPh>
    <rPh sb="4" eb="6">
      <t>ホウモン</t>
    </rPh>
    <rPh sb="6" eb="8">
      <t>カイスウ</t>
    </rPh>
    <phoneticPr fontId="5"/>
  </si>
  <si>
    <t>百万円</t>
    <rPh sb="0" eb="3">
      <t>ヒャクマンエン</t>
    </rPh>
    <phoneticPr fontId="5"/>
  </si>
  <si>
    <t>執行額/訪問回数</t>
    <rPh sb="0" eb="2">
      <t>シッコウ</t>
    </rPh>
    <rPh sb="2" eb="3">
      <t>ガク</t>
    </rPh>
    <rPh sb="4" eb="6">
      <t>ホウモン</t>
    </rPh>
    <rPh sb="6" eb="8">
      <t>カイスウ</t>
    </rPh>
    <phoneticPr fontId="5"/>
  </si>
  <si>
    <t>医療費他</t>
    <rPh sb="0" eb="3">
      <t>イリョウヒ</t>
    </rPh>
    <rPh sb="3" eb="4">
      <t>ホカ</t>
    </rPh>
    <phoneticPr fontId="5"/>
  </si>
  <si>
    <t>旅費</t>
    <rPh sb="0" eb="2">
      <t>リョヒ</t>
    </rPh>
    <phoneticPr fontId="5"/>
  </si>
  <si>
    <t>近年，慰安婦問題への関心が改めて高まっていることから，本事業への取組は社会のニーズを的確に反映している。</t>
    <rPh sb="0" eb="2">
      <t>キンネン</t>
    </rPh>
    <rPh sb="3" eb="6">
      <t>イアンフ</t>
    </rPh>
    <rPh sb="6" eb="8">
      <t>モンダイ</t>
    </rPh>
    <rPh sb="10" eb="12">
      <t>カンシン</t>
    </rPh>
    <rPh sb="13" eb="14">
      <t>アラタ</t>
    </rPh>
    <rPh sb="16" eb="17">
      <t>タカ</t>
    </rPh>
    <rPh sb="27" eb="28">
      <t>ホン</t>
    </rPh>
    <rPh sb="28" eb="30">
      <t>ジギョウ</t>
    </rPh>
    <rPh sb="32" eb="34">
      <t>トリクミ</t>
    </rPh>
    <rPh sb="35" eb="37">
      <t>シャカイ</t>
    </rPh>
    <rPh sb="42" eb="44">
      <t>テキカク</t>
    </rPh>
    <rPh sb="45" eb="47">
      <t>ハンエイ</t>
    </rPh>
    <phoneticPr fontId="5"/>
  </si>
  <si>
    <t>日韓関係への影響等を含め，外交的合意の非常に高い事業であることから地方自治体や民間等に委ねるのは不適当。</t>
    <rPh sb="0" eb="2">
      <t>ニッカン</t>
    </rPh>
    <rPh sb="2" eb="4">
      <t>カンケイ</t>
    </rPh>
    <rPh sb="6" eb="8">
      <t>エイキョウ</t>
    </rPh>
    <rPh sb="8" eb="9">
      <t>トウ</t>
    </rPh>
    <rPh sb="10" eb="11">
      <t>フク</t>
    </rPh>
    <rPh sb="13" eb="16">
      <t>ガイコウテキ</t>
    </rPh>
    <rPh sb="16" eb="18">
      <t>ゴウイ</t>
    </rPh>
    <rPh sb="19" eb="21">
      <t>ヒジョウ</t>
    </rPh>
    <rPh sb="22" eb="23">
      <t>タカ</t>
    </rPh>
    <rPh sb="24" eb="26">
      <t>ジギョウ</t>
    </rPh>
    <rPh sb="33" eb="35">
      <t>チホウ</t>
    </rPh>
    <rPh sb="35" eb="38">
      <t>ジチタイ</t>
    </rPh>
    <rPh sb="39" eb="41">
      <t>ミンカン</t>
    </rPh>
    <rPh sb="41" eb="42">
      <t>トウ</t>
    </rPh>
    <rPh sb="43" eb="44">
      <t>ユダ</t>
    </rPh>
    <rPh sb="48" eb="51">
      <t>フテキトウ</t>
    </rPh>
    <phoneticPr fontId="5"/>
  </si>
  <si>
    <t>慰安婦問題に対する我が国のゆるぎない真摯な姿勢を示すことは外交的観点からも極めて重要であり，また，その目的を達成するに当たり，本事業は適切かつ必要。</t>
    <rPh sb="0" eb="3">
      <t>イアンフ</t>
    </rPh>
    <rPh sb="3" eb="5">
      <t>モンダイ</t>
    </rPh>
    <rPh sb="6" eb="7">
      <t>タイ</t>
    </rPh>
    <rPh sb="9" eb="10">
      <t>ワ</t>
    </rPh>
    <rPh sb="11" eb="12">
      <t>クニ</t>
    </rPh>
    <rPh sb="18" eb="20">
      <t>シンシ</t>
    </rPh>
    <rPh sb="21" eb="23">
      <t>シセイ</t>
    </rPh>
    <rPh sb="24" eb="25">
      <t>シメ</t>
    </rPh>
    <rPh sb="29" eb="32">
      <t>ガイコウテキ</t>
    </rPh>
    <rPh sb="32" eb="34">
      <t>カンテン</t>
    </rPh>
    <rPh sb="37" eb="38">
      <t>キワ</t>
    </rPh>
    <rPh sb="40" eb="42">
      <t>ジュウヨウ</t>
    </rPh>
    <rPh sb="51" eb="53">
      <t>モクテキ</t>
    </rPh>
    <rPh sb="54" eb="56">
      <t>タッセイ</t>
    </rPh>
    <rPh sb="59" eb="60">
      <t>ア</t>
    </rPh>
    <rPh sb="63" eb="64">
      <t>ホン</t>
    </rPh>
    <rPh sb="64" eb="66">
      <t>ジギョウ</t>
    </rPh>
    <rPh sb="67" eb="69">
      <t>テキセツ</t>
    </rPh>
    <rPh sb="71" eb="73">
      <t>ヒツヨウ</t>
    </rPh>
    <phoneticPr fontId="5"/>
  </si>
  <si>
    <t>‐</t>
  </si>
  <si>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rPh sb="0" eb="1">
      <t>ホン</t>
    </rPh>
    <rPh sb="1" eb="3">
      <t>ジギョウ</t>
    </rPh>
    <rPh sb="4" eb="6">
      <t>ジッシ</t>
    </rPh>
    <rPh sb="7" eb="8">
      <t>ア</t>
    </rPh>
    <rPh sb="16" eb="18">
      <t>ジョセイ</t>
    </rPh>
    <rPh sb="18" eb="20">
      <t>キキン</t>
    </rPh>
    <rPh sb="20" eb="22">
      <t>ジギョウ</t>
    </rPh>
    <rPh sb="26" eb="28">
      <t>ケイセイ</t>
    </rPh>
    <rPh sb="30" eb="32">
      <t>ハバヒロ</t>
    </rPh>
    <rPh sb="40" eb="43">
      <t>サイダイゲン</t>
    </rPh>
    <rPh sb="43" eb="45">
      <t>カツヨウ</t>
    </rPh>
    <rPh sb="50" eb="53">
      <t>フカケツ</t>
    </rPh>
    <rPh sb="57" eb="59">
      <t>ドウジ</t>
    </rPh>
    <rPh sb="61" eb="62">
      <t>ホン</t>
    </rPh>
    <rPh sb="62" eb="64">
      <t>ジギョウ</t>
    </rPh>
    <rPh sb="67" eb="69">
      <t>カツドウ</t>
    </rPh>
    <rPh sb="74" eb="75">
      <t>モト</t>
    </rPh>
    <rPh sb="75" eb="78">
      <t>イアンフ</t>
    </rPh>
    <rPh sb="86" eb="88">
      <t>シンガイ</t>
    </rPh>
    <rPh sb="103" eb="105">
      <t>ゼンテイ</t>
    </rPh>
    <rPh sb="106" eb="108">
      <t>ジュウブン</t>
    </rPh>
    <rPh sb="108" eb="110">
      <t>リカイ</t>
    </rPh>
    <rPh sb="112" eb="114">
      <t>ジッコウ</t>
    </rPh>
    <rPh sb="114" eb="116">
      <t>カノウ</t>
    </rPh>
    <rPh sb="117" eb="119">
      <t>ダンタイ</t>
    </rPh>
    <rPh sb="122" eb="124">
      <t>コジン</t>
    </rPh>
    <rPh sb="125" eb="127">
      <t>ホンケン</t>
    </rPh>
    <rPh sb="128" eb="130">
      <t>イタク</t>
    </rPh>
    <rPh sb="135" eb="137">
      <t>テキトウ</t>
    </rPh>
    <rPh sb="138" eb="139">
      <t>サラ</t>
    </rPh>
    <rPh sb="140" eb="141">
      <t>モト</t>
    </rPh>
    <rPh sb="141" eb="144">
      <t>イアンフ</t>
    </rPh>
    <rPh sb="146" eb="148">
      <t>シンライ</t>
    </rPh>
    <rPh sb="148" eb="150">
      <t>カンケイ</t>
    </rPh>
    <rPh sb="153" eb="155">
      <t>ジギョウ</t>
    </rPh>
    <rPh sb="156" eb="158">
      <t>ジッシ</t>
    </rPh>
    <rPh sb="163" eb="166">
      <t>フカノウ</t>
    </rPh>
    <phoneticPr fontId="5"/>
  </si>
  <si>
    <t>事業実績及び報告を踏まえ，随時事業内容の精査を行っている。</t>
    <rPh sb="0" eb="2">
      <t>ジギョウ</t>
    </rPh>
    <rPh sb="2" eb="4">
      <t>ジッセキ</t>
    </rPh>
    <rPh sb="4" eb="5">
      <t>オヨ</t>
    </rPh>
    <rPh sb="6" eb="8">
      <t>ホウコク</t>
    </rPh>
    <rPh sb="9" eb="10">
      <t>フ</t>
    </rPh>
    <rPh sb="13" eb="15">
      <t>ズイジ</t>
    </rPh>
    <rPh sb="15" eb="17">
      <t>ジギョウ</t>
    </rPh>
    <rPh sb="17" eb="19">
      <t>ナイヨウ</t>
    </rPh>
    <rPh sb="20" eb="22">
      <t>セイサ</t>
    </rPh>
    <rPh sb="23" eb="24">
      <t>オコナ</t>
    </rPh>
    <phoneticPr fontId="5"/>
  </si>
  <si>
    <t>適正かつ必要不可欠な経費支弁を行っている。</t>
    <rPh sb="0" eb="2">
      <t>テキセイ</t>
    </rPh>
    <rPh sb="4" eb="6">
      <t>ヒツヨウ</t>
    </rPh>
    <rPh sb="6" eb="9">
      <t>フカケツ</t>
    </rPh>
    <rPh sb="10" eb="12">
      <t>ケイヒ</t>
    </rPh>
    <rPh sb="12" eb="14">
      <t>シベン</t>
    </rPh>
    <rPh sb="15" eb="16">
      <t>オコナ</t>
    </rPh>
    <phoneticPr fontId="5"/>
  </si>
  <si>
    <t>本事業は，アジア女性基金が行ってきた事業に関わる人脈を深く広く有する団体ないし個人が実施しており，その人脈により必要なケア等を現地で効率よく行うことが可能となっている。活動は，対象者等からのヒアリングに基づいて計画され，実行されており，着実に成果をあげている。</t>
    <rPh sb="0" eb="1">
      <t>ホン</t>
    </rPh>
    <rPh sb="1" eb="3">
      <t>ジギョウ</t>
    </rPh>
    <rPh sb="8" eb="10">
      <t>ジョセイ</t>
    </rPh>
    <rPh sb="10" eb="12">
      <t>キキン</t>
    </rPh>
    <rPh sb="13" eb="14">
      <t>オコナ</t>
    </rPh>
    <rPh sb="18" eb="20">
      <t>ジギョウ</t>
    </rPh>
    <rPh sb="21" eb="22">
      <t>カカ</t>
    </rPh>
    <rPh sb="24" eb="26">
      <t>ジンミャク</t>
    </rPh>
    <rPh sb="27" eb="28">
      <t>フカ</t>
    </rPh>
    <rPh sb="29" eb="30">
      <t>ヒロ</t>
    </rPh>
    <rPh sb="31" eb="32">
      <t>ユウ</t>
    </rPh>
    <rPh sb="34" eb="36">
      <t>ダンタイ</t>
    </rPh>
    <rPh sb="39" eb="41">
      <t>コジン</t>
    </rPh>
    <rPh sb="42" eb="44">
      <t>ジッシ</t>
    </rPh>
    <rPh sb="51" eb="53">
      <t>ジンミャク</t>
    </rPh>
    <rPh sb="56" eb="58">
      <t>ヒツヨウ</t>
    </rPh>
    <rPh sb="61" eb="62">
      <t>トウ</t>
    </rPh>
    <rPh sb="63" eb="65">
      <t>ゲンチ</t>
    </rPh>
    <rPh sb="66" eb="68">
      <t>コウリツ</t>
    </rPh>
    <rPh sb="70" eb="71">
      <t>オコナ</t>
    </rPh>
    <rPh sb="75" eb="77">
      <t>カノウ</t>
    </rPh>
    <rPh sb="84" eb="86">
      <t>カツドウ</t>
    </rPh>
    <rPh sb="88" eb="91">
      <t>タイショウシャ</t>
    </rPh>
    <rPh sb="91" eb="92">
      <t>トウ</t>
    </rPh>
    <rPh sb="101" eb="102">
      <t>モト</t>
    </rPh>
    <rPh sb="105" eb="107">
      <t>ケイカク</t>
    </rPh>
    <rPh sb="110" eb="112">
      <t>ジッコウ</t>
    </rPh>
    <rPh sb="118" eb="120">
      <t>チャクジツ</t>
    </rPh>
    <rPh sb="121" eb="123">
      <t>セイカ</t>
    </rPh>
    <phoneticPr fontId="5"/>
  </si>
  <si>
    <t>概ね見込みどおり。</t>
    <rPh sb="0" eb="1">
      <t>オオム</t>
    </rPh>
    <rPh sb="2" eb="4">
      <t>ミコ</t>
    </rPh>
    <phoneticPr fontId="5"/>
  </si>
  <si>
    <t>本事業実施に際する各国との関係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phoneticPr fontId="5"/>
  </si>
  <si>
    <t>引き続き予算を有効活用し，着実に成果をあげる。</t>
    <phoneticPr fontId="5"/>
  </si>
  <si>
    <t>委託費</t>
    <rPh sb="0" eb="2">
      <t>イタク</t>
    </rPh>
    <rPh sb="2" eb="3">
      <t>ヒ</t>
    </rPh>
    <phoneticPr fontId="5"/>
  </si>
  <si>
    <t>航空運賃，日当，宿泊料</t>
    <rPh sb="0" eb="2">
      <t>コウクウ</t>
    </rPh>
    <rPh sb="2" eb="4">
      <t>ウンチン</t>
    </rPh>
    <rPh sb="5" eb="7">
      <t>ニットウ</t>
    </rPh>
    <rPh sb="8" eb="11">
      <t>シュクハクリョウ</t>
    </rPh>
    <phoneticPr fontId="5"/>
  </si>
  <si>
    <t>協力者謝礼金，ケア医療費</t>
    <rPh sb="0" eb="3">
      <t>キョウリョクシャ</t>
    </rPh>
    <rPh sb="3" eb="6">
      <t>シャレイキン</t>
    </rPh>
    <rPh sb="9" eb="12">
      <t>イリョウヒ</t>
    </rPh>
    <phoneticPr fontId="5"/>
  </si>
  <si>
    <t>協力団体A</t>
    <rPh sb="0" eb="2">
      <t>キョウリョク</t>
    </rPh>
    <rPh sb="2" eb="4">
      <t>ダンタイ</t>
    </rPh>
    <phoneticPr fontId="5"/>
  </si>
  <si>
    <t>-</t>
    <phoneticPr fontId="5"/>
  </si>
  <si>
    <t>韓国におけるいわゆる元従軍慰安婦の方への巡回報恩，医療福祉支援等</t>
    <rPh sb="0" eb="2">
      <t>カンコク</t>
    </rPh>
    <rPh sb="10" eb="11">
      <t>モト</t>
    </rPh>
    <rPh sb="11" eb="13">
      <t>ジュウグン</t>
    </rPh>
    <rPh sb="13" eb="16">
      <t>イアンフ</t>
    </rPh>
    <rPh sb="17" eb="18">
      <t>カタ</t>
    </rPh>
    <rPh sb="20" eb="22">
      <t>ジュンカイ</t>
    </rPh>
    <rPh sb="22" eb="24">
      <t>ホウオン</t>
    </rPh>
    <rPh sb="25" eb="27">
      <t>イリョウ</t>
    </rPh>
    <rPh sb="27" eb="29">
      <t>フクシ</t>
    </rPh>
    <rPh sb="29" eb="31">
      <t>シエン</t>
    </rPh>
    <rPh sb="31" eb="32">
      <t>トウ</t>
    </rPh>
    <phoneticPr fontId="5"/>
  </si>
  <si>
    <t>個人</t>
    <rPh sb="0" eb="2">
      <t>コジン</t>
    </rPh>
    <phoneticPr fontId="5"/>
  </si>
  <si>
    <t>-</t>
    <phoneticPr fontId="5"/>
  </si>
  <si>
    <t>-</t>
    <phoneticPr fontId="5"/>
  </si>
  <si>
    <t>フィリピンにおけるいわゆる元従軍慰安婦の方への巡回報恩，医療福祉支援等</t>
    <phoneticPr fontId="5"/>
  </si>
  <si>
    <t>インドネシアにおけるいわゆる元従軍慰安婦の方への巡回報恩，医療福祉支援等</t>
    <phoneticPr fontId="5"/>
  </si>
  <si>
    <t>13/7回</t>
    <rPh sb="4" eb="5">
      <t>カイ</t>
    </rPh>
    <phoneticPr fontId="5"/>
  </si>
  <si>
    <t>11/6回</t>
    <rPh sb="4" eb="5">
      <t>カイ</t>
    </rPh>
    <phoneticPr fontId="5"/>
  </si>
  <si>
    <t>4/4回</t>
    <rPh sb="3" eb="4">
      <t>カイ</t>
    </rPh>
    <phoneticPr fontId="5"/>
  </si>
  <si>
    <t>元慰安婦の現況を把握</t>
    <rPh sb="0" eb="1">
      <t>モト</t>
    </rPh>
    <rPh sb="1" eb="4">
      <t>イアンフ</t>
    </rPh>
    <rPh sb="5" eb="7">
      <t>ゲンキョウ</t>
    </rPh>
    <rPh sb="8" eb="10">
      <t>ハアク</t>
    </rPh>
    <phoneticPr fontId="5"/>
  </si>
  <si>
    <t>面会できた元慰安婦の数（のべ人数）</t>
    <rPh sb="0" eb="2">
      <t>メンカイ</t>
    </rPh>
    <rPh sb="5" eb="6">
      <t>モト</t>
    </rPh>
    <rPh sb="6" eb="9">
      <t>イアンフ</t>
    </rPh>
    <rPh sb="10" eb="11">
      <t>カズ</t>
    </rPh>
    <rPh sb="14" eb="16">
      <t>ニンズ</t>
    </rPh>
    <phoneticPr fontId="5"/>
  </si>
  <si>
    <t>人</t>
    <rPh sb="0" eb="1">
      <t>ニン</t>
    </rPh>
    <phoneticPr fontId="5"/>
  </si>
  <si>
    <t>-</t>
  </si>
  <si>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</si>
  <si>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</si>
  <si>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</si>
  <si>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</si>
  <si>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</si>
  <si>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</si>
  <si>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</si>
  <si>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本事業は，域内諸国において我が国の慰安婦問題に対する立場や取組の正しい理解を得ることにより，施策の目標達成に資する。</t>
    <rPh sb="0" eb="1">
      <t>ホン</t>
    </rPh>
    <rPh sb="1" eb="3">
      <t>ジギョウ</t>
    </rPh>
    <rPh sb="5" eb="7">
      <t>イキナイ</t>
    </rPh>
    <rPh sb="7" eb="9">
      <t>ショコク</t>
    </rPh>
    <rPh sb="13" eb="14">
      <t>ワ</t>
    </rPh>
    <rPh sb="15" eb="16">
      <t>クニ</t>
    </rPh>
    <rPh sb="17" eb="20">
      <t>イアンフ</t>
    </rPh>
    <rPh sb="20" eb="22">
      <t>モンダイ</t>
    </rPh>
    <rPh sb="23" eb="24">
      <t>タイ</t>
    </rPh>
    <rPh sb="26" eb="28">
      <t>タチバ</t>
    </rPh>
    <rPh sb="29" eb="30">
      <t>ト</t>
    </rPh>
    <rPh sb="30" eb="31">
      <t>ク</t>
    </rPh>
    <rPh sb="32" eb="33">
      <t>タダ</t>
    </rPh>
    <rPh sb="35" eb="37">
      <t>リカイ</t>
    </rPh>
    <rPh sb="38" eb="39">
      <t>エ</t>
    </rPh>
    <rPh sb="46" eb="48">
      <t>シサク</t>
    </rPh>
    <rPh sb="49" eb="51">
      <t>モクヒョウ</t>
    </rPh>
    <rPh sb="51" eb="53">
      <t>タッセイ</t>
    </rPh>
    <rPh sb="54" eb="55">
      <t>シ</t>
    </rPh>
    <phoneticPr fontId="5"/>
  </si>
  <si>
    <t>基本目標Ⅰ　地域別外交</t>
    <rPh sb="0" eb="2">
      <t>キホン</t>
    </rPh>
    <rPh sb="2" eb="4">
      <t>モクヒョウ</t>
    </rPh>
    <rPh sb="6" eb="9">
      <t>チイキベツ</t>
    </rPh>
    <rPh sb="9" eb="11">
      <t>ガイコウ</t>
    </rPh>
    <phoneticPr fontId="5"/>
  </si>
  <si>
    <t>Ⅰ－１　アジア大洋州地域外交
個別分野１　東アジアにおける地域協力の強化</t>
    <rPh sb="7" eb="10">
      <t>タイヨウシュウ</t>
    </rPh>
    <rPh sb="10" eb="12">
      <t>チイキ</t>
    </rPh>
    <rPh sb="12" eb="14">
      <t>ガイコウ</t>
    </rPh>
    <rPh sb="15" eb="17">
      <t>コベツ</t>
    </rPh>
    <rPh sb="17" eb="19">
      <t>ブンヤ</t>
    </rPh>
    <rPh sb="21" eb="22">
      <t>ヒガシ</t>
    </rPh>
    <rPh sb="29" eb="31">
      <t>チイキ</t>
    </rPh>
    <rPh sb="31" eb="33">
      <t>キョウリョク</t>
    </rPh>
    <rPh sb="34" eb="36">
      <t>キョウカ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</si>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</sst>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171450</xdr:colOff>
      <xdr:row>752</xdr:row>
      <xdr:rowOff>333375</xdr:rowOff>
    </xdr:from>
    <xdr:to>
      <xdr:col>15</xdr:col>
      <xdr:colOff>153202</xdr:colOff>
      <xdr:row>757</xdr:row>
      <xdr:rowOff>164139</xdr:rowOff>
    </xdr:to>
    <xdr:grpSp>
      <xdr:nvGrpSpPr>
        <xdr:cNvPr id="7" name="グループ化 6"/>
        <xdr:cNvGrpSpPr/>
      </xdr:nvGrpSpPr>
      <xdr:grpSpPr>
        <a:xfrm>
          <a:off x="1986803" y="46266287"/>
          <a:ext cx="1191987" cy="1892646"/>
          <a:chOff x="701022" y="3603731"/>
          <a:chExt cx="1190306" cy="1882001"/>
        </a:xfrm>
        <a:scene3d>
          <a:camera prst="orthographicFront"/>
          <a:lightRig rig="flat" dir="t"/>
        </a:scene3d>
      </xdr:grpSpPr>
      <xdr:sp macro="" textlink="">
        <xdr:nvSpPr>
          <xdr:cNvPr id="8" name="角丸四角形 7"/>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9"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13</a:t>
            </a:r>
            <a:r>
              <a:rPr kumimoji="1" lang="ja-JP" altLang="en-US" sz="1500" b="1" kern="1200"/>
              <a:t>百万円</a:t>
            </a:r>
          </a:p>
        </xdr:txBody>
      </xdr:sp>
    </xdr:grpSp>
    <xdr:clientData/>
  </xdr:twoCellAnchor>
  <xdr:twoCellAnchor>
    <xdr:from>
      <xdr:col>27</xdr:col>
      <xdr:colOff>152400</xdr:colOff>
      <xdr:row>752</xdr:row>
      <xdr:rowOff>9525</xdr:rowOff>
    </xdr:from>
    <xdr:to>
      <xdr:col>47</xdr:col>
      <xdr:colOff>119177</xdr:colOff>
      <xdr:row>756</xdr:row>
      <xdr:rowOff>630528</xdr:rowOff>
    </xdr:to>
    <xdr:grpSp>
      <xdr:nvGrpSpPr>
        <xdr:cNvPr id="10" name="グループ化 9"/>
        <xdr:cNvGrpSpPr/>
      </xdr:nvGrpSpPr>
      <xdr:grpSpPr>
        <a:xfrm>
          <a:off x="5598459" y="45942437"/>
          <a:ext cx="4000894" cy="2010532"/>
          <a:chOff x="3491687" y="3544508"/>
          <a:chExt cx="4000895" cy="2000447"/>
        </a:xfrm>
        <a:scene3d>
          <a:camera prst="orthographicFront"/>
          <a:lightRig rig="flat" dir="t"/>
        </a:scene3d>
      </xdr:grpSpPr>
      <xdr:sp macro="" textlink="">
        <xdr:nvSpPr>
          <xdr:cNvPr id="11" name="角丸四角形 10"/>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2"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28</xdr:col>
      <xdr:colOff>28575</xdr:colOff>
      <xdr:row>757</xdr:row>
      <xdr:rowOff>552450</xdr:rowOff>
    </xdr:from>
    <xdr:to>
      <xdr:col>47</xdr:col>
      <xdr:colOff>197058</xdr:colOff>
      <xdr:row>762</xdr:row>
      <xdr:rowOff>201903</xdr:rowOff>
    </xdr:to>
    <xdr:grpSp>
      <xdr:nvGrpSpPr>
        <xdr:cNvPr id="13" name="グループ化 12"/>
        <xdr:cNvGrpSpPr/>
      </xdr:nvGrpSpPr>
      <xdr:grpSpPr>
        <a:xfrm>
          <a:off x="5676340" y="48547244"/>
          <a:ext cx="4000894" cy="2036306"/>
          <a:chOff x="3491687" y="5845023"/>
          <a:chExt cx="4000895" cy="2000447"/>
        </a:xfrm>
        <a:scene3d>
          <a:camera prst="orthographicFront"/>
          <a:lightRig rig="flat" dir="t"/>
        </a:scene3d>
      </xdr:grpSpPr>
      <xdr:sp macro="" textlink="">
        <xdr:nvSpPr>
          <xdr:cNvPr id="14" name="角丸四角形 13"/>
          <xdr:cNvSpPr/>
        </xdr:nvSpPr>
        <xdr:spPr>
          <a:xfrm>
            <a:off x="3491687" y="5845023"/>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5" name="角丸四角形 4"/>
          <xdr:cNvSpPr/>
        </xdr:nvSpPr>
        <xdr:spPr>
          <a:xfrm>
            <a:off x="3550278" y="5903614"/>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1.3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15</xdr:col>
      <xdr:colOff>161925</xdr:colOff>
      <xdr:row>755</xdr:row>
      <xdr:rowOff>222885</xdr:rowOff>
    </xdr:from>
    <xdr:to>
      <xdr:col>28</xdr:col>
      <xdr:colOff>28575</xdr:colOff>
      <xdr:row>759</xdr:row>
      <xdr:rowOff>234302</xdr:rowOff>
    </xdr:to>
    <xdr:cxnSp macro="">
      <xdr:nvCxnSpPr>
        <xdr:cNvPr id="24" name="直線コネクタ 23"/>
        <xdr:cNvCxnSpPr>
          <a:stCxn id="4" idx="1"/>
          <a:endCxn id="14" idx="1"/>
        </xdr:cNvCxnSpPr>
      </xdr:nvCxnSpPr>
      <xdr:spPr>
        <a:xfrm>
          <a:off x="3162300" y="239052735"/>
          <a:ext cx="2466975" cy="23640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0</xdr:rowOff>
    </xdr:from>
    <xdr:to>
      <xdr:col>47</xdr:col>
      <xdr:colOff>166802</xdr:colOff>
      <xdr:row>750</xdr:row>
      <xdr:rowOff>268578</xdr:rowOff>
    </xdr:to>
    <xdr:grpSp>
      <xdr:nvGrpSpPr>
        <xdr:cNvPr id="16" name="グループ化 15"/>
        <xdr:cNvGrpSpPr/>
      </xdr:nvGrpSpPr>
      <xdr:grpSpPr>
        <a:xfrm>
          <a:off x="5647765" y="43501235"/>
          <a:ext cx="3999213" cy="2005490"/>
          <a:chOff x="3491687" y="1243994"/>
          <a:chExt cx="4000895" cy="2000447"/>
        </a:xfrm>
        <a:scene3d>
          <a:camera prst="orthographicFront"/>
          <a:lightRig rig="flat" dir="t"/>
        </a:scene3d>
      </xdr:grpSpPr>
      <xdr:sp macro="" textlink="">
        <xdr:nvSpPr>
          <xdr:cNvPr id="17" name="角丸四角形 16"/>
          <xdr:cNvSpPr/>
        </xdr:nvSpPr>
        <xdr:spPr>
          <a:xfrm>
            <a:off x="3491687" y="1243994"/>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8" name="角丸四角形 4"/>
          <xdr:cNvSpPr/>
        </xdr:nvSpPr>
        <xdr:spPr>
          <a:xfrm>
            <a:off x="3550278" y="1302585"/>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11.4</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editAs="oneCell">
    <xdr:from>
      <xdr:col>15</xdr:col>
      <xdr:colOff>161925</xdr:colOff>
      <xdr:row>755</xdr:row>
      <xdr:rowOff>200025</xdr:rowOff>
    </xdr:from>
    <xdr:to>
      <xdr:col>27</xdr:col>
      <xdr:colOff>166416</xdr:colOff>
      <xdr:row>755</xdr:row>
      <xdr:rowOff>245744</xdr:rowOff>
    </xdr:to>
    <xdr:pic>
      <xdr:nvPicPr>
        <xdr:cNvPr id="4" name="図 3"/>
        <xdr:cNvPicPr>
          <a:picLocks noChangeAspect="1"/>
        </xdr:cNvPicPr>
      </xdr:nvPicPr>
      <xdr:blipFill>
        <a:blip xmlns:r="http://schemas.openxmlformats.org/officeDocument/2006/relationships" r:embed="rId1"/>
        <a:stretch>
          <a:fillRect/>
        </a:stretch>
      </xdr:blipFill>
      <xdr:spPr>
        <a:xfrm>
          <a:off x="3162300" y="239029875"/>
          <a:ext cx="2404791" cy="45719"/>
        </a:xfrm>
        <a:prstGeom prst="rect">
          <a:avLst/>
        </a:prstGeom>
      </xdr:spPr>
    </xdr:pic>
    <xdr:clientData/>
  </xdr:twoCellAnchor>
  <xdr:twoCellAnchor>
    <xdr:from>
      <xdr:col>15</xdr:col>
      <xdr:colOff>161925</xdr:colOff>
      <xdr:row>747</xdr:row>
      <xdr:rowOff>171450</xdr:rowOff>
    </xdr:from>
    <xdr:to>
      <xdr:col>28</xdr:col>
      <xdr:colOff>19050</xdr:colOff>
      <xdr:row>755</xdr:row>
      <xdr:rowOff>203835</xdr:rowOff>
    </xdr:to>
    <xdr:cxnSp macro="">
      <xdr:nvCxnSpPr>
        <xdr:cNvPr id="25" name="直線コネクタ 24"/>
        <xdr:cNvCxnSpPr/>
      </xdr:nvCxnSpPr>
      <xdr:spPr>
        <a:xfrm flipV="1">
          <a:off x="3162300" y="236181900"/>
          <a:ext cx="2457450" cy="285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17</v>
      </c>
      <c r="Q13" s="679"/>
      <c r="R13" s="679"/>
      <c r="S13" s="679"/>
      <c r="T13" s="679"/>
      <c r="U13" s="679"/>
      <c r="V13" s="680"/>
      <c r="W13" s="678">
        <v>15</v>
      </c>
      <c r="X13" s="679"/>
      <c r="Y13" s="679"/>
      <c r="Z13" s="679"/>
      <c r="AA13" s="679"/>
      <c r="AB13" s="679"/>
      <c r="AC13" s="680"/>
      <c r="AD13" s="678">
        <v>13</v>
      </c>
      <c r="AE13" s="679"/>
      <c r="AF13" s="679"/>
      <c r="AG13" s="679"/>
      <c r="AH13" s="679"/>
      <c r="AI13" s="679"/>
      <c r="AJ13" s="680"/>
      <c r="AK13" s="678">
        <v>4</v>
      </c>
      <c r="AL13" s="679"/>
      <c r="AM13" s="679"/>
      <c r="AN13" s="679"/>
      <c r="AO13" s="679"/>
      <c r="AP13" s="679"/>
      <c r="AQ13" s="680"/>
      <c r="AR13" s="942">
        <v>4</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593</v>
      </c>
      <c r="Q14" s="679"/>
      <c r="R14" s="679"/>
      <c r="S14" s="679"/>
      <c r="T14" s="679"/>
      <c r="U14" s="679"/>
      <c r="V14" s="680"/>
      <c r="W14" s="678" t="s">
        <v>592</v>
      </c>
      <c r="X14" s="679"/>
      <c r="Y14" s="679"/>
      <c r="Z14" s="679"/>
      <c r="AA14" s="679"/>
      <c r="AB14" s="679"/>
      <c r="AC14" s="680"/>
      <c r="AD14" s="678" t="s">
        <v>592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592</v>
      </c>
      <c r="Q15" s="679"/>
      <c r="R15" s="679"/>
      <c r="S15" s="679"/>
      <c r="T15" s="679"/>
      <c r="U15" s="679"/>
      <c r="V15" s="680"/>
      <c r="W15" s="678" t="s">
        <v>592</v>
      </c>
      <c r="X15" s="679"/>
      <c r="Y15" s="679"/>
      <c r="Z15" s="679"/>
      <c r="AA15" s="679"/>
      <c r="AB15" s="679"/>
      <c r="AC15" s="680"/>
      <c r="AD15" s="678" t="s">
        <v>592</v>
      </c>
      <c r="AE15" s="679"/>
      <c r="AF15" s="679"/>
      <c r="AG15" s="679"/>
      <c r="AH15" s="679"/>
      <c r="AI15" s="679"/>
      <c r="AJ15" s="680"/>
      <c r="AK15" s="678" t="s">
        <v>594</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592</v>
      </c>
      <c r="Q16" s="679"/>
      <c r="R16" s="679"/>
      <c r="S16" s="679"/>
      <c r="T16" s="679"/>
      <c r="U16" s="679"/>
      <c r="V16" s="680"/>
      <c r="W16" s="678" t="s">
        <v>592</v>
      </c>
      <c r="X16" s="679"/>
      <c r="Y16" s="679"/>
      <c r="Z16" s="679"/>
      <c r="AA16" s="679"/>
      <c r="AB16" s="679"/>
      <c r="AC16" s="680"/>
      <c r="AD16" s="678" t="s">
        <v>592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592</v>
      </c>
      <c r="Q17" s="679"/>
      <c r="R17" s="679"/>
      <c r="S17" s="679"/>
      <c r="T17" s="679"/>
      <c r="U17" s="679"/>
      <c r="V17" s="680"/>
      <c r="W17" s="678" t="s">
        <v>592</v>
      </c>
      <c r="X17" s="679"/>
      <c r="Y17" s="679"/>
      <c r="Z17" s="679"/>
      <c r="AA17" s="679"/>
      <c r="AB17" s="679"/>
      <c r="AC17" s="680"/>
      <c r="AD17" s="678" t="s">
        <v>592</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17</v>
      </c>
      <c r="Q18" s="903"/>
      <c r="R18" s="903"/>
      <c r="S18" s="903"/>
      <c r="T18" s="903"/>
      <c r="U18" s="903"/>
      <c r="V18" s="904"/>
      <c r="W18" s="902">
        <f>SUM(W13:AC17)</f>
        <v>15</v>
      </c>
      <c r="X18" s="903"/>
      <c r="Y18" s="903"/>
      <c r="Z18" s="903"/>
      <c r="AA18" s="903"/>
      <c r="AB18" s="903"/>
      <c r="AC18" s="904"/>
      <c r="AD18" s="902">
        <f>SUM(AD13:AJ17)</f>
        <v>13</v>
      </c>
      <c r="AE18" s="903"/>
      <c r="AF18" s="903"/>
      <c r="AG18" s="903"/>
      <c r="AH18" s="903"/>
      <c r="AI18" s="903"/>
      <c r="AJ18" s="904"/>
      <c r="AK18" s="902">
        <f>SUM(AK13:AQ17)</f>
        <v>4</v>
      </c>
      <c r="AL18" s="903"/>
      <c r="AM18" s="903"/>
      <c r="AN18" s="903"/>
      <c r="AO18" s="903"/>
      <c r="AP18" s="903"/>
      <c r="AQ18" s="904"/>
      <c r="AR18" s="902">
        <f>SUM(AR13:AX17)</f>
        <v>4</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13</v>
      </c>
      <c r="Q19" s="679"/>
      <c r="R19" s="679"/>
      <c r="S19" s="679"/>
      <c r="T19" s="679"/>
      <c r="U19" s="679"/>
      <c r="V19" s="680"/>
      <c r="W19" s="678">
        <v>11</v>
      </c>
      <c r="X19" s="679"/>
      <c r="Y19" s="679"/>
      <c r="Z19" s="679"/>
      <c r="AA19" s="679"/>
      <c r="AB19" s="679"/>
      <c r="AC19" s="680"/>
      <c r="AD19" s="678">
        <v>13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0.76470588235294112</v>
      </c>
      <c r="Q20" s="351"/>
      <c r="R20" s="351"/>
      <c r="S20" s="351"/>
      <c r="T20" s="351"/>
      <c r="U20" s="351"/>
      <c r="V20" s="351"/>
      <c r="W20" s="351">
        <f t="shared" ref="W20" si="0">IF(W18=0, "-", SUM(W19)/W18)</f>
        <v>0.73333333333333328</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0.76470588235294112</v>
      </c>
      <c r="Q21" s="351"/>
      <c r="R21" s="351"/>
      <c r="S21" s="351"/>
      <c r="T21" s="351"/>
      <c r="U21" s="351"/>
      <c r="V21" s="351"/>
      <c r="W21" s="351">
        <f t="shared" ref="W21" si="2">IF(W19=0, "-", SUM(W19)/SUM(W13,W14))</f>
        <v>0.73333333333333328</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562</v>
      </c>
      <c r="H23" s="977"/>
      <c r="I23" s="977"/>
      <c r="J23" s="977"/>
      <c r="K23" s="977"/>
      <c r="L23" s="977"/>
      <c r="M23" s="977"/>
      <c r="N23" s="977"/>
      <c r="O23" s="978"/>
      <c r="P23" s="942">
        <v>1</v>
      </c>
      <c r="Q23" s="943"/>
      <c r="R23" s="943"/>
      <c r="S23" s="943"/>
      <c r="T23" s="943"/>
      <c r="U23" s="943"/>
      <c r="V23" s="966"/>
      <c r="W23" s="942">
        <v>1</v>
      </c>
      <c r="X23" s="943"/>
      <c r="Y23" s="943"/>
      <c r="Z23" s="943"/>
      <c r="AA23" s="943"/>
      <c r="AB23" s="943"/>
      <c r="AC23" s="966"/>
      <c r="AD23" s="998" t="s">
        <v>604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563</v>
      </c>
      <c r="H24" s="980"/>
      <c r="I24" s="980"/>
      <c r="J24" s="980"/>
      <c r="K24" s="980"/>
      <c r="L24" s="980"/>
      <c r="M24" s="980"/>
      <c r="N24" s="980"/>
      <c r="O24" s="981"/>
      <c r="P24" s="678">
        <v>3</v>
      </c>
      <c r="Q24" s="679"/>
      <c r="R24" s="679"/>
      <c r="S24" s="679"/>
      <c r="T24" s="679"/>
      <c r="U24" s="679"/>
      <c r="V24" s="680"/>
      <c r="W24" s="678">
        <v>3</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v>
      </c>
      <c r="Q29" s="958"/>
      <c r="R29" s="958"/>
      <c r="S29" s="958"/>
      <c r="T29" s="958"/>
      <c r="U29" s="958"/>
      <c r="V29" s="959"/>
      <c r="W29" s="957">
        <f>AR13</f>
        <v>4</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hidden="1" customHeight="1" x14ac:dyDescent="0.15">
      <c r="A32" s="434"/>
      <c r="B32" s="432"/>
      <c r="C32" s="432"/>
      <c r="D32" s="432"/>
      <c r="E32" s="432"/>
      <c r="F32" s="433"/>
      <c r="G32" s="575"/>
      <c r="H32" s="576"/>
      <c r="I32" s="576"/>
      <c r="J32" s="576"/>
      <c r="K32" s="576"/>
      <c r="L32" s="576"/>
      <c r="M32" s="576"/>
      <c r="N32" s="576"/>
      <c r="O32" s="577"/>
      <c r="P32" s="100"/>
      <c r="Q32" s="100"/>
      <c r="R32" s="100"/>
      <c r="S32" s="100"/>
      <c r="T32" s="100"/>
      <c r="U32" s="100"/>
      <c r="V32" s="100"/>
      <c r="W32" s="100"/>
      <c r="X32" s="101"/>
      <c r="Y32" s="497" t="s">
        <v>13</v>
      </c>
      <c r="Z32" s="544"/>
      <c r="AA32" s="545"/>
      <c r="AB32" s="482"/>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hidden="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3.25" hidden="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89"/>
      <c r="B82" s="540"/>
      <c r="C82" s="462"/>
      <c r="D82" s="462"/>
      <c r="E82" s="462"/>
      <c r="F82" s="463"/>
      <c r="G82" s="699" t="s">
        <v>555</v>
      </c>
      <c r="H82" s="699"/>
      <c r="I82" s="699"/>
      <c r="J82" s="699"/>
      <c r="K82" s="699"/>
      <c r="L82" s="699"/>
      <c r="M82" s="699"/>
      <c r="N82" s="699"/>
      <c r="O82" s="699"/>
      <c r="P82" s="699"/>
      <c r="Q82" s="699"/>
      <c r="R82" s="699"/>
      <c r="S82" s="699"/>
      <c r="T82" s="699"/>
      <c r="U82" s="699"/>
      <c r="V82" s="699"/>
      <c r="W82" s="699"/>
      <c r="X82" s="699"/>
      <c r="Y82" s="699"/>
      <c r="Z82" s="699"/>
      <c r="AA82" s="700"/>
      <c r="AB82" s="908" t="s">
        <v>556</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v>29</v>
      </c>
      <c r="AR86" s="186"/>
      <c r="AS86" s="131" t="s">
        <v>357</v>
      </c>
      <c r="AT86" s="132"/>
      <c r="AU86" s="186"/>
      <c r="AV86" s="186"/>
      <c r="AW86" s="429" t="s">
        <v>301</v>
      </c>
      <c r="AX86" s="430"/>
      <c r="AY86" s="10"/>
      <c r="AZ86" s="10"/>
      <c r="BA86" s="10"/>
      <c r="BB86" s="10"/>
      <c r="BC86" s="10"/>
      <c r="BD86" s="10"/>
      <c r="BE86" s="10"/>
      <c r="BF86" s="10"/>
      <c r="BG86" s="10"/>
      <c r="BH86" s="10"/>
    </row>
    <row r="87" spans="1:60" ht="23.25" customHeight="1" x14ac:dyDescent="0.15">
      <c r="A87" s="889"/>
      <c r="B87" s="462"/>
      <c r="C87" s="462"/>
      <c r="D87" s="462"/>
      <c r="E87" s="462"/>
      <c r="F87" s="463"/>
      <c r="G87" s="99" t="s">
        <v>589</v>
      </c>
      <c r="H87" s="100"/>
      <c r="I87" s="100"/>
      <c r="J87" s="100"/>
      <c r="K87" s="100"/>
      <c r="L87" s="100"/>
      <c r="M87" s="100"/>
      <c r="N87" s="100"/>
      <c r="O87" s="101"/>
      <c r="P87" s="100" t="s">
        <v>590</v>
      </c>
      <c r="Q87" s="530"/>
      <c r="R87" s="530"/>
      <c r="S87" s="530"/>
      <c r="T87" s="530"/>
      <c r="U87" s="530"/>
      <c r="V87" s="530"/>
      <c r="W87" s="530"/>
      <c r="X87" s="531"/>
      <c r="Y87" s="572" t="s">
        <v>63</v>
      </c>
      <c r="Z87" s="573"/>
      <c r="AA87" s="574"/>
      <c r="AB87" s="482" t="s">
        <v>591</v>
      </c>
      <c r="AC87" s="482"/>
      <c r="AD87" s="482"/>
      <c r="AE87" s="239">
        <v>59</v>
      </c>
      <c r="AF87" s="240"/>
      <c r="AG87" s="240"/>
      <c r="AH87" s="240"/>
      <c r="AI87" s="239">
        <v>48</v>
      </c>
      <c r="AJ87" s="240"/>
      <c r="AK87" s="240"/>
      <c r="AL87" s="240"/>
      <c r="AM87" s="239">
        <v>55</v>
      </c>
      <c r="AN87" s="240"/>
      <c r="AO87" s="240"/>
      <c r="AP87" s="240"/>
      <c r="AQ87" s="359"/>
      <c r="AR87" s="194"/>
      <c r="AS87" s="194"/>
      <c r="AT87" s="360"/>
      <c r="AU87" s="240"/>
      <c r="AV87" s="240"/>
      <c r="AW87" s="240"/>
      <c r="AX87" s="242"/>
    </row>
    <row r="88" spans="1:60" ht="23.25"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591</v>
      </c>
      <c r="AC88" s="536"/>
      <c r="AD88" s="536"/>
      <c r="AE88" s="239">
        <v>86</v>
      </c>
      <c r="AF88" s="240"/>
      <c r="AG88" s="240"/>
      <c r="AH88" s="240"/>
      <c r="AI88" s="239">
        <v>54</v>
      </c>
      <c r="AJ88" s="240"/>
      <c r="AK88" s="240"/>
      <c r="AL88" s="240"/>
      <c r="AM88" s="239">
        <v>78</v>
      </c>
      <c r="AN88" s="240"/>
      <c r="AO88" s="240"/>
      <c r="AP88" s="240"/>
      <c r="AQ88" s="359"/>
      <c r="AR88" s="194"/>
      <c r="AS88" s="194"/>
      <c r="AT88" s="360"/>
      <c r="AU88" s="240"/>
      <c r="AV88" s="240"/>
      <c r="AW88" s="240"/>
      <c r="AX88" s="242"/>
      <c r="AY88" s="10"/>
      <c r="AZ88" s="10"/>
      <c r="BA88" s="10"/>
      <c r="BB88" s="10"/>
      <c r="BC88" s="10"/>
    </row>
    <row r="89" spans="1:60" ht="23.25"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v>68.599999999999994</v>
      </c>
      <c r="AF89" s="240"/>
      <c r="AG89" s="240"/>
      <c r="AH89" s="240"/>
      <c r="AI89" s="239">
        <v>88.9</v>
      </c>
      <c r="AJ89" s="240"/>
      <c r="AK89" s="240"/>
      <c r="AL89" s="240"/>
      <c r="AM89" s="239">
        <v>70.5</v>
      </c>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24"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v>7</v>
      </c>
      <c r="AF101" s="240"/>
      <c r="AG101" s="240"/>
      <c r="AH101" s="241"/>
      <c r="AI101" s="239">
        <v>6</v>
      </c>
      <c r="AJ101" s="240"/>
      <c r="AK101" s="240"/>
      <c r="AL101" s="241"/>
      <c r="AM101" s="239">
        <v>7</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557</v>
      </c>
      <c r="AC102" s="482"/>
      <c r="AD102" s="482"/>
      <c r="AE102" s="452">
        <v>9</v>
      </c>
      <c r="AF102" s="452"/>
      <c r="AG102" s="452"/>
      <c r="AH102" s="452"/>
      <c r="AI102" s="452">
        <v>9</v>
      </c>
      <c r="AJ102" s="452"/>
      <c r="AK102" s="452"/>
      <c r="AL102" s="452"/>
      <c r="AM102" s="452">
        <v>9</v>
      </c>
      <c r="AN102" s="452"/>
      <c r="AO102" s="452"/>
      <c r="AP102" s="452"/>
      <c r="AQ102" s="237">
        <v>4</v>
      </c>
      <c r="AR102" s="238"/>
      <c r="AS102" s="238"/>
      <c r="AT102" s="334"/>
      <c r="AU102" s="237">
        <v>3</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v>1.9</v>
      </c>
      <c r="AF116" s="452"/>
      <c r="AG116" s="452"/>
      <c r="AH116" s="452"/>
      <c r="AI116" s="452">
        <v>1.8</v>
      </c>
      <c r="AJ116" s="452"/>
      <c r="AK116" s="452"/>
      <c r="AL116" s="452"/>
      <c r="AM116" s="452">
        <v>1.9</v>
      </c>
      <c r="AN116" s="452"/>
      <c r="AO116" s="452"/>
      <c r="AP116" s="452"/>
      <c r="AQ116" s="239">
        <v>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8" t="s">
        <v>586</v>
      </c>
      <c r="AF117" s="548"/>
      <c r="AG117" s="548"/>
      <c r="AH117" s="548"/>
      <c r="AI117" s="548" t="s">
        <v>587</v>
      </c>
      <c r="AJ117" s="548"/>
      <c r="AK117" s="548"/>
      <c r="AL117" s="548"/>
      <c r="AM117" s="548" t="s">
        <v>586</v>
      </c>
      <c r="AN117" s="548"/>
      <c r="AO117" s="548"/>
      <c r="AP117" s="548"/>
      <c r="AQ117" s="548" t="s">
        <v>588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595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597</v>
      </c>
      <c r="AC134" s="192"/>
      <c r="AD134" s="192"/>
      <c r="AE134" s="193" t="s">
        <v>596</v>
      </c>
      <c r="AF134" s="194"/>
      <c r="AG134" s="194"/>
      <c r="AH134" s="194"/>
      <c r="AI134" s="193" t="s">
        <v>592</v>
      </c>
      <c r="AJ134" s="194"/>
      <c r="AK134" s="194"/>
      <c r="AL134" s="194"/>
      <c r="AM134" s="193" t="s">
        <v>592</v>
      </c>
      <c r="AN134" s="194"/>
      <c r="AO134" s="194"/>
      <c r="AP134" s="194"/>
      <c r="AQ134" s="193" t="s">
        <v>592</v>
      </c>
      <c r="AR134" s="194"/>
      <c r="AS134" s="194"/>
      <c r="AT134" s="194"/>
      <c r="AU134" s="193" t="s">
        <v>592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597</v>
      </c>
      <c r="AC135" s="200"/>
      <c r="AD135" s="200"/>
      <c r="AE135" s="193" t="s">
        <v>592</v>
      </c>
      <c r="AF135" s="194"/>
      <c r="AG135" s="194"/>
      <c r="AH135" s="194"/>
      <c r="AI135" s="193" t="s">
        <v>592</v>
      </c>
      <c r="AJ135" s="194"/>
      <c r="AK135" s="194"/>
      <c r="AL135" s="194"/>
      <c r="AM135" s="193" t="s">
        <v>592</v>
      </c>
      <c r="AN135" s="194"/>
      <c r="AO135" s="194"/>
      <c r="AP135" s="194"/>
      <c r="AQ135" s="193" t="s">
        <v>592</v>
      </c>
      <c r="AR135" s="194"/>
      <c r="AS135" s="194"/>
      <c r="AT135" s="194"/>
      <c r="AU135" s="193" t="s">
        <v>592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595</v>
      </c>
      <c r="H154" s="100"/>
      <c r="I154" s="100"/>
      <c r="J154" s="100"/>
      <c r="K154" s="100"/>
      <c r="L154" s="100"/>
      <c r="M154" s="100"/>
      <c r="N154" s="100"/>
      <c r="O154" s="100"/>
      <c r="P154" s="101"/>
      <c r="Q154" s="123" t="s">
        <v>595</v>
      </c>
      <c r="R154" s="100"/>
      <c r="S154" s="100"/>
      <c r="T154" s="100"/>
      <c r="U154" s="100"/>
      <c r="V154" s="100"/>
      <c r="W154" s="100"/>
      <c r="X154" s="100"/>
      <c r="Y154" s="100"/>
      <c r="Z154" s="100"/>
      <c r="AA154" s="133"/>
      <c r="AB154" s="147" t="s">
        <v>595</v>
      </c>
      <c r="AC154" s="148"/>
      <c r="AD154" s="148"/>
      <c r="AE154" s="153" t="s">
        <v>596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600</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597</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597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595</v>
      </c>
      <c r="AC433" s="200"/>
      <c r="AD433" s="200"/>
      <c r="AE433" s="359" t="s">
        <v>597</v>
      </c>
      <c r="AF433" s="194"/>
      <c r="AG433" s="194"/>
      <c r="AH433" s="194"/>
      <c r="AI433" s="359" t="s">
        <v>592</v>
      </c>
      <c r="AJ433" s="194"/>
      <c r="AK433" s="194"/>
      <c r="AL433" s="194"/>
      <c r="AM433" s="359" t="s">
        <v>592</v>
      </c>
      <c r="AN433" s="194"/>
      <c r="AO433" s="194"/>
      <c r="AP433" s="360"/>
      <c r="AQ433" s="359" t="s">
        <v>592</v>
      </c>
      <c r="AR433" s="194"/>
      <c r="AS433" s="194"/>
      <c r="AT433" s="360"/>
      <c r="AU433" s="194" t="s">
        <v>592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595</v>
      </c>
      <c r="AC434" s="192"/>
      <c r="AD434" s="192"/>
      <c r="AE434" s="359" t="s">
        <v>592</v>
      </c>
      <c r="AF434" s="194"/>
      <c r="AG434" s="194"/>
      <c r="AH434" s="360"/>
      <c r="AI434" s="359" t="s">
        <v>592</v>
      </c>
      <c r="AJ434" s="194"/>
      <c r="AK434" s="194"/>
      <c r="AL434" s="194"/>
      <c r="AM434" s="359" t="s">
        <v>592</v>
      </c>
      <c r="AN434" s="194"/>
      <c r="AO434" s="194"/>
      <c r="AP434" s="360"/>
      <c r="AQ434" s="359" t="s">
        <v>592</v>
      </c>
      <c r="AR434" s="194"/>
      <c r="AS434" s="194"/>
      <c r="AT434" s="360"/>
      <c r="AU434" s="194" t="s">
        <v>592</v>
      </c>
      <c r="AV434" s="194"/>
      <c r="AW434" s="194"/>
      <c r="AX434" s="195"/>
    </row>
    <row r="435" spans="1:50" ht="23.25" customHeight="1" thickBo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592</v>
      </c>
      <c r="AF435" s="194"/>
      <c r="AG435" s="194"/>
      <c r="AH435" s="360"/>
      <c r="AI435" s="359" t="s">
        <v>592</v>
      </c>
      <c r="AJ435" s="194"/>
      <c r="AK435" s="194"/>
      <c r="AL435" s="194"/>
      <c r="AM435" s="359" t="s">
        <v>592</v>
      </c>
      <c r="AN435" s="194"/>
      <c r="AO435" s="194"/>
      <c r="AP435" s="360"/>
      <c r="AQ435" s="359" t="s">
        <v>592</v>
      </c>
      <c r="AR435" s="194"/>
      <c r="AS435" s="194"/>
      <c r="AT435" s="360"/>
      <c r="AU435" s="194" t="s">
        <v>592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552</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5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552</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567</v>
      </c>
      <c r="AE705" s="738"/>
      <c r="AF705" s="738"/>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569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8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552</v>
      </c>
      <c r="AE715" s="628"/>
      <c r="AF715" s="752"/>
      <c r="AG715" s="766" t="s">
        <v>571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598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599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603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594</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351</v>
      </c>
      <c r="H737" s="314"/>
      <c r="I737" s="314"/>
      <c r="J737" s="314"/>
      <c r="K737" s="314"/>
      <c r="L737" s="314"/>
      <c r="M737" s="314"/>
      <c r="N737" s="314"/>
      <c r="O737" s="314"/>
      <c r="P737" s="315"/>
      <c r="Q737" s="326" t="s">
        <v>360</v>
      </c>
      <c r="R737" s="326"/>
      <c r="S737" s="326"/>
      <c r="T737" s="326"/>
      <c r="U737" s="326"/>
      <c r="V737" s="326"/>
      <c r="W737" s="313">
        <v>325</v>
      </c>
      <c r="X737" s="314"/>
      <c r="Y737" s="314"/>
      <c r="Z737" s="314"/>
      <c r="AA737" s="314"/>
      <c r="AB737" s="314"/>
      <c r="AC737" s="314"/>
      <c r="AD737" s="314"/>
      <c r="AE737" s="314"/>
      <c r="AF737" s="315"/>
      <c r="AG737" s="326" t="s">
        <v>361</v>
      </c>
      <c r="AH737" s="326"/>
      <c r="AI737" s="326"/>
      <c r="AJ737" s="326"/>
      <c r="AK737" s="326"/>
      <c r="AL737" s="326"/>
      <c r="AM737" s="313">
        <v>228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v>
      </c>
      <c r="H738" s="314"/>
      <c r="I738" s="314"/>
      <c r="J738" s="314"/>
      <c r="K738" s="314"/>
      <c r="L738" s="314"/>
      <c r="M738" s="314"/>
      <c r="N738" s="314"/>
      <c r="O738" s="314"/>
      <c r="P738" s="314"/>
      <c r="Q738" s="326" t="s">
        <v>363</v>
      </c>
      <c r="R738" s="326"/>
      <c r="S738" s="326"/>
      <c r="T738" s="326"/>
      <c r="U738" s="326"/>
      <c r="V738" s="326"/>
      <c r="W738" s="313">
        <v>2</v>
      </c>
      <c r="X738" s="314"/>
      <c r="Y738" s="314"/>
      <c r="Z738" s="314"/>
      <c r="AA738" s="314"/>
      <c r="AB738" s="314"/>
      <c r="AC738" s="314"/>
      <c r="AD738" s="314"/>
      <c r="AE738" s="314"/>
      <c r="AF738" s="315"/>
      <c r="AG738" s="279" t="s">
        <v>364</v>
      </c>
      <c r="AH738" s="279"/>
      <c r="AI738" s="279"/>
      <c r="AJ738" s="279"/>
      <c r="AK738" s="279"/>
      <c r="AL738" s="279"/>
      <c r="AM738" s="313">
        <v>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563</v>
      </c>
      <c r="H781" s="694"/>
      <c r="I781" s="694"/>
      <c r="J781" s="694"/>
      <c r="K781" s="695"/>
      <c r="L781" s="687" t="s">
        <v>576</v>
      </c>
      <c r="M781" s="688"/>
      <c r="N781" s="688"/>
      <c r="O781" s="688"/>
      <c r="P781" s="688"/>
      <c r="Q781" s="688"/>
      <c r="R781" s="688"/>
      <c r="S781" s="688"/>
      <c r="T781" s="688"/>
      <c r="U781" s="688"/>
      <c r="V781" s="688"/>
      <c r="W781" s="688"/>
      <c r="X781" s="689"/>
      <c r="Y781" s="413">
        <v>4.7</v>
      </c>
      <c r="Z781" s="414"/>
      <c r="AA781" s="414"/>
      <c r="AB781" s="829"/>
      <c r="AC781" s="693" t="s">
        <v>563</v>
      </c>
      <c r="AD781" s="694"/>
      <c r="AE781" s="694"/>
      <c r="AF781" s="694"/>
      <c r="AG781" s="695"/>
      <c r="AH781" s="687" t="s">
        <v>576</v>
      </c>
      <c r="AI781" s="688"/>
      <c r="AJ781" s="688"/>
      <c r="AK781" s="688"/>
      <c r="AL781" s="688"/>
      <c r="AM781" s="688"/>
      <c r="AN781" s="688"/>
      <c r="AO781" s="688"/>
      <c r="AP781" s="688"/>
      <c r="AQ781" s="688"/>
      <c r="AR781" s="688"/>
      <c r="AS781" s="688"/>
      <c r="AT781" s="689"/>
      <c r="AU781" s="413">
        <v>0.2</v>
      </c>
      <c r="AV781" s="414"/>
      <c r="AW781" s="414"/>
      <c r="AX781" s="415"/>
    </row>
    <row r="782" spans="1:50" ht="24.75" customHeight="1" x14ac:dyDescent="0.15">
      <c r="A782" s="656"/>
      <c r="B782" s="657"/>
      <c r="C782" s="657"/>
      <c r="D782" s="657"/>
      <c r="E782" s="657"/>
      <c r="F782" s="658"/>
      <c r="G782" s="598" t="s">
        <v>575</v>
      </c>
      <c r="H782" s="599"/>
      <c r="I782" s="599"/>
      <c r="J782" s="599"/>
      <c r="K782" s="600"/>
      <c r="L782" s="621" t="s">
        <v>577</v>
      </c>
      <c r="M782" s="622"/>
      <c r="N782" s="622"/>
      <c r="O782" s="622"/>
      <c r="P782" s="622"/>
      <c r="Q782" s="622"/>
      <c r="R782" s="622"/>
      <c r="S782" s="622"/>
      <c r="T782" s="622"/>
      <c r="U782" s="622"/>
      <c r="V782" s="622"/>
      <c r="W782" s="622"/>
      <c r="X782" s="623"/>
      <c r="Y782" s="624">
        <v>6.7</v>
      </c>
      <c r="Z782" s="625"/>
      <c r="AA782" s="625"/>
      <c r="AB782" s="632"/>
      <c r="AC782" s="598" t="s">
        <v>575</v>
      </c>
      <c r="AD782" s="599"/>
      <c r="AE782" s="599"/>
      <c r="AF782" s="599"/>
      <c r="AG782" s="600"/>
      <c r="AH782" s="621" t="s">
        <v>577</v>
      </c>
      <c r="AI782" s="622"/>
      <c r="AJ782" s="622"/>
      <c r="AK782" s="622"/>
      <c r="AL782" s="622"/>
      <c r="AM782" s="622"/>
      <c r="AN782" s="622"/>
      <c r="AO782" s="622"/>
      <c r="AP782" s="622"/>
      <c r="AQ782" s="622"/>
      <c r="AR782" s="622"/>
      <c r="AS782" s="622"/>
      <c r="AT782" s="623"/>
      <c r="AU782" s="624">
        <v>0.1</v>
      </c>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0.30000000000000004</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563</v>
      </c>
      <c r="H794" s="694"/>
      <c r="I794" s="694"/>
      <c r="J794" s="694"/>
      <c r="K794" s="695"/>
      <c r="L794" s="687" t="s">
        <v>576</v>
      </c>
      <c r="M794" s="688"/>
      <c r="N794" s="688"/>
      <c r="O794" s="688"/>
      <c r="P794" s="688"/>
      <c r="Q794" s="688"/>
      <c r="R794" s="688"/>
      <c r="S794" s="688"/>
      <c r="T794" s="688"/>
      <c r="U794" s="688"/>
      <c r="V794" s="688"/>
      <c r="W794" s="688"/>
      <c r="X794" s="689"/>
      <c r="Y794" s="413">
        <v>1.2</v>
      </c>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t="s">
        <v>575</v>
      </c>
      <c r="H795" s="599"/>
      <c r="I795" s="599"/>
      <c r="J795" s="599"/>
      <c r="K795" s="600"/>
      <c r="L795" s="621" t="s">
        <v>577</v>
      </c>
      <c r="M795" s="622"/>
      <c r="N795" s="622"/>
      <c r="O795" s="622"/>
      <c r="P795" s="622"/>
      <c r="Q795" s="622"/>
      <c r="R795" s="622"/>
      <c r="S795" s="622"/>
      <c r="T795" s="622"/>
      <c r="U795" s="622"/>
      <c r="V795" s="622"/>
      <c r="W795" s="622"/>
      <c r="X795" s="623"/>
      <c r="Y795" s="624">
        <v>0.1</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6.25" customHeight="1" x14ac:dyDescent="0.15">
      <c r="A837" s="401">
        <v>1</v>
      </c>
      <c r="B837" s="401">
        <v>1</v>
      </c>
      <c r="C837" s="387" t="s">
        <v>578</v>
      </c>
      <c r="D837" s="369"/>
      <c r="E837" s="369"/>
      <c r="F837" s="369"/>
      <c r="G837" s="369"/>
      <c r="H837" s="369"/>
      <c r="I837" s="369"/>
      <c r="J837" s="370" t="s">
        <v>579</v>
      </c>
      <c r="K837" s="371"/>
      <c r="L837" s="371"/>
      <c r="M837" s="371"/>
      <c r="N837" s="371"/>
      <c r="O837" s="371"/>
      <c r="P837" s="388" t="s">
        <v>580</v>
      </c>
      <c r="Q837" s="372"/>
      <c r="R837" s="372"/>
      <c r="S837" s="372"/>
      <c r="T837" s="372"/>
      <c r="U837" s="372"/>
      <c r="V837" s="372"/>
      <c r="W837" s="372"/>
      <c r="X837" s="372"/>
      <c r="Y837" s="373">
        <v>11.4</v>
      </c>
      <c r="Z837" s="374"/>
      <c r="AA837" s="374"/>
      <c r="AB837" s="375"/>
      <c r="AC837" s="383" t="s">
        <v>538</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56.25"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54.75" customHeight="1" x14ac:dyDescent="0.15">
      <c r="A870" s="401">
        <v>1</v>
      </c>
      <c r="B870" s="401">
        <v>1</v>
      </c>
      <c r="C870" s="387" t="s">
        <v>581</v>
      </c>
      <c r="D870" s="369"/>
      <c r="E870" s="369"/>
      <c r="F870" s="369"/>
      <c r="G870" s="369"/>
      <c r="H870" s="369"/>
      <c r="I870" s="369"/>
      <c r="J870" s="370" t="s">
        <v>582</v>
      </c>
      <c r="K870" s="371"/>
      <c r="L870" s="371"/>
      <c r="M870" s="371"/>
      <c r="N870" s="371"/>
      <c r="O870" s="371"/>
      <c r="P870" s="388" t="s">
        <v>584</v>
      </c>
      <c r="Q870" s="372"/>
      <c r="R870" s="372"/>
      <c r="S870" s="372"/>
      <c r="T870" s="372"/>
      <c r="U870" s="372"/>
      <c r="V870" s="372"/>
      <c r="W870" s="372"/>
      <c r="X870" s="372"/>
      <c r="Y870" s="373">
        <v>0.3</v>
      </c>
      <c r="Z870" s="374"/>
      <c r="AA870" s="374"/>
      <c r="AB870" s="375"/>
      <c r="AC870" s="383" t="s">
        <v>538</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56.25" customHeight="1" x14ac:dyDescent="0.15">
      <c r="A903" s="401">
        <v>1</v>
      </c>
      <c r="B903" s="401">
        <v>1</v>
      </c>
      <c r="C903" s="387" t="s">
        <v>581</v>
      </c>
      <c r="D903" s="369"/>
      <c r="E903" s="369"/>
      <c r="F903" s="369"/>
      <c r="G903" s="369"/>
      <c r="H903" s="369"/>
      <c r="I903" s="369"/>
      <c r="J903" s="370" t="s">
        <v>583</v>
      </c>
      <c r="K903" s="371"/>
      <c r="L903" s="371"/>
      <c r="M903" s="371"/>
      <c r="N903" s="371"/>
      <c r="O903" s="371"/>
      <c r="P903" s="388" t="s">
        <v>585</v>
      </c>
      <c r="Q903" s="372"/>
      <c r="R903" s="372"/>
      <c r="S903" s="372"/>
      <c r="T903" s="372"/>
      <c r="U903" s="372"/>
      <c r="V903" s="372"/>
      <c r="W903" s="372"/>
      <c r="X903" s="372"/>
      <c r="Y903" s="373">
        <v>1.3</v>
      </c>
      <c r="Z903" s="374"/>
      <c r="AA903" s="374"/>
      <c r="AB903" s="375"/>
      <c r="AC903" s="383" t="s">
        <v>538</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4" max="49" man="1"/>
    <brk id="714" max="49" man="1"/>
    <brk id="735" max="49" man="1"/>
    <brk id="833" max="49" man="1"/>
  </rowBreaks>
  <colBreaks count="2" manualBreakCount="2">
    <brk id="2" max="1130" man="1"/>
    <brk id="6"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2017-08-17T01:07:51Z</cp:lastPrinted>
  <dcterms:created xsi:type="dcterms:W3CDTF">2012-03-13T00:50:25Z</dcterms:created>
  <dcterms:modified xsi:type="dcterms:W3CDTF">2017-09-08T05:28:41Z</dcterms:modified>
</cp:coreProperties>
</file>