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<sst xmlns="http://schemas.openxmlformats.org/spreadsheetml/2006/main" count="2884" uniqueCount="626">
  <si>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</si>
  <si>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</si>
  <si>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</si>
  <si>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</si>
  <si>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</si>
  <si>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</si>
  <si>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</si>
  <si>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</si>
  <si>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</si>
  <si>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</si>
  <si>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</si>
  <si>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</si>
  <si>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</si>
  <si>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</si>
  <si>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</si>
  <si>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</si>
  <si>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</si>
  <si>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</si>
  <si>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</si>
  <si>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</si>
  <si>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</si>
  <si>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</si>
  <si>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</si>
  <si>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</si>
  <si>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</si>
  <si>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</si>
  <si>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</si>
  <si>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</si>
  <si>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</si>
  <si>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</si>
  <si>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</si>
  <si>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</si>
  <si>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</si>
  <si>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</si>
  <si>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</si>
  <si>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</si>
  <si>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</si>
  <si>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</si>
  <si>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</si>
  <si>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</si>
  <si>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</si>
  <si>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</si>
  <si>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</si>
  <si>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</si>
  <si>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</si>
  <si>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</si>
  <si>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</si>
  <si>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</si>
  <si>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</si>
  <si>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</si>
  <si>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</si>
  <si>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</si>
  <si>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</si>
  <si>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</si>
  <si>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</si>
  <si>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</si>
  <si>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</si>
  <si>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</si>
  <si>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</si>
  <si>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</si>
  <si>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</si>
  <si>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</si>
  <si>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</si>
  <si>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</si>
  <si>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</si>
  <si>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</si>
  <si>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</si>
  <si>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</si>
  <si>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</si>
  <si>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</si>
  <si>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</si>
  <si>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</si>
  <si>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</si>
  <si>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</si>
  <si>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</si>
  <si>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</si>
  <si>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</si>
  <si>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</si>
  <si>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</si>
  <si>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</si>
  <si>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</si>
  <si>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</si>
  <si>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</si>
  <si>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</si>
  <si>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</si>
  <si>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</si>
  <si>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</si>
  <si>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</si>
  <si>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</si>
  <si>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</si>
  <si>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</si>
  <si>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</si>
  <si>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</si>
  <si>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</si>
  <si>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</si>
  <si>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</si>
  <si>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</si>
  <si>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</si>
  <si>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</si>
  <si>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</si>
  <si>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</si>
  <si>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</si>
  <si>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</si>
  <si>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</si>
  <si>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</si>
  <si>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</si>
  <si>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</si>
  <si>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</si>
  <si>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</si>
  <si>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</si>
  <si>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</si>
  <si>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</si>
  <si>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</si>
  <si>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</si>
  <si>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</si>
  <si>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</si>
  <si>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</si>
  <si>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</si>
  <si>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</si>
  <si>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</si>
  <si>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</si>
  <si>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</si>
  <si>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</si>
  <si>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</si>
  <si>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</si>
  <si>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</si>
  <si>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</si>
  <si>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</si>
  <si>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</si>
  <si>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</si>
  <si>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</si>
  <si>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</si>
  <si>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</si>
  <si>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</si>
  <si>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</si>
  <si>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</si>
  <si>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</si>
  <si>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</si>
  <si>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</si>
  <si>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</si>
  <si>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</si>
  <si>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</si>
  <si>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</si>
  <si>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</si>
  <si>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</si>
  <si>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</si>
  <si>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</si>
  <si>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</si>
  <si>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</si>
  <si>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</si>
  <si>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</si>
  <si>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</si>
  <si>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</si>
  <si>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</si>
  <si>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</si>
  <si>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</si>
  <si>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</si>
  <si>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</si>
  <si>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</si>
  <si>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</si>
  <si>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</si>
  <si>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</si>
  <si>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</si>
  <si>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</si>
  <si>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</si>
  <si>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</si>
  <si>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</si>
  <si>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</si>
  <si>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</si>
  <si>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</si>
  <si>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</si>
  <si>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</si>
  <si>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</si>
  <si>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</si>
  <si>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</si>
  <si>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</si>
  <si>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</si>
  <si>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</si>
  <si>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</si>
  <si>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</si>
  <si>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</si>
  <si>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</si>
  <si>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</si>
  <si>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</si>
  <si>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</si>
  <si>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</si>
  <si>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</si>
  <si>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</si>
  <si>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</si>
  <si>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</si>
  <si>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</si>
  <si>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</si>
  <si>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</si>
  <si>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</si>
  <si>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</si>
  <si>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</si>
  <si>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</si>
  <si>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</si>
  <si>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</si>
  <si>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</si>
  <si>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</si>
  <si>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</si>
  <si>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</si>
  <si>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</si>
  <si>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</si>
  <si>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</si>
  <si>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</si>
  <si>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</si>
  <si>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</si>
  <si>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</si>
  <si>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</si>
  <si>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</si>
  <si>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</si>
  <si>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</si>
  <si>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</si>
  <si>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</si>
  <si>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</si>
  <si>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</si>
  <si>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</si>
  <si>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</si>
  <si>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</si>
  <si>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</si>
  <si>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</si>
  <si>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</si>
  <si>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</si>
  <si>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</si>
  <si>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</si>
  <si>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</si>
  <si>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</si>
  <si>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</si>
  <si>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</si>
  <si>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</si>
  <si>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</si>
  <si>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</si>
  <si>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</si>
  <si>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</si>
  <si>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</si>
  <si>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</si>
  <si>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</si>
  <si>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</si>
  <si>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</si>
  <si>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</si>
  <si>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</si>
  <si>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</si>
  <si>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</si>
  <si>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</si>
  <si>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</si>
  <si>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</si>
  <si>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</si>
  <si>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</si>
  <si>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</si>
  <si>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</si>
  <si>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</si>
  <si>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</si>
  <si>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</si>
  <si>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</si>
  <si>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</si>
  <si>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</si>
  <si>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</si>
  <si>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</si>
  <si>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</si>
  <si>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</si>
  <si>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</si>
  <si>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</si>
  <si>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</si>
  <si>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</si>
  <si>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</si>
  <si>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</si>
  <si>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</si>
  <si>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</si>
  <si>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</si>
  <si>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</si>
  <si>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</si>
  <si>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</si>
  <si>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</si>
  <si>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</si>
  <si>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</si>
  <si>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</si>
  <si>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</si>
  <si>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</si>
  <si>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</si>
  <si>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</si>
  <si>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</si>
  <si>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</si>
  <si>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</si>
  <si>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</si>
  <si>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</si>
  <si>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</si>
  <si>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</si>
  <si>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</si>
  <si>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</si>
  <si>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</si>
  <si>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</si>
  <si>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</si>
  <si>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</si>
  <si>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</si>
  <si>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</si>
  <si>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</si>
  <si>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</si>
  <si>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</si>
  <si>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</si>
  <si>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</si>
  <si>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</si>
  <si>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</si>
  <si>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</si>
  <si>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</si>
  <si>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</si>
  <si>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</si>
  <si>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</si>
  <si>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</si>
  <si>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</si>
  <si>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</si>
  <si>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</si>
  <si>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</si>
  <si>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</si>
  <si>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</si>
  <si>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</si>
  <si>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</si>
  <si>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</si>
  <si>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</si>
  <si>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</si>
  <si>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</si>
  <si>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</si>
  <si>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</si>
  <si>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</si>
  <si>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</si>
  <si>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</si>
  <si>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</si>
  <si>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</si>
  <si>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</si>
  <si>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</si>
  <si>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</si>
  <si>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</si>
  <si>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</si>
  <si>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</si>
  <si>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</si>
  <si>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</si>
  <si>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</si>
  <si>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</si>
  <si>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</si>
  <si>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</si>
  <si>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</si>
  <si>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</si>
  <si>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</si>
  <si>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</si>
  <si>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</si>
  <si>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</si>
  <si>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</si>
  <si>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</si>
  <si>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</si>
  <si>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</si>
  <si>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</si>
  <si>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</si>
  <si>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</si>
  <si>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</si>
  <si>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</si>
  <si>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</si>
  <si>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</si>
  <si>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</si>
  <si>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</si>
  <si>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</si>
  <si>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</si>
  <si>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</si>
  <si>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</si>
  <si>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</si>
  <si>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</si>
  <si>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</si>
  <si>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</si>
  <si>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</si>
  <si>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</si>
  <si>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</si>
  <si>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</si>
  <si>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</si>
  <si>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</si>
  <si>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</si>
  <si>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</si>
  <si>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</si>
  <si>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</si>
  <si>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</si>
  <si>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</si>
  <si>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</si>
  <si>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</si>
  <si>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</si>
  <si>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</si>
  <si>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</si>
  <si>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</si>
  <si>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</si>
  <si>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</si>
  <si>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</si>
  <si>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</si>
  <si>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</si>
  <si>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</si>
  <si>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</si>
  <si>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</si>
  <si>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</si>
  <si>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</si>
  <si>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</si>
  <si>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</si>
  <si>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</si>
  <si>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</si>
  <si>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</si>
  <si>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</si>
  <si>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</si>
  <si>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</si>
  <si>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</si>
  <si>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</si>
  <si>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</si>
  <si>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</si>
  <si>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</si>
  <si>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</si>
  <si>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</si>
  <si>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</si>
  <si>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</si>
  <si>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</si>
  <si>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</si>
  <si>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</si>
  <si>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</si>
  <si>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</si>
  <si>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</si>
  <si>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</si>
  <si>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</si>
  <si>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</si>
  <si>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</si>
  <si>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</si>
  <si>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</si>
  <si>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</si>
  <si>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</si>
  <si>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</si>
  <si>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</si>
  <si>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</si>
  <si>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</si>
  <si>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</si>
  <si>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</si>
  <si>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</si>
  <si>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</si>
  <si>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</si>
  <si>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</si>
  <si>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</si>
  <si>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</si>
  <si>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</si>
  <si>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</si>
  <si>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</si>
  <si>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</si>
  <si>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</si>
  <si>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</si>
  <si>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</si>
  <si>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</si>
  <si>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</si>
  <si>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</si>
  <si>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</si>
  <si>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</si>
  <si>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</si>
  <si>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</si>
  <si>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</si>
  <si>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</si>
  <si>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</si>
  <si>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</si>
  <si>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</si>
  <si>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</si>
  <si>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</si>
  <si>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</si>
  <si>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</si>
  <si>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</si>
  <si>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</si>
  <si>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</si>
  <si>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</si>
  <si>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</si>
  <si>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</si>
  <si>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</si>
  <si>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</si>
  <si>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</si>
  <si>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</si>
  <si>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</si>
  <si>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</si>
  <si>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</si>
  <si>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</si>
  <si>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</si>
  <si>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</si>
  <si>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</si>
  <si>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</si>
  <si>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</si>
  <si>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</si>
  <si>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</si>
  <si>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</si>
  <si>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</si>
  <si>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</si>
  <si>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</si>
  <si>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</si>
  <si>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</si>
  <si>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</si>
  <si>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</si>
  <si>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</si>
  <si>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</si>
  <si>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</si>
  <si>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</si>
  <si>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</si>
  <si>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</si>
  <si>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</si>
  <si>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</si>
  <si>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</si>
  <si>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</si>
  <si>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</si>
  <si>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</si>
  <si>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</si>
  <si>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</si>
  <si>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</si>
  <si>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</si>
  <si>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</si>
  <si>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</si>
  <si>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</si>
  <si>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</si>
  <si>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</si>
  <si>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</si>
  <si>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</si>
  <si>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</si>
  <si>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</si>
  <si>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</si>
  <si>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</si>
  <si>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</si>
  <si>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</si>
  <si>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</si>
  <si>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</si>
  <si>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</si>
  <si>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</si>
  <si>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</si>
  <si>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</si>
  <si>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</si>
  <si>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</si>
  <si>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</si>
  <si>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</si>
  <si>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</si>
  <si>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</si>
  <si>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</si>
  <si>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</si>
  <si>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</si>
  <si>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</si>
  <si>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</si>
  <si>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</si>
  <si>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</si>
  <si>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</si>
  <si>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</si>
  <si>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</si>
  <si>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</si>
  <si>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</si>
  <si>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</si>
  <si>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</si>
  <si>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</si>
  <si>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国際連合ボランティア計画（ＵＮＶ）拠出金（平和構築・開発におけるグローバル人材育成事業）（任意拠出金）</t>
    <phoneticPr fontId="5"/>
  </si>
  <si>
    <t>総合外交政策局</t>
    <phoneticPr fontId="5"/>
  </si>
  <si>
    <t>室長　坂田　奈津子</t>
    <phoneticPr fontId="5"/>
  </si>
  <si>
    <t>国際平和協力室</t>
    <phoneticPr fontId="5"/>
  </si>
  <si>
    <t>○</t>
  </si>
  <si>
    <t>外務省設置法第４条第３項</t>
    <phoneticPr fontId="5"/>
  </si>
  <si>
    <t>・第２５回国連総会決議第２６５９（ＸＸＶ）
・麻生外相による政策スピーチ「平和構築者の『寺子屋』をつくります」（平成１８年８月２９日）</t>
    <phoneticPr fontId="5"/>
  </si>
  <si>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開発の現場で活動する国際機関等へのボランティア派遣の実績があり，効果的な海外実務研修の実施が可能となる国連ボランティア計画（ＵＮＶ）の枠組みを活用。</t>
    <phoneticPr fontId="5"/>
  </si>
  <si>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phoneticPr fontId="5"/>
  </si>
  <si>
    <t>-</t>
  </si>
  <si>
    <t>-</t>
    <phoneticPr fontId="5"/>
  </si>
  <si>
    <t>-</t>
    <phoneticPr fontId="5"/>
  </si>
  <si>
    <t>-</t>
    <phoneticPr fontId="5"/>
  </si>
  <si>
    <t>-</t>
    <phoneticPr fontId="5"/>
  </si>
  <si>
    <t>日本人修了生の8割以上の就職</t>
    <phoneticPr fontId="5"/>
  </si>
  <si>
    <t>％</t>
    <phoneticPr fontId="5"/>
  </si>
  <si>
    <t>-</t>
    <phoneticPr fontId="5"/>
  </si>
  <si>
    <t>日本再興戦略に掲げた2025年までに国連関係機関の邦人職員数を1000人とする目標に向けた水準（3.1%）の達成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phoneticPr fontId="5"/>
  </si>
  <si>
    <t>ＵＮＶにおける全職員数に占める邦人職員数（専門職以上）の割合</t>
    <rPh sb="7" eb="10">
      <t>ゼンショクイン</t>
    </rPh>
    <rPh sb="10" eb="11">
      <t>スウ</t>
    </rPh>
    <rPh sb="12" eb="13">
      <t>シ</t>
    </rPh>
    <rPh sb="15" eb="17">
      <t>ホウジン</t>
    </rPh>
    <rPh sb="17" eb="20">
      <t>ショクインスウ</t>
    </rPh>
    <rPh sb="21" eb="23">
      <t>センモン</t>
    </rPh>
    <rPh sb="23" eb="24">
      <t>ショク</t>
    </rPh>
    <rPh sb="24" eb="26">
      <t>イジョウ</t>
    </rPh>
    <rPh sb="28" eb="30">
      <t>ワリアイ</t>
    </rPh>
    <phoneticPr fontId="5"/>
  </si>
  <si>
    <t>％</t>
    <phoneticPr fontId="5"/>
  </si>
  <si>
    <t>国連事務局における全職員数に対する幹部職員数と同等の水準（7.1%)の達成</t>
    <rPh sb="0" eb="2">
      <t>コクレン</t>
    </rPh>
    <rPh sb="2" eb="5">
      <t>ジムキョク</t>
    </rPh>
    <rPh sb="9" eb="12">
      <t>ゼンショクイン</t>
    </rPh>
    <rPh sb="12" eb="13">
      <t>カズ</t>
    </rPh>
    <rPh sb="14" eb="15">
      <t>タイ</t>
    </rPh>
    <rPh sb="17" eb="19">
      <t>カンブ</t>
    </rPh>
    <rPh sb="19" eb="21">
      <t>ショクイン</t>
    </rPh>
    <rPh sb="21" eb="22">
      <t>カズ</t>
    </rPh>
    <rPh sb="23" eb="25">
      <t>ドウトウ</t>
    </rPh>
    <rPh sb="26" eb="28">
      <t>スイジュン</t>
    </rPh>
    <rPh sb="35" eb="37">
      <t>タッセイ</t>
    </rPh>
    <phoneticPr fontId="5"/>
  </si>
  <si>
    <t>ＵＮＶにおける邦人職員総数に占める幹部邦人職員数（専門職以上）</t>
    <phoneticPr fontId="5"/>
  </si>
  <si>
    <t>％</t>
    <phoneticPr fontId="5"/>
  </si>
  <si>
    <t>海外実務研修への派遣人数</t>
    <rPh sb="0" eb="2">
      <t>カイガイ</t>
    </rPh>
    <rPh sb="2" eb="4">
      <t>ジツム</t>
    </rPh>
    <rPh sb="4" eb="6">
      <t>ケンシュウ</t>
    </rPh>
    <rPh sb="8" eb="10">
      <t>ハケン</t>
    </rPh>
    <rPh sb="10" eb="12">
      <t>ニンズウ</t>
    </rPh>
    <phoneticPr fontId="5"/>
  </si>
  <si>
    <t>拠出金額／派遣人数　　　　　　　　　　　　　　</t>
    <rPh sb="0" eb="3">
      <t>キョシュツキン</t>
    </rPh>
    <rPh sb="3" eb="4">
      <t>ガク</t>
    </rPh>
    <rPh sb="5" eb="7">
      <t>ハケン</t>
    </rPh>
    <rPh sb="7" eb="9">
      <t>ニンズウ</t>
    </rPh>
    <phoneticPr fontId="5"/>
  </si>
  <si>
    <t>人</t>
    <rPh sb="0" eb="1">
      <t>ニン</t>
    </rPh>
    <phoneticPr fontId="5"/>
  </si>
  <si>
    <t>百万円/人</t>
    <rPh sb="0" eb="1">
      <t>ヒャク</t>
    </rPh>
    <rPh sb="1" eb="3">
      <t>マンエン</t>
    </rPh>
    <rPh sb="4" eb="5">
      <t>ニン</t>
    </rPh>
    <phoneticPr fontId="5"/>
  </si>
  <si>
    <t>48/14</t>
    <phoneticPr fontId="5"/>
  </si>
  <si>
    <t>79/15</t>
    <phoneticPr fontId="5"/>
  </si>
  <si>
    <t>国際連合ボランティア計画拠出金</t>
    <rPh sb="0" eb="2">
      <t>コクサイ</t>
    </rPh>
    <rPh sb="2" eb="4">
      <t>レンゴウ</t>
    </rPh>
    <rPh sb="10" eb="12">
      <t>ケイカク</t>
    </rPh>
    <rPh sb="12" eb="15">
      <t>キョシュツキン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</si>
  <si>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</si>
  <si>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</si>
  <si>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</si>
  <si>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</si>
  <si>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</si>
  <si>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</si>
  <si>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</si>
  <si>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</si>
  <si>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</si>
  <si>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</si>
  <si>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5"/>
  </si>
  <si>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5"/>
  </si>
  <si>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5"/>
  </si>
  <si>
    <t>無</t>
  </si>
  <si>
    <t>‐</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</si>
  <si>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5"/>
  </si>
  <si>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5"/>
  </si>
  <si>
    <t>研修員の派遣に係る費用のみに限定されている。</t>
    <rPh sb="0" eb="3">
      <t>ケンシュウイン</t>
    </rPh>
    <rPh sb="4" eb="6">
      <t>ハケン</t>
    </rPh>
    <rPh sb="7" eb="8">
      <t>カカ</t>
    </rPh>
    <rPh sb="9" eb="11">
      <t>ヒヨウ</t>
    </rPh>
    <rPh sb="14" eb="16">
      <t>ゲンテイ</t>
    </rPh>
    <phoneticPr fontId="5"/>
  </si>
  <si>
    <t>平成２８年度において，「プロジェクト・コーディネーター」にかかる経費を削減している。</t>
    <rPh sb="0" eb="2">
      <t>ヘイセイ</t>
    </rPh>
    <rPh sb="4" eb="6">
      <t>ネンド</t>
    </rPh>
    <rPh sb="32" eb="34">
      <t>ケイヒ</t>
    </rPh>
    <rPh sb="35" eb="37">
      <t>サクゲン</t>
    </rPh>
    <phoneticPr fontId="5"/>
  </si>
  <si>
    <t>平和構築・開発におけるグローバル人材育成事業</t>
    <phoneticPr fontId="5"/>
  </si>
  <si>
    <t>国際連合ボランティア計画拠出金（日本ＵＮＶ協力事業）</t>
    <phoneticPr fontId="5"/>
  </si>
  <si>
    <t>事業番号５０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事業番号２９７は，国連ボランティア計画に拠出することで同機関の活動を支援することを目的としているのに対し，本件は，平和構築及び開発における人材の育成を行うことを目的とするもの。</t>
    <phoneticPr fontId="5"/>
  </si>
  <si>
    <t>海外実務研修における国際機関への派遣に関し，PKOミッションに派遣する研修員の数を増やすことで，平和構築・開発分野の人材を育成するという本事業の目的を達成しながらも本件拠出金の支出を削減し，拠出金の効率的な運用に努めることを検討していく。また，UNV事務局長の訪日機会等を捉え，我が国の外交政策に沿う形の事業の効率的な運営及び研修生の適切な管理について協議・申入れの機会を引き続き設ける。</t>
    <rPh sb="0" eb="2">
      <t>カイガイ</t>
    </rPh>
    <rPh sb="2" eb="4">
      <t>ジツム</t>
    </rPh>
    <rPh sb="4" eb="6">
      <t>ケンシュウ</t>
    </rPh>
    <rPh sb="10" eb="12">
      <t>コクサイ</t>
    </rPh>
    <rPh sb="12" eb="14">
      <t>キカン</t>
    </rPh>
    <rPh sb="16" eb="18">
      <t>ハケン</t>
    </rPh>
    <rPh sb="19" eb="20">
      <t>カン</t>
    </rPh>
    <rPh sb="48" eb="50">
      <t>ヘイワ</t>
    </rPh>
    <rPh sb="50" eb="52">
      <t>コウチク</t>
    </rPh>
    <rPh sb="53" eb="55">
      <t>カイハツ</t>
    </rPh>
    <rPh sb="55" eb="57">
      <t>ブンヤ</t>
    </rPh>
    <rPh sb="58" eb="60">
      <t>ジンザイ</t>
    </rPh>
    <rPh sb="61" eb="63">
      <t>イクセイ</t>
    </rPh>
    <rPh sb="68" eb="69">
      <t>ホン</t>
    </rPh>
    <rPh sb="69" eb="71">
      <t>ジギョウ</t>
    </rPh>
    <rPh sb="72" eb="74">
      <t>モクテキ</t>
    </rPh>
    <rPh sb="75" eb="77">
      <t>タッセイ</t>
    </rPh>
    <rPh sb="125" eb="127">
      <t>ジム</t>
    </rPh>
    <rPh sb="127" eb="129">
      <t>キョクチョウ</t>
    </rPh>
    <rPh sb="130" eb="132">
      <t>ホウニチ</t>
    </rPh>
    <rPh sb="132" eb="134">
      <t>キカイ</t>
    </rPh>
    <rPh sb="134" eb="135">
      <t>ナド</t>
    </rPh>
    <rPh sb="136" eb="137">
      <t>トラ</t>
    </rPh>
    <rPh sb="139" eb="140">
      <t>ワ</t>
    </rPh>
    <rPh sb="141" eb="142">
      <t>クニ</t>
    </rPh>
    <rPh sb="143" eb="145">
      <t>ガイコウ</t>
    </rPh>
    <rPh sb="145" eb="147">
      <t>セイサク</t>
    </rPh>
    <rPh sb="148" eb="149">
      <t>ソ</t>
    </rPh>
    <rPh sb="150" eb="151">
      <t>カタチ</t>
    </rPh>
    <rPh sb="152" eb="154">
      <t>ジギョウ</t>
    </rPh>
    <rPh sb="155" eb="158">
      <t>コウリツテキ</t>
    </rPh>
    <rPh sb="159" eb="161">
      <t>ウンエイ</t>
    </rPh>
    <rPh sb="161" eb="162">
      <t>オヨ</t>
    </rPh>
    <rPh sb="163" eb="166">
      <t>ケンシュウセイ</t>
    </rPh>
    <rPh sb="167" eb="169">
      <t>テキセツ</t>
    </rPh>
    <rPh sb="170" eb="172">
      <t>カンリ</t>
    </rPh>
    <rPh sb="176" eb="178">
      <t>キョウギ</t>
    </rPh>
    <rPh sb="179" eb="181">
      <t>モウシイ</t>
    </rPh>
    <rPh sb="183" eb="185">
      <t>キカイ</t>
    </rPh>
    <rPh sb="186" eb="187">
      <t>ヒ</t>
    </rPh>
    <rPh sb="188" eb="189">
      <t>ツヅ</t>
    </rPh>
    <rPh sb="190" eb="191">
      <t>モウ</t>
    </rPh>
    <phoneticPr fontId="5"/>
  </si>
  <si>
    <t>事業費</t>
    <rPh sb="0" eb="3">
      <t>ジギョウヒ</t>
    </rPh>
    <phoneticPr fontId="5"/>
  </si>
  <si>
    <t>人件費</t>
    <rPh sb="0" eb="3">
      <t>ジンケンヒ</t>
    </rPh>
    <phoneticPr fontId="5"/>
  </si>
  <si>
    <t>日本人研修員の海外実務研修</t>
    <rPh sb="0" eb="3">
      <t>ニホンジン</t>
    </rPh>
    <rPh sb="3" eb="6">
      <t>ケンシュウイン</t>
    </rPh>
    <rPh sb="7" eb="9">
      <t>カイガイ</t>
    </rPh>
    <rPh sb="9" eb="11">
      <t>ジツム</t>
    </rPh>
    <rPh sb="11" eb="13">
      <t>ケンシュウ</t>
    </rPh>
    <phoneticPr fontId="5"/>
  </si>
  <si>
    <t>プロジェクト・コーディネーター雇用</t>
    <rPh sb="15" eb="17">
      <t>コヨウ</t>
    </rPh>
    <phoneticPr fontId="5"/>
  </si>
  <si>
    <r>
      <t>U</t>
    </r>
    <r>
      <rPr>
        <sz val="11"/>
        <rFont val="ＭＳ Ｐゴシック"/>
        <family val="3"/>
        <charset val="128"/>
      </rPr>
      <t>NV（国際連合ボランティア計画）</t>
    </r>
    <rPh sb="4" eb="6">
      <t>コクサイ</t>
    </rPh>
    <rPh sb="6" eb="8">
      <t>レンゴウ</t>
    </rPh>
    <rPh sb="14" eb="16">
      <t>ケイカク</t>
    </rPh>
    <phoneticPr fontId="5"/>
  </si>
  <si>
    <t>-</t>
    <phoneticPr fontId="5"/>
  </si>
  <si>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5"/>
  </si>
  <si>
    <t>平和構築・開発におけるグローバル人材育成事業：http://www.mofa.go.jp/mofaj/gaiko/peace_b/j_ikusei_shokai.html
平成２６年度事業ＵＮＶ報告書：http://www.unv.org/en/news-resources/resources/doc/2014-2015-annual-report-for.html
ＵＮVにおいては，以下の通りＰＤＣＡサイクルを確保。
①計画段階（Plan）: 日・UNV戦略対話の協議結果，我が国の関連政策，国連側のニーズ等に照らしつつ事業計画書を作成。
②実施段階（Do）: 予算拠出，事務局長訪日の機会等を捉えた協議や，在京のリエゾン・アナリストとの定期的な協議を通じてUNVの活動をモニタリング。なお，2013年度以降，事務局長（機関トップ）レベルの協議を計9回実施。
③評価段階（Check): UNDP内部監査，国連会計監査委員会による外部監査報告書により成果を評価。
④フォローアップ（Act）: UNDP執行理事会，日・UNV戦略対話等の機会を通じ，改善を提言。</t>
    <phoneticPr fontId="5"/>
  </si>
  <si>
    <t>82/15</t>
    <phoneticPr fontId="5"/>
  </si>
  <si>
    <t>82/15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</si>
  <si>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</si>
  <si>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</si>
  <si>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</si>
  <si>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</si>
  <si>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</si>
  <si>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</si>
  <si>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</si>
  <si>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</si>
  <si>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</si>
  <si>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</si>
  <si>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t>
    <rPh sb="0" eb="2">
      <t>ヒャクマン</t>
    </rPh>
    <rPh sb="2" eb="3">
      <t>エン</t>
    </rPh>
    <phoneticPr fontId="5"/>
  </si>
  <si>
    <t>平和構築・開発関連の国際機関，政府機関，ＮＧＯ，コンサルタント等民間機関，研究機関等への就職率
（ただし，平成２７年度研修員の一部はＵＮＶ派遣を終えておらず，平成２８年度研修員は，現在派遣中（手続き中）であるところ，就職状況を示す段階にない。）</t>
    <rPh sb="5" eb="7">
      <t>カイハツ</t>
    </rPh>
    <rPh sb="64" eb="66">
      <t>イチブ</t>
    </rPh>
    <rPh sb="91" eb="93">
      <t>ゲンザイ</t>
    </rPh>
    <rPh sb="93" eb="96">
      <t>ハケンチュウ</t>
    </rPh>
    <rPh sb="97" eb="99">
      <t>テツヅ</t>
    </rPh>
    <rPh sb="100" eb="101">
      <t>チュウ</t>
    </rPh>
    <phoneticPr fontId="5"/>
  </si>
  <si>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5"/>
  </si>
  <si>
    <t>見込みに見合った活動実績（見込み数の１００％（平成２８年度）を実現しており，また割合のみならず，派遣先も当該事業の目的である平和構築・開発諸分野の国際機関等である）となっている。</t>
    <rPh sb="0" eb="2">
      <t>ミコ</t>
    </rPh>
    <rPh sb="4" eb="6">
      <t>ミア</t>
    </rPh>
    <rPh sb="8" eb="10">
      <t>カツドウ</t>
    </rPh>
    <rPh sb="10" eb="12">
      <t>ジッセキ</t>
    </rPh>
    <rPh sb="13" eb="15">
      <t>ミコ</t>
    </rPh>
    <rPh sb="16" eb="17">
      <t>スウ</t>
    </rPh>
    <rPh sb="23" eb="25">
      <t>ヘイセイ</t>
    </rPh>
    <rPh sb="27" eb="29">
      <t>ネンド</t>
    </rPh>
    <rPh sb="31" eb="33">
      <t>ジツゲン</t>
    </rPh>
    <rPh sb="40" eb="42">
      <t>ワリアイ</t>
    </rPh>
    <rPh sb="48" eb="51">
      <t>ハケンサキ</t>
    </rPh>
    <rPh sb="52" eb="54">
      <t>トウガイ</t>
    </rPh>
    <rPh sb="54" eb="56">
      <t>ジギョウ</t>
    </rPh>
    <rPh sb="57" eb="59">
      <t>モクテキ</t>
    </rPh>
    <rPh sb="62" eb="64">
      <t>ヘイワ</t>
    </rPh>
    <rPh sb="64" eb="66">
      <t>コウチク</t>
    </rPh>
    <rPh sb="67" eb="69">
      <t>カイハツ</t>
    </rPh>
    <rPh sb="69" eb="72">
      <t>ショブンヤ</t>
    </rPh>
    <rPh sb="73" eb="75">
      <t>コクサイ</t>
    </rPh>
    <rPh sb="75" eb="77">
      <t>キカン</t>
    </rPh>
    <rPh sb="77" eb="78">
      <t>ナド</t>
    </rPh>
    <phoneticPr fontId="5"/>
  </si>
  <si>
    <t>過去に本件拠出で派遣した日本人研修員は，研修後も高い就職率（平成２５年度は１００％，平成２６年度は９０％）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42" eb="44">
      <t>ヘイセイ</t>
    </rPh>
    <rPh sb="46" eb="48">
      <t>ネンド</t>
    </rPh>
    <rPh sb="59" eb="61">
      <t>カイハツ</t>
    </rPh>
    <rPh sb="64" eb="66">
      <t>コクサイ</t>
    </rPh>
    <rPh sb="66" eb="68">
      <t>キカン</t>
    </rPh>
    <rPh sb="68" eb="69">
      <t>ナド</t>
    </rPh>
    <rPh sb="82" eb="84">
      <t>カイハツ</t>
    </rPh>
    <rPh sb="130" eb="131">
      <t>タイ</t>
    </rPh>
    <rPh sb="132" eb="134">
      <t>ジギョウ</t>
    </rPh>
    <rPh sb="134" eb="136">
      <t>ジッシ</t>
    </rPh>
    <rPh sb="137" eb="138">
      <t>カン</t>
    </rPh>
    <rPh sb="140" eb="142">
      <t>カツドウ</t>
    </rPh>
    <rPh sb="142" eb="144">
      <t>ホウコク</t>
    </rPh>
    <rPh sb="144" eb="145">
      <t>オヨ</t>
    </rPh>
    <rPh sb="146" eb="148">
      <t>ザイム</t>
    </rPh>
    <rPh sb="148" eb="150">
      <t>ホウコク</t>
    </rPh>
    <rPh sb="151" eb="153">
      <t>テイシュツ</t>
    </rPh>
    <rPh sb="154" eb="156">
      <t>ギム</t>
    </rPh>
    <rPh sb="164" eb="166">
      <t>カツドウ</t>
    </rPh>
    <rPh sb="167" eb="169">
      <t>ナカミ</t>
    </rPh>
    <rPh sb="169" eb="170">
      <t>オヨ</t>
    </rPh>
    <rPh sb="171" eb="173">
      <t>テキセツ</t>
    </rPh>
    <rPh sb="174" eb="176">
      <t>ザイム</t>
    </rPh>
    <rPh sb="176" eb="178">
      <t>ショリ</t>
    </rPh>
    <rPh sb="179" eb="181">
      <t>カンリ</t>
    </rPh>
    <rPh sb="182" eb="183">
      <t>ツト</t>
    </rPh>
    <phoneticPr fontId="5"/>
  </si>
  <si>
    <t>平成２６年度事業においては，成果目標を達成し，海外実務研修後，９０％以上の研修員が平和構築・開発諸分野を中心とした右国際機関等に就職した。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ジツム</t>
    </rPh>
    <rPh sb="27" eb="30">
      <t>ケンシュウゴ</t>
    </rPh>
    <rPh sb="34" eb="36">
      <t>イジョウ</t>
    </rPh>
    <rPh sb="37" eb="40">
      <t>ケンシュウイン</t>
    </rPh>
    <rPh sb="41" eb="43">
      <t>ヘイワ</t>
    </rPh>
    <rPh sb="43" eb="45">
      <t>コウチク</t>
    </rPh>
    <rPh sb="46" eb="48">
      <t>カイハツ</t>
    </rPh>
    <rPh sb="48" eb="51">
      <t>ショブンヤ</t>
    </rPh>
    <rPh sb="52" eb="54">
      <t>チュウシン</t>
    </rPh>
    <rPh sb="57" eb="58">
      <t>ミギ</t>
    </rPh>
    <rPh sb="58" eb="60">
      <t>コクサイ</t>
    </rPh>
    <rPh sb="60" eb="62">
      <t>キカン</t>
    </rPh>
    <rPh sb="62" eb="63">
      <t>ナド</t>
    </rPh>
    <rPh sb="64" eb="66">
      <t>シュウショク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</si>
</sst>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33</xdr:col>
      <xdr:colOff>146518</xdr:colOff>
      <xdr:row>744</xdr:row>
      <xdr:rowOff>176493</xdr:rowOff>
    </xdr:to>
    <xdr:sp macro="" textlink="">
      <xdr:nvSpPr>
        <xdr:cNvPr id="10" name="正方形/長方形 9"/>
        <xdr:cNvSpPr/>
      </xdr:nvSpPr>
      <xdr:spPr>
        <a:xfrm>
          <a:off x="4000500" y="44872275"/>
          <a:ext cx="2346793" cy="5289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134471</xdr:colOff>
      <xdr:row>744</xdr:row>
      <xdr:rowOff>324970</xdr:rowOff>
    </xdr:from>
    <xdr:to>
      <xdr:col>34</xdr:col>
      <xdr:colOff>33479</xdr:colOff>
      <xdr:row>746</xdr:row>
      <xdr:rowOff>74953</xdr:rowOff>
    </xdr:to>
    <xdr:sp macro="" textlink="">
      <xdr:nvSpPr>
        <xdr:cNvPr id="11" name="大かっこ 10"/>
        <xdr:cNvSpPr/>
      </xdr:nvSpPr>
      <xdr:spPr>
        <a:xfrm>
          <a:off x="3934946" y="45549670"/>
          <a:ext cx="2499333" cy="4548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16</xdr:col>
      <xdr:colOff>33618</xdr:colOff>
      <xdr:row>747</xdr:row>
      <xdr:rowOff>11206</xdr:rowOff>
    </xdr:from>
    <xdr:ext cx="1669677" cy="631327"/>
    <xdr:sp macro="" textlink="">
      <xdr:nvSpPr>
        <xdr:cNvPr id="12" name="テキスト ボックス 11"/>
        <xdr:cNvSpPr txBox="1"/>
      </xdr:nvSpPr>
      <xdr:spPr>
        <a:xfrm>
          <a:off x="2833968" y="46293181"/>
          <a:ext cx="1669677"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27</xdr:col>
      <xdr:colOff>11207</xdr:colOff>
      <xdr:row>746</xdr:row>
      <xdr:rowOff>246529</xdr:rowOff>
    </xdr:from>
    <xdr:to>
      <xdr:col>27</xdr:col>
      <xdr:colOff>11208</xdr:colOff>
      <xdr:row>748</xdr:row>
      <xdr:rowOff>322093</xdr:rowOff>
    </xdr:to>
    <xdr:cxnSp macro="">
      <xdr:nvCxnSpPr>
        <xdr:cNvPr id="13" name="直線矢印コネクタ 12"/>
        <xdr:cNvCxnSpPr/>
      </xdr:nvCxnSpPr>
      <xdr:spPr>
        <a:xfrm rot="16200000" flipV="1">
          <a:off x="4621626" y="46566285"/>
          <a:ext cx="78041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746</xdr:row>
      <xdr:rowOff>257735</xdr:rowOff>
    </xdr:from>
    <xdr:to>
      <xdr:col>30</xdr:col>
      <xdr:colOff>1</xdr:colOff>
      <xdr:row>748</xdr:row>
      <xdr:rowOff>333299</xdr:rowOff>
    </xdr:to>
    <xdr:cxnSp macro="">
      <xdr:nvCxnSpPr>
        <xdr:cNvPr id="14" name="直線矢印コネクタ 13"/>
        <xdr:cNvCxnSpPr/>
      </xdr:nvCxnSpPr>
      <xdr:spPr>
        <a:xfrm rot="5400000">
          <a:off x="5210494" y="46577491"/>
          <a:ext cx="78041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112059</xdr:colOff>
      <xdr:row>749</xdr:row>
      <xdr:rowOff>168089</xdr:rowOff>
    </xdr:from>
    <xdr:to>
      <xdr:col>34</xdr:col>
      <xdr:colOff>98333</xdr:colOff>
      <xdr:row>751</xdr:row>
      <xdr:rowOff>60933</xdr:rowOff>
    </xdr:to>
    <xdr:sp macro="" textlink="">
      <xdr:nvSpPr>
        <xdr:cNvPr id="15" name="正方形/長方形 14"/>
        <xdr:cNvSpPr/>
      </xdr:nvSpPr>
      <xdr:spPr>
        <a:xfrm>
          <a:off x="4112559" y="47154914"/>
          <a:ext cx="23865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82</a:t>
          </a:r>
          <a:r>
            <a:rPr kumimoji="1" lang="ja-JP" altLang="en-US" sz="1100"/>
            <a:t>百万円</a:t>
          </a:r>
          <a:endParaRPr kumimoji="1" lang="en-US" altLang="ja-JP" sz="1100"/>
        </a:p>
      </xdr:txBody>
    </xdr:sp>
    <xdr:clientData/>
  </xdr:twoCellAnchor>
  <xdr:twoCellAnchor>
    <xdr:from>
      <xdr:col>21</xdr:col>
      <xdr:colOff>56029</xdr:colOff>
      <xdr:row>751</xdr:row>
      <xdr:rowOff>201705</xdr:rowOff>
    </xdr:from>
    <xdr:to>
      <xdr:col>35</xdr:col>
      <xdr:colOff>11767</xdr:colOff>
      <xdr:row>754</xdr:row>
      <xdr:rowOff>20730</xdr:rowOff>
    </xdr:to>
    <xdr:sp macro="" textlink="">
      <xdr:nvSpPr>
        <xdr:cNvPr id="16" name="大かっこ 15"/>
        <xdr:cNvSpPr/>
      </xdr:nvSpPr>
      <xdr:spPr>
        <a:xfrm>
          <a:off x="3856504" y="47893380"/>
          <a:ext cx="27560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32</xdr:col>
      <xdr:colOff>123265</xdr:colOff>
      <xdr:row>747</xdr:row>
      <xdr:rowOff>0</xdr:rowOff>
    </xdr:from>
    <xdr:ext cx="1728109" cy="459100"/>
    <xdr:sp macro="" textlink="">
      <xdr:nvSpPr>
        <xdr:cNvPr id="17" name="テキスト ボックス 16"/>
        <xdr:cNvSpPr txBox="1"/>
      </xdr:nvSpPr>
      <xdr:spPr>
        <a:xfrm>
          <a:off x="6124015" y="4628197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297</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185</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3" customHeight="1">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48</v>
      </c>
      <c r="Q13" s="679"/>
      <c r="R13" s="679"/>
      <c r="S13" s="679"/>
      <c r="T13" s="679"/>
      <c r="U13" s="679"/>
      <c r="V13" s="680"/>
      <c r="W13" s="678">
        <v>79</v>
      </c>
      <c r="X13" s="679"/>
      <c r="Y13" s="679"/>
      <c r="Z13" s="679"/>
      <c r="AA13" s="679"/>
      <c r="AB13" s="679"/>
      <c r="AC13" s="680"/>
      <c r="AD13" s="678">
        <v>82</v>
      </c>
      <c r="AE13" s="679"/>
      <c r="AF13" s="679"/>
      <c r="AG13" s="679"/>
      <c r="AH13" s="679"/>
      <c r="AI13" s="679"/>
      <c r="AJ13" s="680"/>
      <c r="AK13" s="678">
        <v>82</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557</v>
      </c>
      <c r="Q14" s="679"/>
      <c r="R14" s="679"/>
      <c r="S14" s="679"/>
      <c r="T14" s="679"/>
      <c r="U14" s="679"/>
      <c r="V14" s="680"/>
      <c r="W14" s="678" t="s">
        <v>557</v>
      </c>
      <c r="X14" s="679"/>
      <c r="Y14" s="679"/>
      <c r="Z14" s="679"/>
      <c r="AA14" s="679"/>
      <c r="AB14" s="679"/>
      <c r="AC14" s="680"/>
      <c r="AD14" s="678" t="s">
        <v>557</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557</v>
      </c>
      <c r="Q15" s="679"/>
      <c r="R15" s="679"/>
      <c r="S15" s="679"/>
      <c r="T15" s="679"/>
      <c r="U15" s="679"/>
      <c r="V15" s="680"/>
      <c r="W15" s="678" t="s">
        <v>557</v>
      </c>
      <c r="X15" s="679"/>
      <c r="Y15" s="679"/>
      <c r="Z15" s="679"/>
      <c r="AA15" s="679"/>
      <c r="AB15" s="679"/>
      <c r="AC15" s="680"/>
      <c r="AD15" s="678" t="s">
        <v>558</v>
      </c>
      <c r="AE15" s="679"/>
      <c r="AF15" s="679"/>
      <c r="AG15" s="679"/>
      <c r="AH15" s="679"/>
      <c r="AI15" s="679"/>
      <c r="AJ15" s="680"/>
      <c r="AK15" s="678" t="s">
        <v>558</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558</v>
      </c>
      <c r="Q16" s="679"/>
      <c r="R16" s="679"/>
      <c r="S16" s="679"/>
      <c r="T16" s="679"/>
      <c r="U16" s="679"/>
      <c r="V16" s="680"/>
      <c r="W16" s="678" t="s">
        <v>559</v>
      </c>
      <c r="X16" s="679"/>
      <c r="Y16" s="679"/>
      <c r="Z16" s="679"/>
      <c r="AA16" s="679"/>
      <c r="AB16" s="679"/>
      <c r="AC16" s="680"/>
      <c r="AD16" s="678" t="s">
        <v>558</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558</v>
      </c>
      <c r="Q17" s="679"/>
      <c r="R17" s="679"/>
      <c r="S17" s="679"/>
      <c r="T17" s="679"/>
      <c r="U17" s="679"/>
      <c r="V17" s="680"/>
      <c r="W17" s="678" t="s">
        <v>557</v>
      </c>
      <c r="X17" s="679"/>
      <c r="Y17" s="679"/>
      <c r="Z17" s="679"/>
      <c r="AA17" s="679"/>
      <c r="AB17" s="679"/>
      <c r="AC17" s="680"/>
      <c r="AD17" s="678" t="s">
        <v>560</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48</v>
      </c>
      <c r="Q18" s="903"/>
      <c r="R18" s="903"/>
      <c r="S18" s="903"/>
      <c r="T18" s="903"/>
      <c r="U18" s="903"/>
      <c r="V18" s="904"/>
      <c r="W18" s="902">
        <f>SUM(W13:AC17)</f>
        <v>79</v>
      </c>
      <c r="X18" s="903"/>
      <c r="Y18" s="903"/>
      <c r="Z18" s="903"/>
      <c r="AA18" s="903"/>
      <c r="AB18" s="903"/>
      <c r="AC18" s="904"/>
      <c r="AD18" s="902">
        <f>SUM(AD13:AJ17)</f>
        <v>82</v>
      </c>
      <c r="AE18" s="903"/>
      <c r="AF18" s="903"/>
      <c r="AG18" s="903"/>
      <c r="AH18" s="903"/>
      <c r="AI18" s="903"/>
      <c r="AJ18" s="904"/>
      <c r="AK18" s="902">
        <f>SUM(AK13:AQ17)</f>
        <v>82</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48</v>
      </c>
      <c r="Q19" s="679"/>
      <c r="R19" s="679"/>
      <c r="S19" s="679"/>
      <c r="T19" s="679"/>
      <c r="U19" s="679"/>
      <c r="V19" s="680"/>
      <c r="W19" s="678">
        <v>79</v>
      </c>
      <c r="X19" s="679"/>
      <c r="Y19" s="679"/>
      <c r="Z19" s="679"/>
      <c r="AA19" s="679"/>
      <c r="AB19" s="679"/>
      <c r="AC19" s="680"/>
      <c r="AD19" s="678">
        <v>82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576</v>
      </c>
      <c r="H23" s="977"/>
      <c r="I23" s="977"/>
      <c r="J23" s="977"/>
      <c r="K23" s="977"/>
      <c r="L23" s="977"/>
      <c r="M23" s="977"/>
      <c r="N23" s="977"/>
      <c r="O23" s="978"/>
      <c r="P23" s="942">
        <v>82</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82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63" customHeight="1">
      <c r="A32" s="434"/>
      <c r="B32" s="432"/>
      <c r="C32" s="432"/>
      <c r="D32" s="432"/>
      <c r="E32" s="432"/>
      <c r="F32" s="433"/>
      <c r="G32" s="575" t="s">
        <v>561</v>
      </c>
      <c r="H32" s="576"/>
      <c r="I32" s="576"/>
      <c r="J32" s="576"/>
      <c r="K32" s="576"/>
      <c r="L32" s="576"/>
      <c r="M32" s="576"/>
      <c r="N32" s="576"/>
      <c r="O32" s="577"/>
      <c r="P32" s="100" t="s">
        <v>621</v>
      </c>
      <c r="Q32" s="100"/>
      <c r="R32" s="100"/>
      <c r="S32" s="100"/>
      <c r="T32" s="100"/>
      <c r="U32" s="100"/>
      <c r="V32" s="100"/>
      <c r="W32" s="100"/>
      <c r="X32" s="101"/>
      <c r="Y32" s="497" t="s">
        <v>13</v>
      </c>
      <c r="Z32" s="544"/>
      <c r="AA32" s="545"/>
      <c r="AB32" s="482" t="s">
        <v>562</v>
      </c>
      <c r="AC32" s="482"/>
      <c r="AD32" s="482"/>
      <c r="AE32" s="239">
        <v>93</v>
      </c>
      <c r="AF32" s="240"/>
      <c r="AG32" s="240"/>
      <c r="AH32" s="240"/>
      <c r="AI32" s="239" t="s">
        <v>563</v>
      </c>
      <c r="AJ32" s="240"/>
      <c r="AK32" s="240"/>
      <c r="AL32" s="240"/>
      <c r="AM32" s="239" t="s">
        <v>610</v>
      </c>
      <c r="AN32" s="240"/>
      <c r="AO32" s="240"/>
      <c r="AP32" s="240"/>
      <c r="AQ32" s="359" t="s">
        <v>611</v>
      </c>
      <c r="AR32" s="194"/>
      <c r="AS32" s="194"/>
      <c r="AT32" s="360"/>
      <c r="AU32" s="240" t="s">
        <v>612</v>
      </c>
      <c r="AV32" s="240"/>
      <c r="AW32" s="240"/>
      <c r="AX32" s="242"/>
    </row>
    <row r="33" spans="1:50" ht="51.7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562</v>
      </c>
      <c r="AC33" s="536"/>
      <c r="AD33" s="536"/>
      <c r="AE33" s="239">
        <v>80</v>
      </c>
      <c r="AF33" s="240"/>
      <c r="AG33" s="240"/>
      <c r="AH33" s="240"/>
      <c r="AI33" s="239">
        <v>80</v>
      </c>
      <c r="AJ33" s="240"/>
      <c r="AK33" s="240"/>
      <c r="AL33" s="240"/>
      <c r="AM33" s="239">
        <v>80</v>
      </c>
      <c r="AN33" s="240"/>
      <c r="AO33" s="240"/>
      <c r="AP33" s="240"/>
      <c r="AQ33" s="359" t="s">
        <v>613</v>
      </c>
      <c r="AR33" s="194"/>
      <c r="AS33" s="194"/>
      <c r="AT33" s="360"/>
      <c r="AU33" s="240" t="s">
        <v>614</v>
      </c>
      <c r="AV33" s="240"/>
      <c r="AW33" s="240"/>
      <c r="AX33" s="242"/>
    </row>
    <row r="34" spans="1:50" ht="57"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116</v>
      </c>
      <c r="AF34" s="240"/>
      <c r="AG34" s="240"/>
      <c r="AH34" s="240"/>
      <c r="AI34" s="239" t="s">
        <v>615</v>
      </c>
      <c r="AJ34" s="240"/>
      <c r="AK34" s="240"/>
      <c r="AL34" s="240"/>
      <c r="AM34" s="239" t="s">
        <v>615</v>
      </c>
      <c r="AN34" s="240"/>
      <c r="AO34" s="240"/>
      <c r="AP34" s="240"/>
      <c r="AQ34" s="359" t="s">
        <v>615</v>
      </c>
      <c r="AR34" s="194"/>
      <c r="AS34" s="194"/>
      <c r="AT34" s="360"/>
      <c r="AU34" s="240" t="s">
        <v>616</v>
      </c>
      <c r="AV34" s="240"/>
      <c r="AW34" s="240"/>
      <c r="AX34" s="242"/>
    </row>
    <row r="35" spans="1:50"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37.5" customHeight="1">
      <c r="A39" s="434"/>
      <c r="B39" s="432"/>
      <c r="C39" s="432"/>
      <c r="D39" s="432"/>
      <c r="E39" s="432"/>
      <c r="F39" s="433"/>
      <c r="G39" s="575" t="s">
        <v>564</v>
      </c>
      <c r="H39" s="576"/>
      <c r="I39" s="576"/>
      <c r="J39" s="576"/>
      <c r="K39" s="576"/>
      <c r="L39" s="576"/>
      <c r="M39" s="576"/>
      <c r="N39" s="576"/>
      <c r="O39" s="577"/>
      <c r="P39" s="100" t="s">
        <v>565</v>
      </c>
      <c r="Q39" s="100"/>
      <c r="R39" s="100"/>
      <c r="S39" s="100"/>
      <c r="T39" s="100"/>
      <c r="U39" s="100"/>
      <c r="V39" s="100"/>
      <c r="W39" s="100"/>
      <c r="X39" s="101"/>
      <c r="Y39" s="497" t="s">
        <v>13</v>
      </c>
      <c r="Z39" s="544"/>
      <c r="AA39" s="545"/>
      <c r="AB39" s="482" t="s">
        <v>566</v>
      </c>
      <c r="AC39" s="482"/>
      <c r="AD39" s="482"/>
      <c r="AE39" s="239">
        <v>1.2</v>
      </c>
      <c r="AF39" s="240"/>
      <c r="AG39" s="240"/>
      <c r="AH39" s="240"/>
      <c r="AI39" s="239">
        <v>1.2</v>
      </c>
      <c r="AJ39" s="240"/>
      <c r="AK39" s="240"/>
      <c r="AL39" s="240"/>
      <c r="AM39" s="239">
        <v>1.76</v>
      </c>
      <c r="AN39" s="240"/>
      <c r="AO39" s="240"/>
      <c r="AP39" s="240"/>
      <c r="AQ39" s="359" t="s">
        <v>618</v>
      </c>
      <c r="AR39" s="194"/>
      <c r="AS39" s="194"/>
      <c r="AT39" s="360"/>
      <c r="AU39" s="240" t="s">
        <v>619</v>
      </c>
      <c r="AV39" s="240"/>
      <c r="AW39" s="240"/>
      <c r="AX39" s="242"/>
    </row>
    <row r="40" spans="1:50" ht="28.5"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562</v>
      </c>
      <c r="AC40" s="536"/>
      <c r="AD40" s="536"/>
      <c r="AE40" s="239">
        <v>3.1</v>
      </c>
      <c r="AF40" s="240"/>
      <c r="AG40" s="240"/>
      <c r="AH40" s="240"/>
      <c r="AI40" s="239">
        <v>3.1</v>
      </c>
      <c r="AJ40" s="240"/>
      <c r="AK40" s="240"/>
      <c r="AL40" s="240"/>
      <c r="AM40" s="239">
        <v>3.1</v>
      </c>
      <c r="AN40" s="240"/>
      <c r="AO40" s="240"/>
      <c r="AP40" s="240"/>
      <c r="AQ40" s="359" t="s">
        <v>619</v>
      </c>
      <c r="AR40" s="194"/>
      <c r="AS40" s="194"/>
      <c r="AT40" s="360"/>
      <c r="AU40" s="240" t="s">
        <v>618</v>
      </c>
      <c r="AV40" s="240"/>
      <c r="AW40" s="240"/>
      <c r="AX40" s="242"/>
    </row>
    <row r="41" spans="1:50" ht="23.25"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38.700000000000003</v>
      </c>
      <c r="AF41" s="240"/>
      <c r="AG41" s="240"/>
      <c r="AH41" s="240"/>
      <c r="AI41" s="239">
        <v>38.700000000000003</v>
      </c>
      <c r="AJ41" s="240"/>
      <c r="AK41" s="240"/>
      <c r="AL41" s="240"/>
      <c r="AM41" s="239">
        <v>58.1</v>
      </c>
      <c r="AN41" s="240"/>
      <c r="AO41" s="240"/>
      <c r="AP41" s="240"/>
      <c r="AQ41" s="359" t="s">
        <v>619</v>
      </c>
      <c r="AR41" s="194"/>
      <c r="AS41" s="194"/>
      <c r="AT41" s="360"/>
      <c r="AU41" s="240" t="s">
        <v>618</v>
      </c>
      <c r="AV41" s="240"/>
      <c r="AW41" s="240"/>
      <c r="AX41" s="242"/>
    </row>
    <row r="42" spans="1:50"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customHeight="1">
      <c r="A46" s="434"/>
      <c r="B46" s="432"/>
      <c r="C46" s="432"/>
      <c r="D46" s="432"/>
      <c r="E46" s="432"/>
      <c r="F46" s="433"/>
      <c r="G46" s="575" t="s">
        <v>567</v>
      </c>
      <c r="H46" s="576"/>
      <c r="I46" s="576"/>
      <c r="J46" s="576"/>
      <c r="K46" s="576"/>
      <c r="L46" s="576"/>
      <c r="M46" s="576"/>
      <c r="N46" s="576"/>
      <c r="O46" s="577"/>
      <c r="P46" s="100" t="s">
        <v>568</v>
      </c>
      <c r="Q46" s="100"/>
      <c r="R46" s="100"/>
      <c r="S46" s="100"/>
      <c r="T46" s="100"/>
      <c r="U46" s="100"/>
      <c r="V46" s="100"/>
      <c r="W46" s="100"/>
      <c r="X46" s="101"/>
      <c r="Y46" s="497" t="s">
        <v>13</v>
      </c>
      <c r="Z46" s="544"/>
      <c r="AA46" s="545"/>
      <c r="AB46" s="482" t="s">
        <v>569</v>
      </c>
      <c r="AC46" s="482"/>
      <c r="AD46" s="482"/>
      <c r="AE46" s="239">
        <v>50</v>
      </c>
      <c r="AF46" s="240"/>
      <c r="AG46" s="240"/>
      <c r="AH46" s="240"/>
      <c r="AI46" s="239">
        <v>50</v>
      </c>
      <c r="AJ46" s="240"/>
      <c r="AK46" s="240"/>
      <c r="AL46" s="240"/>
      <c r="AM46" s="239">
        <v>33.299999999999997</v>
      </c>
      <c r="AN46" s="240"/>
      <c r="AO46" s="240"/>
      <c r="AP46" s="240"/>
      <c r="AQ46" s="359" t="s">
        <v>619</v>
      </c>
      <c r="AR46" s="194"/>
      <c r="AS46" s="194"/>
      <c r="AT46" s="360"/>
      <c r="AU46" s="240" t="s">
        <v>619</v>
      </c>
      <c r="AV46" s="240"/>
      <c r="AW46" s="240"/>
      <c r="AX46" s="242"/>
    </row>
    <row r="47" spans="1:50" ht="23.25"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562</v>
      </c>
      <c r="AC47" s="536"/>
      <c r="AD47" s="536"/>
      <c r="AE47" s="239">
        <v>7.1</v>
      </c>
      <c r="AF47" s="240"/>
      <c r="AG47" s="240"/>
      <c r="AH47" s="240"/>
      <c r="AI47" s="239">
        <v>7.1</v>
      </c>
      <c r="AJ47" s="240"/>
      <c r="AK47" s="240"/>
      <c r="AL47" s="240"/>
      <c r="AM47" s="239">
        <v>7.1</v>
      </c>
      <c r="AN47" s="240"/>
      <c r="AO47" s="240"/>
      <c r="AP47" s="240"/>
      <c r="AQ47" s="359" t="s">
        <v>619</v>
      </c>
      <c r="AR47" s="194"/>
      <c r="AS47" s="194"/>
      <c r="AT47" s="360"/>
      <c r="AU47" s="240" t="s">
        <v>619</v>
      </c>
      <c r="AV47" s="240"/>
      <c r="AW47" s="240"/>
      <c r="AX47" s="242"/>
    </row>
    <row r="48" spans="1:50" ht="23.25"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704.2</v>
      </c>
      <c r="AF48" s="240"/>
      <c r="AG48" s="240"/>
      <c r="AH48" s="240"/>
      <c r="AI48" s="239">
        <v>704.2</v>
      </c>
      <c r="AJ48" s="240"/>
      <c r="AK48" s="240"/>
      <c r="AL48" s="240"/>
      <c r="AM48" s="239">
        <v>469</v>
      </c>
      <c r="AN48" s="240"/>
      <c r="AO48" s="240"/>
      <c r="AP48" s="240"/>
      <c r="AQ48" s="359" t="s">
        <v>619</v>
      </c>
      <c r="AR48" s="194"/>
      <c r="AS48" s="194"/>
      <c r="AT48" s="360"/>
      <c r="AU48" s="240" t="s">
        <v>619</v>
      </c>
      <c r="AV48" s="240"/>
      <c r="AW48" s="240"/>
      <c r="AX48" s="242"/>
    </row>
    <row r="49" spans="1:50"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570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572</v>
      </c>
      <c r="AC101" s="482"/>
      <c r="AD101" s="482"/>
      <c r="AE101" s="239">
        <v>14</v>
      </c>
      <c r="AF101" s="240"/>
      <c r="AG101" s="240"/>
      <c r="AH101" s="241"/>
      <c r="AI101" s="239">
        <v>15</v>
      </c>
      <c r="AJ101" s="240"/>
      <c r="AK101" s="240"/>
      <c r="AL101" s="241"/>
      <c r="AM101" s="239">
        <v>15</v>
      </c>
      <c r="AN101" s="240"/>
      <c r="AO101" s="240"/>
      <c r="AP101" s="241"/>
      <c r="AQ101" s="239" t="s">
        <v>617</v>
      </c>
      <c r="AR101" s="240"/>
      <c r="AS101" s="240"/>
      <c r="AT101" s="241"/>
      <c r="AU101" s="239" t="s">
        <v>616</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572</v>
      </c>
      <c r="AC102" s="482"/>
      <c r="AD102" s="482"/>
      <c r="AE102" s="452">
        <v>15</v>
      </c>
      <c r="AF102" s="452"/>
      <c r="AG102" s="452"/>
      <c r="AH102" s="452"/>
      <c r="AI102" s="452">
        <v>15</v>
      </c>
      <c r="AJ102" s="452"/>
      <c r="AK102" s="452"/>
      <c r="AL102" s="452"/>
      <c r="AM102" s="452">
        <v>15</v>
      </c>
      <c r="AN102" s="452"/>
      <c r="AO102" s="452"/>
      <c r="AP102" s="452"/>
      <c r="AQ102" s="237">
        <v>15</v>
      </c>
      <c r="AR102" s="238"/>
      <c r="AS102" s="238"/>
      <c r="AT102" s="334"/>
      <c r="AU102" s="237">
        <v>15</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571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620</v>
      </c>
      <c r="AC116" s="484"/>
      <c r="AD116" s="485"/>
      <c r="AE116" s="452">
        <v>3.4</v>
      </c>
      <c r="AF116" s="452"/>
      <c r="AG116" s="452"/>
      <c r="AH116" s="452"/>
      <c r="AI116" s="452">
        <v>5.3</v>
      </c>
      <c r="AJ116" s="452"/>
      <c r="AK116" s="452"/>
      <c r="AL116" s="452"/>
      <c r="AM116" s="452">
        <v>5.5</v>
      </c>
      <c r="AN116" s="452"/>
      <c r="AO116" s="452"/>
      <c r="AP116" s="452"/>
      <c r="AQ116" s="239">
        <v>5.5</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573</v>
      </c>
      <c r="AC117" s="499"/>
      <c r="AD117" s="500"/>
      <c r="AE117" s="548" t="s">
        <v>574</v>
      </c>
      <c r="AF117" s="548"/>
      <c r="AG117" s="548"/>
      <c r="AH117" s="548"/>
      <c r="AI117" s="548" t="s">
        <v>575</v>
      </c>
      <c r="AJ117" s="548"/>
      <c r="AK117" s="548"/>
      <c r="AL117" s="548"/>
      <c r="AM117" s="548" t="s">
        <v>608</v>
      </c>
      <c r="AN117" s="548"/>
      <c r="AO117" s="548"/>
      <c r="AP117" s="548"/>
      <c r="AQ117" s="548" t="s">
        <v>609</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577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581</v>
      </c>
      <c r="AR133" s="186"/>
      <c r="AS133" s="131" t="s">
        <v>357</v>
      </c>
      <c r="AT133" s="132"/>
      <c r="AU133" s="187" t="s">
        <v>581</v>
      </c>
      <c r="AV133" s="187"/>
      <c r="AW133" s="131" t="s">
        <v>301</v>
      </c>
      <c r="AX133" s="170"/>
    </row>
    <row r="134" spans="1:50" ht="39.75" customHeight="1">
      <c r="A134" s="144"/>
      <c r="B134" s="140"/>
      <c r="C134" s="139"/>
      <c r="D134" s="140"/>
      <c r="E134" s="139"/>
      <c r="F134" s="213"/>
      <c r="G134" s="99" t="s">
        <v>578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578</v>
      </c>
      <c r="AC134" s="192"/>
      <c r="AD134" s="192"/>
      <c r="AE134" s="193" t="s">
        <v>579</v>
      </c>
      <c r="AF134" s="194"/>
      <c r="AG134" s="194"/>
      <c r="AH134" s="194"/>
      <c r="AI134" s="193" t="s">
        <v>579</v>
      </c>
      <c r="AJ134" s="194"/>
      <c r="AK134" s="194"/>
      <c r="AL134" s="194"/>
      <c r="AM134" s="193" t="s">
        <v>559</v>
      </c>
      <c r="AN134" s="194"/>
      <c r="AO134" s="194"/>
      <c r="AP134" s="194"/>
      <c r="AQ134" s="193" t="s">
        <v>580</v>
      </c>
      <c r="AR134" s="194"/>
      <c r="AS134" s="194"/>
      <c r="AT134" s="194"/>
      <c r="AU134" s="193" t="s">
        <v>581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582</v>
      </c>
      <c r="AC135" s="200"/>
      <c r="AD135" s="200"/>
      <c r="AE135" s="193" t="s">
        <v>581</v>
      </c>
      <c r="AF135" s="194"/>
      <c r="AG135" s="194"/>
      <c r="AH135" s="194"/>
      <c r="AI135" s="193" t="s">
        <v>581</v>
      </c>
      <c r="AJ135" s="194"/>
      <c r="AK135" s="194"/>
      <c r="AL135" s="194"/>
      <c r="AM135" s="193" t="s">
        <v>581</v>
      </c>
      <c r="AN135" s="194"/>
      <c r="AO135" s="194"/>
      <c r="AP135" s="194"/>
      <c r="AQ135" s="193" t="s">
        <v>581</v>
      </c>
      <c r="AR135" s="194"/>
      <c r="AS135" s="194"/>
      <c r="AT135" s="194"/>
      <c r="AU135" s="193" t="s">
        <v>581</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582</v>
      </c>
      <c r="H154" s="100"/>
      <c r="I154" s="100"/>
      <c r="J154" s="100"/>
      <c r="K154" s="100"/>
      <c r="L154" s="100"/>
      <c r="M154" s="100"/>
      <c r="N154" s="100"/>
      <c r="O154" s="100"/>
      <c r="P154" s="101"/>
      <c r="Q154" s="123" t="s">
        <v>582</v>
      </c>
      <c r="R154" s="100"/>
      <c r="S154" s="100"/>
      <c r="T154" s="100"/>
      <c r="U154" s="100"/>
      <c r="V154" s="100"/>
      <c r="W154" s="100"/>
      <c r="X154" s="100"/>
      <c r="Y154" s="100"/>
      <c r="Z154" s="100"/>
      <c r="AA154" s="133"/>
      <c r="AB154" s="147" t="s">
        <v>582</v>
      </c>
      <c r="AC154" s="148"/>
      <c r="AD154" s="148"/>
      <c r="AE154" s="153" t="s">
        <v>581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583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5"/>
      <c r="E430" s="207" t="s">
        <v>390</v>
      </c>
      <c r="F430" s="208"/>
      <c r="G430" s="922" t="s">
        <v>386</v>
      </c>
      <c r="H430" s="121"/>
      <c r="I430" s="121"/>
      <c r="J430" s="923" t="s">
        <v>556</v>
      </c>
      <c r="K430" s="924"/>
      <c r="L430" s="924"/>
      <c r="M430" s="924"/>
      <c r="N430" s="924"/>
      <c r="O430" s="924"/>
      <c r="P430" s="924"/>
      <c r="Q430" s="924"/>
      <c r="R430" s="924"/>
      <c r="S430" s="924"/>
      <c r="T430" s="925"/>
      <c r="U430" s="602" t="s">
        <v>577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581</v>
      </c>
      <c r="AF432" s="187"/>
      <c r="AG432" s="131" t="s">
        <v>357</v>
      </c>
      <c r="AH432" s="132"/>
      <c r="AI432" s="182"/>
      <c r="AJ432" s="182"/>
      <c r="AK432" s="182"/>
      <c r="AL432" s="160"/>
      <c r="AM432" s="182"/>
      <c r="AN432" s="182"/>
      <c r="AO432" s="182"/>
      <c r="AP432" s="160"/>
      <c r="AQ432" s="604" t="s">
        <v>581</v>
      </c>
      <c r="AR432" s="187"/>
      <c r="AS432" s="131" t="s">
        <v>357</v>
      </c>
      <c r="AT432" s="132"/>
      <c r="AU432" s="187" t="s">
        <v>584</v>
      </c>
      <c r="AV432" s="187"/>
      <c r="AW432" s="131" t="s">
        <v>301</v>
      </c>
      <c r="AX432" s="170"/>
    </row>
    <row r="433" spans="1:50" ht="23.25" customHeight="1">
      <c r="A433" s="144"/>
      <c r="B433" s="140"/>
      <c r="C433" s="139"/>
      <c r="D433" s="140"/>
      <c r="E433" s="361"/>
      <c r="F433" s="362"/>
      <c r="G433" s="99" t="s">
        <v>577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578</v>
      </c>
      <c r="AC433" s="200"/>
      <c r="AD433" s="200"/>
      <c r="AE433" s="359" t="s">
        <v>584</v>
      </c>
      <c r="AF433" s="194"/>
      <c r="AG433" s="194"/>
      <c r="AH433" s="194"/>
      <c r="AI433" s="359" t="s">
        <v>584</v>
      </c>
      <c r="AJ433" s="194"/>
      <c r="AK433" s="194"/>
      <c r="AL433" s="194"/>
      <c r="AM433" s="359" t="s">
        <v>584</v>
      </c>
      <c r="AN433" s="194"/>
      <c r="AO433" s="194"/>
      <c r="AP433" s="360"/>
      <c r="AQ433" s="359" t="s">
        <v>584</v>
      </c>
      <c r="AR433" s="194"/>
      <c r="AS433" s="194"/>
      <c r="AT433" s="360"/>
      <c r="AU433" s="194" t="s">
        <v>559</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582</v>
      </c>
      <c r="AC434" s="192"/>
      <c r="AD434" s="192"/>
      <c r="AE434" s="359" t="s">
        <v>581</v>
      </c>
      <c r="AF434" s="194"/>
      <c r="AG434" s="194"/>
      <c r="AH434" s="360"/>
      <c r="AI434" s="359" t="s">
        <v>581</v>
      </c>
      <c r="AJ434" s="194"/>
      <c r="AK434" s="194"/>
      <c r="AL434" s="194"/>
      <c r="AM434" s="359" t="s">
        <v>584</v>
      </c>
      <c r="AN434" s="194"/>
      <c r="AO434" s="194"/>
      <c r="AP434" s="360"/>
      <c r="AQ434" s="359" t="s">
        <v>581</v>
      </c>
      <c r="AR434" s="194"/>
      <c r="AS434" s="194"/>
      <c r="AT434" s="360"/>
      <c r="AU434" s="194" t="s">
        <v>584</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585</v>
      </c>
      <c r="AF435" s="194"/>
      <c r="AG435" s="194"/>
      <c r="AH435" s="360"/>
      <c r="AI435" s="359" t="s">
        <v>581</v>
      </c>
      <c r="AJ435" s="194"/>
      <c r="AK435" s="194"/>
      <c r="AL435" s="194"/>
      <c r="AM435" s="359" t="s">
        <v>584</v>
      </c>
      <c r="AN435" s="194"/>
      <c r="AO435" s="194"/>
      <c r="AP435" s="360"/>
      <c r="AQ435" s="359" t="s">
        <v>581</v>
      </c>
      <c r="AR435" s="194"/>
      <c r="AS435" s="194"/>
      <c r="AT435" s="360"/>
      <c r="AU435" s="194" t="s">
        <v>584</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581</v>
      </c>
      <c r="AF457" s="187"/>
      <c r="AG457" s="131" t="s">
        <v>357</v>
      </c>
      <c r="AH457" s="132"/>
      <c r="AI457" s="182"/>
      <c r="AJ457" s="182"/>
      <c r="AK457" s="182"/>
      <c r="AL457" s="160"/>
      <c r="AM457" s="182"/>
      <c r="AN457" s="182"/>
      <c r="AO457" s="182"/>
      <c r="AP457" s="160"/>
      <c r="AQ457" s="604" t="s">
        <v>581</v>
      </c>
      <c r="AR457" s="187"/>
      <c r="AS457" s="131" t="s">
        <v>357</v>
      </c>
      <c r="AT457" s="132"/>
      <c r="AU457" s="187" t="s">
        <v>581</v>
      </c>
      <c r="AV457" s="187"/>
      <c r="AW457" s="131" t="s">
        <v>301</v>
      </c>
      <c r="AX457" s="170"/>
    </row>
    <row r="458" spans="1:50" ht="23.25" customHeight="1">
      <c r="A458" s="144"/>
      <c r="B458" s="140"/>
      <c r="C458" s="139"/>
      <c r="D458" s="140"/>
      <c r="E458" s="361"/>
      <c r="F458" s="362"/>
      <c r="G458" s="99" t="s">
        <v>582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586</v>
      </c>
      <c r="AC458" s="200"/>
      <c r="AD458" s="200"/>
      <c r="AE458" s="359" t="s">
        <v>584</v>
      </c>
      <c r="AF458" s="194"/>
      <c r="AG458" s="194"/>
      <c r="AH458" s="194"/>
      <c r="AI458" s="359" t="s">
        <v>581</v>
      </c>
      <c r="AJ458" s="194"/>
      <c r="AK458" s="194"/>
      <c r="AL458" s="194"/>
      <c r="AM458" s="359" t="s">
        <v>581</v>
      </c>
      <c r="AN458" s="194"/>
      <c r="AO458" s="194"/>
      <c r="AP458" s="360"/>
      <c r="AQ458" s="359" t="s">
        <v>584</v>
      </c>
      <c r="AR458" s="194"/>
      <c r="AS458" s="194"/>
      <c r="AT458" s="360"/>
      <c r="AU458" s="194" t="s">
        <v>581</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586</v>
      </c>
      <c r="AC459" s="192"/>
      <c r="AD459" s="192"/>
      <c r="AE459" s="359" t="s">
        <v>584</v>
      </c>
      <c r="AF459" s="194"/>
      <c r="AG459" s="194"/>
      <c r="AH459" s="360"/>
      <c r="AI459" s="359" t="s">
        <v>584</v>
      </c>
      <c r="AJ459" s="194"/>
      <c r="AK459" s="194"/>
      <c r="AL459" s="194"/>
      <c r="AM459" s="359" t="s">
        <v>585</v>
      </c>
      <c r="AN459" s="194"/>
      <c r="AO459" s="194"/>
      <c r="AP459" s="360"/>
      <c r="AQ459" s="359" t="s">
        <v>584</v>
      </c>
      <c r="AR459" s="194"/>
      <c r="AS459" s="194"/>
      <c r="AT459" s="360"/>
      <c r="AU459" s="194" t="s">
        <v>584</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584</v>
      </c>
      <c r="AF460" s="194"/>
      <c r="AG460" s="194"/>
      <c r="AH460" s="360"/>
      <c r="AI460" s="359" t="s">
        <v>584</v>
      </c>
      <c r="AJ460" s="194"/>
      <c r="AK460" s="194"/>
      <c r="AL460" s="194"/>
      <c r="AM460" s="359" t="s">
        <v>584</v>
      </c>
      <c r="AN460" s="194"/>
      <c r="AO460" s="194"/>
      <c r="AP460" s="360"/>
      <c r="AQ460" s="359" t="s">
        <v>581</v>
      </c>
      <c r="AR460" s="194"/>
      <c r="AS460" s="194"/>
      <c r="AT460" s="360"/>
      <c r="AU460" s="194" t="s">
        <v>584</v>
      </c>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577</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8.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587</v>
      </c>
      <c r="AH702" s="411"/>
      <c r="AI702" s="411"/>
      <c r="AJ702" s="411"/>
      <c r="AK702" s="411"/>
      <c r="AL702" s="411"/>
      <c r="AM702" s="411"/>
      <c r="AN702" s="411"/>
      <c r="AO702" s="411"/>
      <c r="AP702" s="411"/>
      <c r="AQ702" s="411"/>
      <c r="AR702" s="411"/>
      <c r="AS702" s="411"/>
      <c r="AT702" s="411"/>
      <c r="AU702" s="411"/>
      <c r="AV702" s="411"/>
      <c r="AW702" s="411"/>
      <c r="AX702" s="412"/>
    </row>
    <row r="703" spans="1:50" ht="39"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588</v>
      </c>
      <c r="AH703" s="118"/>
      <c r="AI703" s="118"/>
      <c r="AJ703" s="118"/>
      <c r="AK703" s="118"/>
      <c r="AL703" s="118"/>
      <c r="AM703" s="118"/>
      <c r="AN703" s="118"/>
      <c r="AO703" s="118"/>
      <c r="AP703" s="118"/>
      <c r="AQ703" s="118"/>
      <c r="AR703" s="118"/>
      <c r="AS703" s="118"/>
      <c r="AT703" s="118"/>
      <c r="AU703" s="118"/>
      <c r="AV703" s="118"/>
      <c r="AW703" s="118"/>
      <c r="AX703" s="119"/>
    </row>
    <row r="704" spans="1:50" ht="49.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589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622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590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590</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5.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551</v>
      </c>
      <c r="AE708" s="628"/>
      <c r="AF708" s="628"/>
      <c r="AG708" s="766" t="s">
        <v>592</v>
      </c>
      <c r="AH708" s="767"/>
      <c r="AI708" s="767"/>
      <c r="AJ708" s="767"/>
      <c r="AK708" s="767"/>
      <c r="AL708" s="767"/>
      <c r="AM708" s="767"/>
      <c r="AN708" s="767"/>
      <c r="AO708" s="767"/>
      <c r="AP708" s="767"/>
      <c r="AQ708" s="767"/>
      <c r="AR708" s="767"/>
      <c r="AS708" s="767"/>
      <c r="AT708" s="767"/>
      <c r="AU708" s="767"/>
      <c r="AV708" s="767"/>
      <c r="AW708" s="767"/>
      <c r="AX708" s="768"/>
    </row>
    <row r="709" spans="1:50" ht="36"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593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591</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591</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591</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6"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595</v>
      </c>
      <c r="AH714" s="761"/>
      <c r="AI714" s="761"/>
      <c r="AJ714" s="761"/>
      <c r="AK714" s="761"/>
      <c r="AL714" s="761"/>
      <c r="AM714" s="761"/>
      <c r="AN714" s="761"/>
      <c r="AO714" s="761"/>
      <c r="AP714" s="761"/>
      <c r="AQ714" s="761"/>
      <c r="AR714" s="761"/>
      <c r="AS714" s="761"/>
      <c r="AT714" s="761"/>
      <c r="AU714" s="761"/>
      <c r="AV714" s="761"/>
      <c r="AW714" s="761"/>
      <c r="AX714" s="762"/>
    </row>
    <row r="715" spans="1:50" ht="46.5"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625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591</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54.75"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623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591</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598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t="s">
        <v>546</v>
      </c>
      <c r="D721" s="337"/>
      <c r="E721" s="337"/>
      <c r="F721" s="338"/>
      <c r="G721" s="319"/>
      <c r="H721" s="320"/>
      <c r="I721" s="92" t="str">
        <f>IF(OR(G721="　", G721=""), "", "-")</f>
        <v/>
      </c>
      <c r="J721" s="323">
        <v>50</v>
      </c>
      <c r="K721" s="323"/>
      <c r="L721" s="92" t="str">
        <f>IF(M721="","","-")</f>
        <v/>
      </c>
      <c r="M721" s="93"/>
      <c r="N721" s="298" t="s">
        <v>596</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t="s">
        <v>546</v>
      </c>
      <c r="D722" s="337"/>
      <c r="E722" s="337"/>
      <c r="F722" s="338"/>
      <c r="G722" s="319"/>
      <c r="H722" s="320"/>
      <c r="I722" s="92" t="str">
        <f t="shared" ref="I722:I725" si="4">IF(OR(G722="　", G722=""), "", "-")</f>
        <v/>
      </c>
      <c r="J722" s="323">
        <v>297</v>
      </c>
      <c r="K722" s="323"/>
      <c r="L722" s="92" t="str">
        <f t="shared" ref="L722:L725" si="5">IF(M722="","","-")</f>
        <v/>
      </c>
      <c r="M722" s="93"/>
      <c r="N722" s="298" t="s">
        <v>597</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1" customHeight="1">
      <c r="A726" s="665" t="s">
        <v>49</v>
      </c>
      <c r="B726" s="826"/>
      <c r="C726" s="839" t="s">
        <v>54</v>
      </c>
      <c r="D726" s="861"/>
      <c r="E726" s="861"/>
      <c r="F726" s="862"/>
      <c r="G726" s="613" t="s">
        <v>624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c r="A727" s="827"/>
      <c r="B727" s="828"/>
      <c r="C727" s="608" t="s">
        <v>58</v>
      </c>
      <c r="D727" s="609"/>
      <c r="E727" s="609"/>
      <c r="F727" s="610"/>
      <c r="G727" s="611" t="s">
        <v>599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2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9.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4.25"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53.75" customHeight="1" thickBot="1">
      <c r="A735" s="814" t="s">
        <v>607</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106</v>
      </c>
      <c r="H737" s="314"/>
      <c r="I737" s="314"/>
      <c r="J737" s="314"/>
      <c r="K737" s="314"/>
      <c r="L737" s="314"/>
      <c r="M737" s="314"/>
      <c r="N737" s="314"/>
      <c r="O737" s="314"/>
      <c r="P737" s="315"/>
      <c r="Q737" s="326" t="s">
        <v>360</v>
      </c>
      <c r="R737" s="326"/>
      <c r="S737" s="326"/>
      <c r="T737" s="326"/>
      <c r="U737" s="326"/>
      <c r="V737" s="326"/>
      <c r="W737" s="313">
        <v>111</v>
      </c>
      <c r="X737" s="314"/>
      <c r="Y737" s="314"/>
      <c r="Z737" s="314"/>
      <c r="AA737" s="314"/>
      <c r="AB737" s="314"/>
      <c r="AC737" s="314"/>
      <c r="AD737" s="314"/>
      <c r="AE737" s="314"/>
      <c r="AF737" s="315"/>
      <c r="AG737" s="326" t="s">
        <v>361</v>
      </c>
      <c r="AH737" s="326"/>
      <c r="AI737" s="326"/>
      <c r="AJ737" s="326"/>
      <c r="AK737" s="326"/>
      <c r="AL737" s="326"/>
      <c r="AM737" s="313">
        <v>137</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264</v>
      </c>
      <c r="H738" s="314"/>
      <c r="I738" s="314"/>
      <c r="J738" s="314"/>
      <c r="K738" s="314"/>
      <c r="L738" s="314"/>
      <c r="M738" s="314"/>
      <c r="N738" s="314"/>
      <c r="O738" s="314"/>
      <c r="P738" s="314"/>
      <c r="Q738" s="326" t="s">
        <v>363</v>
      </c>
      <c r="R738" s="326"/>
      <c r="S738" s="326"/>
      <c r="T738" s="326"/>
      <c r="U738" s="326"/>
      <c r="V738" s="326"/>
      <c r="W738" s="313">
        <v>248</v>
      </c>
      <c r="X738" s="314"/>
      <c r="Y738" s="314"/>
      <c r="Z738" s="314"/>
      <c r="AA738" s="314"/>
      <c r="AB738" s="314"/>
      <c r="AC738" s="314"/>
      <c r="AD738" s="314"/>
      <c r="AE738" s="314"/>
      <c r="AF738" s="315"/>
      <c r="AG738" s="279" t="s">
        <v>364</v>
      </c>
      <c r="AH738" s="279"/>
      <c r="AI738" s="279"/>
      <c r="AJ738" s="279"/>
      <c r="AK738" s="279"/>
      <c r="AL738" s="279"/>
      <c r="AM738" s="313">
        <v>249</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291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7.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6.75" customHeight="1">
      <c r="A781" s="656"/>
      <c r="B781" s="657"/>
      <c r="C781" s="657"/>
      <c r="D781" s="657"/>
      <c r="E781" s="657"/>
      <c r="F781" s="658"/>
      <c r="G781" s="693" t="s">
        <v>600</v>
      </c>
      <c r="H781" s="694"/>
      <c r="I781" s="694"/>
      <c r="J781" s="694"/>
      <c r="K781" s="695"/>
      <c r="L781" s="687" t="s">
        <v>602</v>
      </c>
      <c r="M781" s="688"/>
      <c r="N781" s="688"/>
      <c r="O781" s="688"/>
      <c r="P781" s="688"/>
      <c r="Q781" s="688"/>
      <c r="R781" s="688"/>
      <c r="S781" s="688"/>
      <c r="T781" s="688"/>
      <c r="U781" s="688"/>
      <c r="V781" s="688"/>
      <c r="W781" s="688"/>
      <c r="X781" s="689"/>
      <c r="Y781" s="413">
        <v>77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39" customHeight="1">
      <c r="A782" s="656"/>
      <c r="B782" s="657"/>
      <c r="C782" s="657"/>
      <c r="D782" s="657"/>
      <c r="E782" s="657"/>
      <c r="F782" s="658"/>
      <c r="G782" s="598" t="s">
        <v>601</v>
      </c>
      <c r="H782" s="599"/>
      <c r="I782" s="599"/>
      <c r="J782" s="599"/>
      <c r="K782" s="600"/>
      <c r="L782" s="621" t="s">
        <v>603</v>
      </c>
      <c r="M782" s="622"/>
      <c r="N782" s="622"/>
      <c r="O782" s="622"/>
      <c r="P782" s="622"/>
      <c r="Q782" s="622"/>
      <c r="R782" s="622"/>
      <c r="S782" s="622"/>
      <c r="T782" s="622"/>
      <c r="U782" s="622"/>
      <c r="V782" s="622"/>
      <c r="W782" s="622"/>
      <c r="X782" s="623"/>
      <c r="Y782" s="624">
        <v>5</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82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3.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5" customHeight="1">
      <c r="A837" s="401">
        <v>1</v>
      </c>
      <c r="B837" s="401">
        <v>1</v>
      </c>
      <c r="C837" s="387" t="s">
        <v>604</v>
      </c>
      <c r="D837" s="369"/>
      <c r="E837" s="369"/>
      <c r="F837" s="369"/>
      <c r="G837" s="369"/>
      <c r="H837" s="369"/>
      <c r="I837" s="369"/>
      <c r="J837" s="370" t="s">
        <v>605</v>
      </c>
      <c r="K837" s="371"/>
      <c r="L837" s="371"/>
      <c r="M837" s="371"/>
      <c r="N837" s="371"/>
      <c r="O837" s="371"/>
      <c r="P837" s="388" t="s">
        <v>606</v>
      </c>
      <c r="Q837" s="372"/>
      <c r="R837" s="372"/>
      <c r="S837" s="372"/>
      <c r="T837" s="372"/>
      <c r="U837" s="372"/>
      <c r="V837" s="372"/>
      <c r="W837" s="372"/>
      <c r="X837" s="372"/>
      <c r="Y837" s="373">
        <v>82</v>
      </c>
      <c r="Z837" s="374"/>
      <c r="AA837" s="374"/>
      <c r="AB837" s="375"/>
      <c r="AC837" s="383" t="s">
        <v>197</v>
      </c>
      <c r="AD837" s="384"/>
      <c r="AE837" s="384"/>
      <c r="AF837" s="384"/>
      <c r="AG837" s="384"/>
      <c r="AH837" s="385" t="s">
        <v>605</v>
      </c>
      <c r="AI837" s="386"/>
      <c r="AJ837" s="386"/>
      <c r="AK837" s="386"/>
      <c r="AL837" s="379" t="s">
        <v>585</v>
      </c>
      <c r="AM837" s="380"/>
      <c r="AN837" s="380"/>
      <c r="AO837" s="381"/>
      <c r="AP837" s="382" t="s">
        <v>586</v>
      </c>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2017-05-23T02:48:46Z</cp:lastPrinted>
  <dcterms:created xsi:type="dcterms:W3CDTF">2012-03-13T00:50:25Z</dcterms:created>
  <dcterms:modified xsi:type="dcterms:W3CDTF">2017-07-04T08:44:55Z</dcterms:modified>
</cp:coreProperties>
</file>