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U34" i="3"/>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<sst xmlns="http://schemas.openxmlformats.org/spreadsheetml/2006/main" count="2801" uniqueCount="601">
  <si>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</si>
  <si>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</si>
  <si>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</si>
  <si>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</si>
  <si>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</si>
  <si>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</si>
  <si>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</si>
  <si>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</si>
  <si>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</si>
  <si>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</si>
  <si>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</si>
  <si>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</si>
  <si>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</si>
  <si>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</si>
  <si>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</si>
  <si>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</si>
  <si>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</si>
  <si>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</si>
  <si>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</si>
  <si>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</si>
  <si>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</si>
  <si>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</si>
  <si>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</si>
  <si>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</si>
  <si>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</si>
  <si>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</si>
  <si>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</si>
  <si>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</si>
  <si>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</si>
  <si>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</si>
  <si>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</si>
  <si>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</si>
  <si>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</si>
  <si>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</si>
  <si>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</si>
  <si>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</si>
  <si>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</si>
  <si>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</si>
  <si>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</si>
  <si>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</si>
  <si>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</si>
  <si>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</si>
  <si>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</si>
  <si>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</si>
  <si>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</si>
  <si>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</si>
  <si>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</si>
  <si>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</si>
  <si>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</si>
  <si>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</si>
  <si>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</si>
  <si>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</si>
  <si>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</si>
  <si>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</si>
  <si>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</si>
  <si>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</si>
  <si>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</si>
  <si>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</si>
  <si>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</si>
  <si>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</si>
  <si>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</si>
  <si>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</si>
  <si>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</si>
  <si>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</si>
  <si>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</si>
  <si>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</si>
  <si>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</si>
  <si>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</si>
  <si>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</si>
  <si>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</si>
  <si>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</si>
  <si>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</si>
  <si>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</si>
  <si>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</si>
  <si>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</si>
  <si>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</si>
  <si>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</si>
  <si>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</si>
  <si>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</si>
  <si>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</si>
  <si>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</si>
  <si>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</si>
  <si>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</si>
  <si>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</si>
  <si>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</si>
  <si>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</si>
  <si>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</si>
  <si>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</si>
  <si>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</si>
  <si>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</si>
  <si>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</si>
  <si>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</si>
  <si>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</si>
  <si>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</si>
  <si>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</si>
  <si>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</si>
  <si>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</si>
  <si>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</si>
  <si>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</si>
  <si>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</si>
  <si>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</si>
  <si>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</si>
  <si>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</si>
  <si>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</si>
  <si>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</si>
  <si>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</si>
  <si>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</si>
  <si>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</si>
  <si>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</si>
  <si>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</si>
  <si>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</si>
  <si>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</si>
  <si>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</si>
  <si>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</si>
  <si>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</si>
  <si>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</si>
  <si>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</si>
  <si>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</si>
  <si>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</si>
  <si>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</si>
  <si>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</si>
  <si>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</si>
  <si>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</si>
  <si>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</si>
  <si>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</si>
  <si>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</si>
  <si>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</si>
  <si>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</si>
  <si>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</si>
  <si>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</si>
  <si>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</si>
  <si>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</si>
  <si>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</si>
  <si>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</si>
  <si>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</si>
  <si>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</si>
  <si>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</si>
  <si>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</si>
  <si>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</si>
  <si>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</si>
  <si>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</si>
  <si>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</si>
  <si>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</si>
  <si>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</si>
  <si>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</si>
  <si>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</si>
  <si>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</si>
  <si>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</si>
  <si>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</si>
  <si>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</si>
  <si>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</si>
  <si>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</si>
  <si>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</si>
  <si>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</si>
  <si>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</si>
  <si>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</si>
  <si>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</si>
  <si>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</si>
  <si>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</si>
  <si>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</si>
  <si>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</si>
  <si>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</si>
  <si>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</si>
  <si>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</si>
  <si>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</si>
  <si>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</si>
  <si>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</si>
  <si>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</si>
  <si>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</si>
  <si>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</si>
  <si>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</si>
  <si>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</si>
  <si>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</si>
  <si>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</si>
  <si>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</si>
  <si>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</si>
  <si>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</si>
  <si>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</si>
  <si>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</si>
  <si>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</si>
  <si>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</si>
  <si>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</si>
  <si>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</si>
  <si>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</si>
  <si>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</si>
  <si>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</si>
  <si>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</si>
  <si>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</si>
  <si>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</si>
  <si>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</si>
  <si>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</si>
  <si>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</si>
  <si>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</si>
  <si>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</si>
  <si>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</si>
  <si>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</si>
  <si>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</si>
  <si>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</si>
  <si>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</si>
  <si>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</si>
  <si>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</si>
  <si>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</si>
  <si>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</si>
  <si>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</si>
  <si>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</si>
  <si>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</si>
  <si>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</si>
  <si>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</si>
  <si>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</si>
  <si>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</si>
  <si>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</si>
  <si>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</si>
  <si>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</si>
  <si>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</si>
  <si>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</si>
  <si>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</si>
  <si>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</si>
  <si>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</si>
  <si>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</si>
  <si>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</si>
  <si>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</si>
  <si>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</si>
  <si>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</si>
  <si>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</si>
  <si>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</si>
  <si>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</si>
  <si>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</si>
  <si>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</si>
  <si>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</si>
  <si>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</si>
  <si>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</si>
  <si>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</si>
  <si>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</si>
  <si>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</si>
  <si>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</si>
  <si>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</si>
  <si>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</si>
  <si>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</si>
  <si>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</si>
  <si>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</si>
  <si>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</si>
  <si>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</si>
  <si>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</si>
  <si>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</si>
  <si>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</si>
  <si>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</si>
  <si>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</si>
  <si>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</si>
  <si>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</si>
  <si>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</si>
  <si>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</si>
  <si>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</si>
  <si>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</si>
  <si>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</si>
  <si>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</si>
  <si>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</si>
  <si>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</si>
  <si>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</si>
  <si>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</si>
  <si>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</si>
  <si>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</si>
  <si>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</si>
  <si>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</si>
  <si>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</si>
  <si>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</si>
  <si>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</si>
  <si>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</si>
  <si>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</si>
  <si>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</si>
  <si>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</si>
  <si>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</si>
  <si>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</si>
  <si>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</si>
  <si>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</si>
  <si>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</si>
  <si>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</si>
  <si>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</si>
  <si>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</si>
  <si>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</si>
  <si>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</si>
  <si>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</si>
  <si>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</si>
  <si>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</si>
  <si>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</si>
  <si>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</si>
  <si>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</si>
  <si>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</si>
  <si>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</si>
  <si>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</si>
  <si>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</si>
  <si>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</si>
  <si>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</si>
  <si>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</si>
  <si>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</si>
  <si>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</si>
  <si>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</si>
  <si>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</si>
  <si>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</si>
  <si>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</si>
  <si>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</si>
  <si>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</si>
  <si>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</si>
  <si>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</si>
  <si>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</si>
  <si>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</si>
  <si>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</si>
  <si>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</si>
  <si>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</si>
  <si>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</si>
  <si>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</si>
  <si>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</si>
  <si>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</si>
  <si>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</si>
  <si>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</si>
  <si>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</si>
  <si>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</si>
  <si>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</si>
  <si>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</si>
  <si>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</si>
  <si>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</si>
  <si>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</si>
  <si>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</si>
  <si>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</si>
  <si>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</si>
  <si>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</si>
  <si>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</si>
  <si>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</si>
  <si>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</si>
  <si>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</si>
  <si>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</si>
  <si>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</si>
  <si>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</si>
  <si>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</si>
  <si>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</si>
  <si>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</si>
  <si>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</si>
  <si>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</si>
  <si>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</si>
  <si>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</si>
  <si>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</si>
  <si>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</si>
  <si>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</si>
  <si>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</si>
  <si>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</si>
  <si>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</si>
  <si>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</si>
  <si>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</si>
  <si>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</si>
  <si>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</si>
  <si>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</si>
  <si>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</si>
  <si>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</si>
  <si>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</si>
  <si>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</si>
  <si>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</si>
  <si>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</si>
  <si>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</si>
  <si>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</si>
  <si>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</si>
  <si>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</si>
  <si>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</si>
  <si>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</si>
  <si>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</si>
  <si>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</si>
  <si>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</si>
  <si>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</si>
  <si>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</si>
  <si>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</si>
  <si>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</si>
  <si>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</si>
  <si>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</si>
  <si>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</si>
  <si>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</si>
  <si>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</si>
  <si>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</si>
  <si>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</si>
  <si>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</si>
  <si>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</si>
  <si>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</si>
  <si>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</si>
  <si>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</si>
  <si>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</si>
  <si>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</si>
  <si>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</si>
  <si>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</si>
  <si>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</si>
  <si>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</si>
  <si>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</si>
  <si>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</si>
  <si>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</si>
  <si>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</si>
  <si>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</si>
  <si>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</si>
  <si>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</si>
  <si>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</si>
  <si>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</si>
  <si>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</si>
  <si>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</si>
  <si>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</si>
  <si>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</si>
  <si>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</si>
  <si>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</si>
  <si>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</si>
  <si>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</si>
  <si>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</si>
  <si>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</si>
  <si>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</si>
  <si>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</si>
  <si>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</si>
  <si>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</si>
  <si>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</si>
  <si>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</si>
  <si>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</si>
  <si>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</si>
  <si>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</si>
  <si>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</si>
  <si>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</si>
  <si>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</si>
  <si>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</si>
  <si>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</si>
  <si>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</si>
  <si>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</si>
  <si>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</si>
  <si>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</si>
  <si>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</si>
  <si>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</si>
  <si>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</si>
  <si>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</si>
  <si>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</si>
  <si>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</si>
  <si>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</si>
  <si>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</si>
  <si>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</si>
  <si>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</si>
  <si>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</si>
  <si>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</si>
  <si>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</si>
  <si>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</si>
  <si>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</si>
  <si>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</si>
  <si>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</si>
  <si>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</si>
  <si>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</si>
  <si>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</si>
  <si>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</si>
  <si>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</si>
  <si>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</si>
  <si>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</si>
  <si>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</si>
  <si>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</si>
  <si>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</si>
  <si>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</si>
  <si>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</si>
  <si>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</si>
  <si>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</si>
  <si>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</si>
  <si>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</si>
  <si>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</si>
  <si>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</si>
  <si>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</si>
  <si>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</si>
  <si>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</si>
  <si>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</si>
  <si>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</si>
  <si>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</si>
  <si>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</si>
  <si>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</si>
  <si>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</si>
  <si>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</si>
  <si>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</si>
  <si>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</si>
  <si>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</si>
  <si>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</si>
  <si>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</si>
  <si>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</si>
  <si>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</si>
  <si>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</si>
  <si>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</si>
  <si>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</si>
  <si>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</si>
  <si>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</si>
  <si>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</si>
  <si>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</si>
  <si>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</si>
  <si>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</si>
  <si>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</si>
  <si>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</si>
  <si>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</si>
  <si>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</si>
  <si>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</si>
  <si>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</si>
  <si>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</si>
  <si>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</si>
  <si>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</si>
  <si>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</si>
  <si>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</si>
  <si>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</si>
  <si>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</si>
  <si>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</si>
  <si>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</si>
  <si>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</si>
  <si>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</si>
  <si>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</si>
  <si>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</si>
  <si>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</si>
  <si>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</si>
  <si>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</si>
  <si>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</si>
  <si>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</si>
  <si>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</si>
  <si>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</si>
  <si>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</si>
  <si>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</si>
  <si>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</si>
  <si>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</si>
  <si>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</si>
  <si>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</si>
  <si>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</si>
  <si>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</si>
  <si>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</si>
  <si>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</si>
  <si>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</si>
  <si>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</si>
  <si>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</si>
  <si>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</si>
  <si>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</si>
  <si>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</si>
  <si>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</si>
  <si>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</si>
  <si>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</si>
  <si>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</si>
  <si>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</si>
  <si>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</si>
  <si>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</si>
  <si>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</si>
  <si>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</si>
  <si>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</si>
  <si>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</si>
  <si>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</si>
  <si>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</si>
  <si>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</si>
  <si>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</si>
  <si>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</si>
  <si>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</si>
  <si>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アフリカ部</t>
    <rPh sb="4" eb="5">
      <t>ブ</t>
    </rPh>
    <phoneticPr fontId="5"/>
  </si>
  <si>
    <t>アフリカ第二課</t>
    <rPh sb="4" eb="7">
      <t>ダイニカ</t>
    </rPh>
    <phoneticPr fontId="5"/>
  </si>
  <si>
    <t>濱本　幸也</t>
    <rPh sb="0" eb="2">
      <t>ハマモト</t>
    </rPh>
    <rPh sb="3" eb="4">
      <t>シアワ</t>
    </rPh>
    <rPh sb="4" eb="5">
      <t>ナリ</t>
    </rPh>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</si>
  <si>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</si>
  <si>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</si>
  <si>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（１）長年，内戦が継続したソマリアにおいて，公正な選挙プロセス実施の支援を通じた平和的な連邦政府の実現を目指す。
（２）過激派組織であるアル・シャバーブ離脱兵士の早期社会復帰及び地域社会との和解・融合を目指す。　
（３）ソマリアにおける連邦州設立過程における住民間の和解，各暫定当局に対する能力基盤強化支援を目指す。
（４）本事業への拠出は我が国が推し進める積極的平和主義に資するとともにアフリカの角地域に在住する在外邦人及び企業の安全強化にも寄与する。</t>
    <rPh sb="118" eb="120">
      <t>レンポウ</t>
    </rPh>
    <rPh sb="120" eb="121">
      <t>シュウ</t>
    </rPh>
    <rPh sb="121" eb="123">
      <t>セツリツ</t>
    </rPh>
    <rPh sb="123" eb="125">
      <t>カテイ</t>
    </rPh>
    <rPh sb="129" eb="131">
      <t>ジュウミン</t>
    </rPh>
    <rPh sb="131" eb="132">
      <t>アイダ</t>
    </rPh>
    <rPh sb="133" eb="135">
      <t>ワカイ</t>
    </rPh>
    <rPh sb="136" eb="137">
      <t>カク</t>
    </rPh>
    <rPh sb="137" eb="139">
      <t>ザンテイ</t>
    </rPh>
    <rPh sb="139" eb="141">
      <t>トウキョク</t>
    </rPh>
    <rPh sb="142" eb="143">
      <t>タイ</t>
    </rPh>
    <rPh sb="145" eb="147">
      <t>ノウリョク</t>
    </rPh>
    <rPh sb="147" eb="149">
      <t>キバン</t>
    </rPh>
    <rPh sb="149" eb="151">
      <t>キョウカ</t>
    </rPh>
    <rPh sb="151" eb="153">
      <t>シエン</t>
    </rPh>
    <rPh sb="154" eb="156">
      <t>メザ</t>
    </rPh>
    <phoneticPr fontId="5"/>
  </si>
  <si>
    <t>（１） 包括的な選挙プロセス実施を通じた平和的な連邦政府の実現のため、普通選挙及び憲法採択国民投票実施に向けた独立国家選挙委員会（ＮＩＥＣ）の能力基盤構築支援の一環として，政府庁舎から離れた独立建屋建築・整備を行う。また，今後実施内容の詳細が決定される2016年の選挙プロセスに関するソマリア国民向け広報活動を支援し，国民の政治及び選挙制度に関する理解を促進する。
（２）アル・シャバーブ離脱兵士の早期社会復帰及び地域社会との和解・融合を促進するため，離脱兵士及び受入れコミュニティ内の経済的に脆弱な地域住民に対して，公共施設の共同改修作業等を通じた生計維持手段の提供及び職業訓練を実施する。
（３）連邦制度設立及び国家建設を進めるための政治対話、和解プロセス促進、連邦政府、暫定当局への能力基盤強化（特に政策立案・計画、財政管理、調整等）、事務機器供与、市民の政治参加を促進するためのパブリック・アウトリーチ活動等を実施する。</t>
    <rPh sb="409" eb="411">
      <t>ジッシ</t>
    </rPh>
    <phoneticPr fontId="5"/>
  </si>
  <si>
    <t>長年，内戦が継続したソマリアにおいて，平和かつ安定的な連邦政府を実現するための公正な選挙プロセスを実施する。</t>
    <phoneticPr fontId="5"/>
  </si>
  <si>
    <t>有権者が選挙に参加した割合（％）</t>
    <phoneticPr fontId="5"/>
  </si>
  <si>
    <t>アル・シャバーブ離脱兵士の早期社会復帰及び地域社会との和解・融合を促進する。</t>
    <phoneticPr fontId="5"/>
  </si>
  <si>
    <t>裨益する脆弱者住民数（人）</t>
    <phoneticPr fontId="5"/>
  </si>
  <si>
    <t>暫定当局州間の調停会合２件の支援</t>
    <phoneticPr fontId="5"/>
  </si>
  <si>
    <t>少なくとも３つの暫定当局職員の７５％が紛争解決に関する研修を受講</t>
    <phoneticPr fontId="5"/>
  </si>
  <si>
    <t>調停会合の開催数（件）</t>
    <rPh sb="0" eb="2">
      <t>チョウテイ</t>
    </rPh>
    <rPh sb="2" eb="4">
      <t>カイゴウ</t>
    </rPh>
    <rPh sb="5" eb="7">
      <t>カイサイ</t>
    </rPh>
    <rPh sb="7" eb="8">
      <t>スウ</t>
    </rPh>
    <rPh sb="9" eb="10">
      <t>ケン</t>
    </rPh>
    <phoneticPr fontId="5"/>
  </si>
  <si>
    <t>紛争解決に関する研修を受講した職員の割合（％）</t>
    <rPh sb="0" eb="2">
      <t>フンソウ</t>
    </rPh>
    <rPh sb="2" eb="4">
      <t>カイケツ</t>
    </rPh>
    <rPh sb="5" eb="6">
      <t>カン</t>
    </rPh>
    <rPh sb="8" eb="10">
      <t>ケンシュウ</t>
    </rPh>
    <rPh sb="11" eb="13">
      <t>ジュコウ</t>
    </rPh>
    <rPh sb="15" eb="17">
      <t>ショクイン</t>
    </rPh>
    <rPh sb="18" eb="20">
      <t>ワリアイ</t>
    </rPh>
    <phoneticPr fontId="5"/>
  </si>
  <si>
    <t>テレビ・ラジオ各５社との放映契約（５契約）</t>
    <phoneticPr fontId="5"/>
  </si>
  <si>
    <t>AS離脱兵士等，脆弱地域住民1,000人を対象に，モガディシュ等の4都市にて，各都市5件の公共施設整備。（２０件）</t>
    <phoneticPr fontId="5"/>
  </si>
  <si>
    <t>選挙委員会に関連する施設の予算／建築する施設数　　　　　　　　　　　　　　</t>
    <phoneticPr fontId="5"/>
  </si>
  <si>
    <t>　　米ドル/施設</t>
    <phoneticPr fontId="5"/>
  </si>
  <si>
    <t>７２０，０００
／２　</t>
    <phoneticPr fontId="5"/>
  </si>
  <si>
    <t>パブリックアウトリーチに関わる予算／放映契約数　</t>
    <phoneticPr fontId="5"/>
  </si>
  <si>
    <t>　　米ドル/契約数</t>
    <phoneticPr fontId="5"/>
  </si>
  <si>
    <t>３４１，９４６
／５</t>
    <phoneticPr fontId="5"/>
  </si>
  <si>
    <t>４地域における２０の公共施設整備事業の予算
／公共施設整備事業数　　　　　　　　　　　</t>
    <phoneticPr fontId="5"/>
  </si>
  <si>
    <t>　　米ドル/事業</t>
    <phoneticPr fontId="5"/>
  </si>
  <si>
    <t>１，０００，０００/２０</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</si>
  <si>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</si>
  <si>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施策Ⅰ－６ アフリカ地域外交
１ TICAD プロセス，多国間枠組み等を通じたアフリカ開発の推進</t>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</si>
  <si>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</si>
  <si>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</si>
  <si>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テロが頻発し国内情勢が不安定なソマリアの平和と安定に資する必要かつ適切な事業であり，ソマリア支援政策の中で優先度が高い。</t>
    <phoneticPr fontId="5"/>
  </si>
  <si>
    <t>テロが頻発し著しく治安情勢が悪いソマリアでの選挙支援事業等は高度な専門性と経験がなければ実現できず支出先は妥当といえる。</t>
    <phoneticPr fontId="5"/>
  </si>
  <si>
    <t>費目・使途は事業目的に不可欠なものといえる。</t>
    <phoneticPr fontId="5"/>
  </si>
  <si>
    <t>本件，実施機関となる現地の国連ミッションに対するモニタリング活動をより頻繁かつ正確に行い，効果的な実施となるよう努めていく。</t>
    <phoneticPr fontId="5"/>
  </si>
  <si>
    <t>選挙プロセス実施支援のための選挙委員会関連施設の建築，ソマリア国民向け広報活動，アル・シャバーブ離脱兵士の早期社会復帰支援及び連邦州政府設立支援に係るの我が国の活動は，ソマリア政府及び国際社会からも高い評価を得ている。また，本案件の進捗状況のモニタリングを在外公館が実施している。</t>
    <rPh sb="61" eb="62">
      <t>オヨ</t>
    </rPh>
    <rPh sb="63" eb="65">
      <t>レンポウ</t>
    </rPh>
    <rPh sb="65" eb="68">
      <t>シュウセイフ</t>
    </rPh>
    <rPh sb="68" eb="70">
      <t>セツリツ</t>
    </rPh>
    <rPh sb="70" eb="72">
      <t>シエン</t>
    </rPh>
    <rPh sb="73" eb="74">
      <t>カカ</t>
    </rPh>
    <phoneticPr fontId="5"/>
  </si>
  <si>
    <t>【外国送金】</t>
    <phoneticPr fontId="5"/>
  </si>
  <si>
    <t>外務省</t>
  </si>
  <si>
    <t>-</t>
    <phoneticPr fontId="5"/>
  </si>
  <si>
    <t>-</t>
    <phoneticPr fontId="5"/>
  </si>
  <si>
    <t>-</t>
    <phoneticPr fontId="5"/>
  </si>
  <si>
    <t>-</t>
    <phoneticPr fontId="5"/>
  </si>
  <si>
    <t>-</t>
    <phoneticPr fontId="5"/>
  </si>
  <si>
    <t>-</t>
    <phoneticPr fontId="5"/>
  </si>
  <si>
    <t>-</t>
    <phoneticPr fontId="5"/>
  </si>
  <si>
    <t>プロジェクト（Support to the Federal Government of Somalia to establish reinsertion projects for disengaged Al Shabab combatants）の中間報告書（平成28年10月31日作成）より抜粋。なお、当該プロジェクトについては事業期間が平成29年10月末まで延長されている。</t>
    <rPh sb="123" eb="125">
      <t>チュウカン</t>
    </rPh>
    <rPh sb="125" eb="128">
      <t>ホウコクショ</t>
    </rPh>
    <rPh sb="129" eb="131">
      <t>ヘイセイ</t>
    </rPh>
    <rPh sb="133" eb="134">
      <t>ネン</t>
    </rPh>
    <rPh sb="136" eb="137">
      <t>ガツ</t>
    </rPh>
    <rPh sb="139" eb="140">
      <t>ニチ</t>
    </rPh>
    <rPh sb="140" eb="142">
      <t>サクセイ</t>
    </rPh>
    <rPh sb="145" eb="147">
      <t>バッスイ</t>
    </rPh>
    <rPh sb="151" eb="153">
      <t>トウガイ</t>
    </rPh>
    <rPh sb="169" eb="171">
      <t>ヘイセイ</t>
    </rPh>
    <rPh sb="173" eb="174">
      <t>ネン</t>
    </rPh>
    <rPh sb="176" eb="177">
      <t>ガツ</t>
    </rPh>
    <rPh sb="177" eb="178">
      <t>マツ</t>
    </rPh>
    <rPh sb="180" eb="182">
      <t>エンチョウ</t>
    </rPh>
    <phoneticPr fontId="5"/>
  </si>
  <si>
    <t>選挙委員会に関連する施設（正面事務所及び宿泊施設）の建設（２つ）</t>
    <rPh sb="26" eb="28">
      <t>ケンセツ</t>
    </rPh>
    <phoneticPr fontId="5"/>
  </si>
  <si>
    <t>-</t>
    <phoneticPr fontId="5"/>
  </si>
  <si>
    <t>復旧が行われたインフラ及び事務所の数</t>
    <rPh sb="0" eb="2">
      <t>フッキュウ</t>
    </rPh>
    <rPh sb="1" eb="2">
      <t>セイフク</t>
    </rPh>
    <rPh sb="3" eb="4">
      <t>オコナ</t>
    </rPh>
    <rPh sb="11" eb="12">
      <t>オヨ</t>
    </rPh>
    <rPh sb="13" eb="16">
      <t>ジムショ</t>
    </rPh>
    <rPh sb="17" eb="18">
      <t>カズ</t>
    </rPh>
    <phoneticPr fontId="5"/>
  </si>
  <si>
    <t>２件の連邦政府施設の復旧</t>
    <rPh sb="3" eb="5">
      <t>レンポウ</t>
    </rPh>
    <rPh sb="5" eb="7">
      <t>セイフ</t>
    </rPh>
    <rPh sb="7" eb="9">
      <t>トウシセツ</t>
    </rPh>
    <rPh sb="9" eb="11">
      <t>トウシセツ</t>
    </rPh>
    <rPh sb="10" eb="12">
      <t>フッキュウ</t>
    </rPh>
    <phoneticPr fontId="5"/>
  </si>
  <si>
    <t>在ケニア大使館が事業担当者より聴取。なお、ソマリア大統領選挙では間接選挙制が採用されており、投票者は上院・下院に所属する連邦議会議員。上院議員54名全員及び下院議員275名中274名が投票したとのこと。</t>
    <rPh sb="0" eb="1">
      <t>ザイ</t>
    </rPh>
    <rPh sb="4" eb="7">
      <t>タイシカン</t>
    </rPh>
    <rPh sb="8" eb="10">
      <t>ジギョウ</t>
    </rPh>
    <rPh sb="10" eb="13">
      <t>タントウシャ</t>
    </rPh>
    <rPh sb="15" eb="17">
      <t>チョウシュ</t>
    </rPh>
    <rPh sb="25" eb="28">
      <t>ダイトウリョウ</t>
    </rPh>
    <rPh sb="28" eb="30">
      <t>センキョ</t>
    </rPh>
    <rPh sb="32" eb="34">
      <t>カンセツ</t>
    </rPh>
    <rPh sb="34" eb="36">
      <t>センキョ</t>
    </rPh>
    <rPh sb="38" eb="40">
      <t>サイヨウ</t>
    </rPh>
    <rPh sb="46" eb="49">
      <t>トウヒョウシャ</t>
    </rPh>
    <rPh sb="50" eb="52">
      <t>ジョウイン</t>
    </rPh>
    <rPh sb="53" eb="55">
      <t>カイン</t>
    </rPh>
    <rPh sb="56" eb="58">
      <t>ショゾク</t>
    </rPh>
    <rPh sb="60" eb="62">
      <t>レンポウ</t>
    </rPh>
    <rPh sb="62" eb="64">
      <t>ギカイ</t>
    </rPh>
    <rPh sb="64" eb="66">
      <t>ギイン</t>
    </rPh>
    <rPh sb="67" eb="69">
      <t>ジョウイン</t>
    </rPh>
    <rPh sb="69" eb="71">
      <t>ギイン</t>
    </rPh>
    <rPh sb="73" eb="74">
      <t>メイ</t>
    </rPh>
    <rPh sb="74" eb="76">
      <t>ゼンイン</t>
    </rPh>
    <rPh sb="76" eb="77">
      <t>オヨ</t>
    </rPh>
    <rPh sb="78" eb="80">
      <t>カイン</t>
    </rPh>
    <rPh sb="80" eb="82">
      <t>ギイン</t>
    </rPh>
    <rPh sb="85" eb="86">
      <t>メイ</t>
    </rPh>
    <rPh sb="86" eb="87">
      <t>チュウ</t>
    </rPh>
    <rPh sb="90" eb="91">
      <t>メイ</t>
    </rPh>
    <rPh sb="92" eb="94">
      <t>トウヒョウ</t>
    </rPh>
    <phoneticPr fontId="5"/>
  </si>
  <si>
    <t>プロジェクト（Support to Emerging Federal Status）の事業計画書より抜粋。</t>
    <rPh sb="43" eb="45">
      <t>ジギョウ</t>
    </rPh>
    <rPh sb="45" eb="48">
      <t>ケイカクショ</t>
    </rPh>
    <rPh sb="50" eb="52">
      <t>バッスイ</t>
    </rPh>
    <phoneticPr fontId="5"/>
  </si>
  <si>
    <t>UNSOMの日本人職員（P級）を確保する</t>
    <rPh sb="6" eb="9">
      <t>ニホンジン</t>
    </rPh>
    <rPh sb="9" eb="11">
      <t>ショクイン</t>
    </rPh>
    <rPh sb="13" eb="14">
      <t>キュウ</t>
    </rPh>
    <rPh sb="16" eb="18">
      <t>カクホ</t>
    </rPh>
    <phoneticPr fontId="5"/>
  </si>
  <si>
    <t>日本人職員数（P級）／人</t>
    <rPh sb="0" eb="3">
      <t>ニホンジン</t>
    </rPh>
    <rPh sb="3" eb="6">
      <t>ショクインスウ</t>
    </rPh>
    <rPh sb="8" eb="9">
      <t>キュウ</t>
    </rPh>
    <rPh sb="11" eb="12">
      <t>ニン</t>
    </rPh>
    <phoneticPr fontId="5"/>
  </si>
  <si>
    <t>UNSOMへの確認</t>
    <rPh sb="7" eb="9">
      <t>カクニン</t>
    </rPh>
    <phoneticPr fontId="5"/>
  </si>
  <si>
    <t>UNSOMの日本人職員（D級）を確保する</t>
    <phoneticPr fontId="5"/>
  </si>
  <si>
    <t>日本人職員数（D級）／人</t>
    <phoneticPr fontId="5"/>
  </si>
  <si>
    <t>国際連合ソマリア支援ミッション（ＵＮＳＯＭ）任意拠出金</t>
    <rPh sb="0" eb="2">
      <t>コクサイ</t>
    </rPh>
    <rPh sb="2" eb="4">
      <t>レンゴウ</t>
    </rPh>
    <rPh sb="8" eb="10">
      <t>シエン</t>
    </rPh>
    <rPh sb="22" eb="24">
      <t>ニンイ</t>
    </rPh>
    <rPh sb="24" eb="27">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</si>
</sst>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68035</xdr:colOff>
      <xdr:row>758</xdr:row>
      <xdr:rowOff>340177</xdr:rowOff>
    </xdr:from>
    <xdr:to>
      <xdr:col>33</xdr:col>
      <xdr:colOff>0</xdr:colOff>
      <xdr:row>762</xdr:row>
      <xdr:rowOff>244928</xdr:rowOff>
    </xdr:to>
    <xdr:sp macro="" textlink="">
      <xdr:nvSpPr>
        <xdr:cNvPr id="2" name="正方形/長方形 1"/>
        <xdr:cNvSpPr/>
      </xdr:nvSpPr>
      <xdr:spPr>
        <a:xfrm>
          <a:off x="3333749" y="242560927"/>
          <a:ext cx="3401787" cy="16192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２７５百万円</a:t>
          </a:r>
          <a:endParaRPr kumimoji="1" lang="en-US" altLang="ja-JP" sz="1600"/>
        </a:p>
      </xdr:txBody>
    </xdr:sp>
    <xdr:clientData/>
  </xdr:twoCellAnchor>
  <xdr:twoCellAnchor>
    <xdr:from>
      <xdr:col>24</xdr:col>
      <xdr:colOff>27214</xdr:colOff>
      <xdr:row>762</xdr:row>
      <xdr:rowOff>231321</xdr:rowOff>
    </xdr:from>
    <xdr:to>
      <xdr:col>24</xdr:col>
      <xdr:colOff>27215</xdr:colOff>
      <xdr:row>765</xdr:row>
      <xdr:rowOff>122464</xdr:rowOff>
    </xdr:to>
    <xdr:cxnSp macro="">
      <xdr:nvCxnSpPr>
        <xdr:cNvPr id="3" name="直線矢印コネクタ 2"/>
        <xdr:cNvCxnSpPr/>
      </xdr:nvCxnSpPr>
      <xdr:spPr>
        <a:xfrm>
          <a:off x="4925785" y="244166571"/>
          <a:ext cx="1" cy="898072"/>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766</xdr:row>
      <xdr:rowOff>190500</xdr:rowOff>
    </xdr:from>
    <xdr:to>
      <xdr:col>33</xdr:col>
      <xdr:colOff>54428</xdr:colOff>
      <xdr:row>771</xdr:row>
      <xdr:rowOff>272142</xdr:rowOff>
    </xdr:to>
    <xdr:sp macro="" textlink="">
      <xdr:nvSpPr>
        <xdr:cNvPr id="4" name="正方形/長方形 3"/>
        <xdr:cNvSpPr/>
      </xdr:nvSpPr>
      <xdr:spPr>
        <a:xfrm>
          <a:off x="3320143" y="245445643"/>
          <a:ext cx="3469821" cy="164646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２７５百万円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209</v>
      </c>
      <c r="AT2" s="187"/>
      <c r="AU2" s="187"/>
      <c r="AV2" s="52" t="str">
        <f>IF(AW2="", "", "-")</f>
        <v/>
      </c>
      <c r="AW2" s="386"/>
      <c r="AX2" s="386"/>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580</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600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74</v>
      </c>
      <c r="H5" s="528"/>
      <c r="I5" s="528"/>
      <c r="J5" s="528"/>
      <c r="K5" s="528"/>
      <c r="L5" s="528"/>
      <c r="M5" s="529" t="s">
        <v>67</v>
      </c>
      <c r="N5" s="530"/>
      <c r="O5" s="530"/>
      <c r="P5" s="530"/>
      <c r="Q5" s="530"/>
      <c r="R5" s="531"/>
      <c r="S5" s="532" t="s">
        <v>78</v>
      </c>
      <c r="T5" s="528"/>
      <c r="U5" s="528"/>
      <c r="V5" s="528"/>
      <c r="W5" s="528"/>
      <c r="X5" s="533"/>
      <c r="Y5" s="702" t="s">
        <v>3</v>
      </c>
      <c r="Z5" s="703"/>
      <c r="AA5" s="703"/>
      <c r="AB5" s="703"/>
      <c r="AC5" s="703"/>
      <c r="AD5" s="704"/>
      <c r="AE5" s="705" t="s">
        <v>545</v>
      </c>
      <c r="AF5" s="705"/>
      <c r="AG5" s="705"/>
      <c r="AH5" s="705"/>
      <c r="AI5" s="705"/>
      <c r="AJ5" s="705"/>
      <c r="AK5" s="705"/>
      <c r="AL5" s="705"/>
      <c r="AM5" s="705"/>
      <c r="AN5" s="705"/>
      <c r="AO5" s="705"/>
      <c r="AP5" s="706"/>
      <c r="AQ5" s="707" t="s">
        <v>546</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548</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9" t="s">
        <v>549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550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c r="Q13" s="183"/>
      <c r="R13" s="183"/>
      <c r="S13" s="183"/>
      <c r="T13" s="183"/>
      <c r="U13" s="183"/>
      <c r="V13" s="184"/>
      <c r="W13" s="182"/>
      <c r="X13" s="183"/>
      <c r="Y13" s="183"/>
      <c r="Z13" s="183"/>
      <c r="AA13" s="183"/>
      <c r="AB13" s="183"/>
      <c r="AC13" s="184"/>
      <c r="AD13" s="182"/>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2"/>
      <c r="H14" s="733"/>
      <c r="I14" s="552" t="s">
        <v>9</v>
      </c>
      <c r="J14" s="619"/>
      <c r="K14" s="619"/>
      <c r="L14" s="619"/>
      <c r="M14" s="619"/>
      <c r="N14" s="619"/>
      <c r="O14" s="620"/>
      <c r="P14" s="182"/>
      <c r="Q14" s="183"/>
      <c r="R14" s="183"/>
      <c r="S14" s="183"/>
      <c r="T14" s="183"/>
      <c r="U14" s="183"/>
      <c r="V14" s="184"/>
      <c r="W14" s="182">
        <v>275</v>
      </c>
      <c r="X14" s="183"/>
      <c r="Y14" s="183"/>
      <c r="Z14" s="183"/>
      <c r="AA14" s="183"/>
      <c r="AB14" s="183"/>
      <c r="AC14" s="184"/>
      <c r="AD14" s="182">
        <v>120</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2" t="s">
        <v>52</v>
      </c>
      <c r="J15" s="553"/>
      <c r="K15" s="553"/>
      <c r="L15" s="553"/>
      <c r="M15" s="553"/>
      <c r="N15" s="553"/>
      <c r="O15" s="554"/>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32"/>
      <c r="H16" s="733"/>
      <c r="I16" s="552" t="s">
        <v>53</v>
      </c>
      <c r="J16" s="553"/>
      <c r="K16" s="553"/>
      <c r="L16" s="553"/>
      <c r="M16" s="553"/>
      <c r="N16" s="553"/>
      <c r="O16" s="554"/>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2" t="s">
        <v>51</v>
      </c>
      <c r="J17" s="619"/>
      <c r="K17" s="619"/>
      <c r="L17" s="619"/>
      <c r="M17" s="619"/>
      <c r="N17" s="619"/>
      <c r="O17" s="620"/>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275</v>
      </c>
      <c r="X18" s="204"/>
      <c r="Y18" s="204"/>
      <c r="Z18" s="204"/>
      <c r="AA18" s="204"/>
      <c r="AB18" s="204"/>
      <c r="AC18" s="205"/>
      <c r="AD18" s="203">
        <f>SUM(AD13:AJ17)</f>
        <v>120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8"/>
    </row>
    <row r="19" spans="1:50" ht="24.75" customHeight="1">
      <c r="A19" s="102"/>
      <c r="B19" s="103"/>
      <c r="C19" s="103"/>
      <c r="D19" s="103"/>
      <c r="E19" s="103"/>
      <c r="F19" s="104"/>
      <c r="G19" s="505" t="s">
        <v>10</v>
      </c>
      <c r="H19" s="506"/>
      <c r="I19" s="506"/>
      <c r="J19" s="506"/>
      <c r="K19" s="506"/>
      <c r="L19" s="506"/>
      <c r="M19" s="506"/>
      <c r="N19" s="506"/>
      <c r="O19" s="506"/>
      <c r="P19" s="182"/>
      <c r="Q19" s="183"/>
      <c r="R19" s="183"/>
      <c r="S19" s="183"/>
      <c r="T19" s="183"/>
      <c r="U19" s="183"/>
      <c r="V19" s="184"/>
      <c r="W19" s="182">
        <v>275</v>
      </c>
      <c r="X19" s="183"/>
      <c r="Y19" s="183"/>
      <c r="Z19" s="183"/>
      <c r="AA19" s="183"/>
      <c r="AB19" s="183"/>
      <c r="AC19" s="184"/>
      <c r="AD19" s="182">
        <v>120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5"/>
      <c r="B21" s="106"/>
      <c r="C21" s="106"/>
      <c r="D21" s="106"/>
      <c r="E21" s="106"/>
      <c r="F21" s="107"/>
      <c r="G21" s="899" t="s">
        <v>508</v>
      </c>
      <c r="H21" s="900"/>
      <c r="I21" s="900"/>
      <c r="J21" s="900"/>
      <c r="K21" s="900"/>
      <c r="L21" s="900"/>
      <c r="M21" s="900"/>
      <c r="N21" s="900"/>
      <c r="O21" s="900"/>
      <c r="P21" s="510" t="str">
        <f>IF(P19=0, "-", SUM(P19)/SUM(P13,P14))</f>
        <v>-</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583</v>
      </c>
      <c r="AR31" s="198"/>
      <c r="AS31" s="132" t="s">
        <v>357</v>
      </c>
      <c r="AT31" s="133"/>
      <c r="AU31" s="265">
        <v>28</v>
      </c>
      <c r="AV31" s="265"/>
      <c r="AW31" s="368" t="s">
        <v>301</v>
      </c>
      <c r="AX31" s="369"/>
    </row>
    <row r="32" spans="1:50" ht="23.25" customHeight="1">
      <c r="A32" s="537"/>
      <c r="B32" s="535"/>
      <c r="C32" s="535"/>
      <c r="D32" s="535"/>
      <c r="E32" s="535"/>
      <c r="F32" s="536"/>
      <c r="G32" s="511" t="s">
        <v>551</v>
      </c>
      <c r="H32" s="512"/>
      <c r="I32" s="512"/>
      <c r="J32" s="512"/>
      <c r="K32" s="512"/>
      <c r="L32" s="512"/>
      <c r="M32" s="512"/>
      <c r="N32" s="512"/>
      <c r="O32" s="513"/>
      <c r="P32" s="121" t="s">
        <v>552</v>
      </c>
      <c r="Q32" s="121"/>
      <c r="R32" s="121"/>
      <c r="S32" s="121"/>
      <c r="T32" s="121"/>
      <c r="U32" s="121"/>
      <c r="V32" s="121"/>
      <c r="W32" s="121"/>
      <c r="X32" s="212"/>
      <c r="Y32" s="335" t="s">
        <v>13</v>
      </c>
      <c r="Z32" s="520"/>
      <c r="AA32" s="521"/>
      <c r="AB32" s="522"/>
      <c r="AC32" s="522"/>
      <c r="AD32" s="522"/>
      <c r="AE32" s="348"/>
      <c r="AF32" s="349"/>
      <c r="AG32" s="349"/>
      <c r="AH32" s="349"/>
      <c r="AI32" s="348" t="s">
        <v>586</v>
      </c>
      <c r="AJ32" s="349"/>
      <c r="AK32" s="349"/>
      <c r="AL32" s="349"/>
      <c r="AM32" s="348">
        <v>99.695999999999998</v>
      </c>
      <c r="AN32" s="349"/>
      <c r="AO32" s="349"/>
      <c r="AP32" s="349"/>
      <c r="AQ32" s="189" t="s">
        <v>583</v>
      </c>
      <c r="AR32" s="190"/>
      <c r="AS32" s="190"/>
      <c r="AT32" s="191"/>
      <c r="AU32" s="349">
        <v>99.695999999999998</v>
      </c>
      <c r="AV32" s="349"/>
      <c r="AW32" s="349"/>
      <c r="AX32" s="365"/>
    </row>
    <row r="33" spans="1:50" ht="23.25" customHeight="1">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c r="AC33" s="492"/>
      <c r="AD33" s="492"/>
      <c r="AE33" s="348"/>
      <c r="AF33" s="349"/>
      <c r="AG33" s="349"/>
      <c r="AH33" s="349"/>
      <c r="AI33" s="348" t="s">
        <v>590</v>
      </c>
      <c r="AJ33" s="349"/>
      <c r="AK33" s="349"/>
      <c r="AL33" s="349"/>
      <c r="AM33" s="348">
        <v>80</v>
      </c>
      <c r="AN33" s="349"/>
      <c r="AO33" s="349"/>
      <c r="AP33" s="349"/>
      <c r="AQ33" s="189" t="s">
        <v>583</v>
      </c>
      <c r="AR33" s="190"/>
      <c r="AS33" s="190"/>
      <c r="AT33" s="191"/>
      <c r="AU33" s="349">
        <v>80</v>
      </c>
      <c r="AV33" s="349"/>
      <c r="AW33" s="349"/>
      <c r="AX33" s="365"/>
    </row>
    <row r="34" spans="1:50" ht="23.25" customHeight="1">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c r="AF34" s="349"/>
      <c r="AG34" s="349"/>
      <c r="AH34" s="349"/>
      <c r="AI34" s="348" t="s">
        <v>590</v>
      </c>
      <c r="AJ34" s="349"/>
      <c r="AK34" s="349"/>
      <c r="AL34" s="349"/>
      <c r="AM34" s="348">
        <f>AM32/AM33*100</f>
        <v>124.62</v>
      </c>
      <c r="AN34" s="349"/>
      <c r="AO34" s="349"/>
      <c r="AP34" s="349"/>
      <c r="AQ34" s="189" t="s">
        <v>584</v>
      </c>
      <c r="AR34" s="190"/>
      <c r="AS34" s="190"/>
      <c r="AT34" s="191"/>
      <c r="AU34" s="348">
        <f>AU32/AU33*100</f>
        <v>124.62</v>
      </c>
      <c r="AV34" s="349"/>
      <c r="AW34" s="349"/>
      <c r="AX34" s="349"/>
    </row>
    <row r="35" spans="1:50" ht="23.25" customHeight="1">
      <c r="A35" s="873" t="s">
        <v>537</v>
      </c>
      <c r="B35" s="874"/>
      <c r="C35" s="874"/>
      <c r="D35" s="874"/>
      <c r="E35" s="874"/>
      <c r="F35" s="875"/>
      <c r="G35" s="879" t="s">
        <v>593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581</v>
      </c>
      <c r="AR38" s="198"/>
      <c r="AS38" s="132" t="s">
        <v>357</v>
      </c>
      <c r="AT38" s="133"/>
      <c r="AU38" s="265">
        <v>29</v>
      </c>
      <c r="AV38" s="265"/>
      <c r="AW38" s="368" t="s">
        <v>301</v>
      </c>
      <c r="AX38" s="369"/>
    </row>
    <row r="39" spans="1:50" ht="23.25" customHeight="1">
      <c r="A39" s="537"/>
      <c r="B39" s="535"/>
      <c r="C39" s="535"/>
      <c r="D39" s="535"/>
      <c r="E39" s="535"/>
      <c r="F39" s="536"/>
      <c r="G39" s="511" t="s">
        <v>553</v>
      </c>
      <c r="H39" s="512"/>
      <c r="I39" s="512"/>
      <c r="J39" s="512"/>
      <c r="K39" s="512"/>
      <c r="L39" s="512"/>
      <c r="M39" s="512"/>
      <c r="N39" s="512"/>
      <c r="O39" s="513"/>
      <c r="P39" s="121" t="s">
        <v>554</v>
      </c>
      <c r="Q39" s="121"/>
      <c r="R39" s="121"/>
      <c r="S39" s="121"/>
      <c r="T39" s="121"/>
      <c r="U39" s="121"/>
      <c r="V39" s="121"/>
      <c r="W39" s="121"/>
      <c r="X39" s="212"/>
      <c r="Y39" s="335" t="s">
        <v>13</v>
      </c>
      <c r="Z39" s="520"/>
      <c r="AA39" s="521"/>
      <c r="AB39" s="522"/>
      <c r="AC39" s="522"/>
      <c r="AD39" s="522"/>
      <c r="AE39" s="348"/>
      <c r="AF39" s="349"/>
      <c r="AG39" s="349"/>
      <c r="AH39" s="349"/>
      <c r="AI39" s="348" t="s">
        <v>586</v>
      </c>
      <c r="AJ39" s="349"/>
      <c r="AK39" s="349"/>
      <c r="AL39" s="349"/>
      <c r="AM39" s="348">
        <v>212</v>
      </c>
      <c r="AN39" s="349"/>
      <c r="AO39" s="349"/>
      <c r="AP39" s="349"/>
      <c r="AQ39" s="189" t="s">
        <v>583</v>
      </c>
      <c r="AR39" s="190"/>
      <c r="AS39" s="190"/>
      <c r="AT39" s="191"/>
      <c r="AU39" s="349"/>
      <c r="AV39" s="349"/>
      <c r="AW39" s="349"/>
      <c r="AX39" s="365"/>
    </row>
    <row r="40" spans="1:50" ht="23.25" customHeight="1">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t="s">
        <v>586</v>
      </c>
      <c r="AJ40" s="349"/>
      <c r="AK40" s="349"/>
      <c r="AL40" s="349"/>
      <c r="AM40" s="348">
        <v>1000</v>
      </c>
      <c r="AN40" s="349"/>
      <c r="AO40" s="349"/>
      <c r="AP40" s="349"/>
      <c r="AQ40" s="189" t="s">
        <v>582</v>
      </c>
      <c r="AR40" s="190"/>
      <c r="AS40" s="190"/>
      <c r="AT40" s="191"/>
      <c r="AU40" s="349">
        <v>1000</v>
      </c>
      <c r="AV40" s="349"/>
      <c r="AW40" s="349"/>
      <c r="AX40" s="365"/>
    </row>
    <row r="41" spans="1:50" ht="23.25" customHeight="1">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t="s">
        <v>590</v>
      </c>
      <c r="AJ41" s="349"/>
      <c r="AK41" s="349"/>
      <c r="AL41" s="349"/>
      <c r="AM41" s="348">
        <f>AM39/AM40*100</f>
        <v>21.2</v>
      </c>
      <c r="AN41" s="349"/>
      <c r="AO41" s="349"/>
      <c r="AP41" s="349"/>
      <c r="AQ41" s="189" t="s">
        <v>582</v>
      </c>
      <c r="AR41" s="190"/>
      <c r="AS41" s="190"/>
      <c r="AT41" s="191"/>
      <c r="AU41" s="349"/>
      <c r="AV41" s="349"/>
      <c r="AW41" s="349"/>
      <c r="AX41" s="365"/>
    </row>
    <row r="42" spans="1:50" ht="23.25" customHeight="1">
      <c r="A42" s="873" t="s">
        <v>537</v>
      </c>
      <c r="B42" s="874"/>
      <c r="C42" s="874"/>
      <c r="D42" s="874"/>
      <c r="E42" s="874"/>
      <c r="F42" s="875"/>
      <c r="G42" s="879" t="s">
        <v>588</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t="s">
        <v>583</v>
      </c>
      <c r="AR45" s="198"/>
      <c r="AS45" s="132" t="s">
        <v>357</v>
      </c>
      <c r="AT45" s="133"/>
      <c r="AU45" s="265">
        <v>29</v>
      </c>
      <c r="AV45" s="265"/>
      <c r="AW45" s="368" t="s">
        <v>301</v>
      </c>
      <c r="AX45" s="369"/>
    </row>
    <row r="46" spans="1:50" ht="23.25" customHeight="1">
      <c r="A46" s="537"/>
      <c r="B46" s="535"/>
      <c r="C46" s="535"/>
      <c r="D46" s="535"/>
      <c r="E46" s="535"/>
      <c r="F46" s="536"/>
      <c r="G46" s="511" t="s">
        <v>555</v>
      </c>
      <c r="H46" s="512"/>
      <c r="I46" s="512"/>
      <c r="J46" s="512"/>
      <c r="K46" s="512"/>
      <c r="L46" s="512"/>
      <c r="M46" s="512"/>
      <c r="N46" s="512"/>
      <c r="O46" s="513"/>
      <c r="P46" s="121" t="s">
        <v>557</v>
      </c>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t="s">
        <v>586</v>
      </c>
      <c r="AN46" s="349"/>
      <c r="AO46" s="349"/>
      <c r="AP46" s="349"/>
      <c r="AQ46" s="189" t="s">
        <v>583</v>
      </c>
      <c r="AR46" s="190"/>
      <c r="AS46" s="190"/>
      <c r="AT46" s="191"/>
      <c r="AU46" s="349"/>
      <c r="AV46" s="349"/>
      <c r="AW46" s="349"/>
      <c r="AX46" s="365"/>
    </row>
    <row r="47" spans="1:50" ht="23.25" customHeight="1">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t="s">
        <v>586</v>
      </c>
      <c r="AN47" s="349"/>
      <c r="AO47" s="349"/>
      <c r="AP47" s="349"/>
      <c r="AQ47" s="189" t="s">
        <v>583</v>
      </c>
      <c r="AR47" s="190"/>
      <c r="AS47" s="190"/>
      <c r="AT47" s="191"/>
      <c r="AU47" s="349">
        <v>2</v>
      </c>
      <c r="AV47" s="349"/>
      <c r="AW47" s="349"/>
      <c r="AX47" s="365"/>
    </row>
    <row r="48" spans="1:50" ht="23.25" customHeight="1">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t="s">
        <v>586</v>
      </c>
      <c r="AN48" s="349"/>
      <c r="AO48" s="349"/>
      <c r="AP48" s="349"/>
      <c r="AQ48" s="189" t="s">
        <v>583</v>
      </c>
      <c r="AR48" s="190"/>
      <c r="AS48" s="190"/>
      <c r="AT48" s="191"/>
      <c r="AU48" s="349"/>
      <c r="AV48" s="349"/>
      <c r="AW48" s="349"/>
      <c r="AX48" s="365"/>
    </row>
    <row r="49" spans="1:50" ht="23.25" customHeight="1">
      <c r="A49" s="873" t="s">
        <v>537</v>
      </c>
      <c r="B49" s="874"/>
      <c r="C49" s="874"/>
      <c r="D49" s="874"/>
      <c r="E49" s="874"/>
      <c r="F49" s="875"/>
      <c r="G49" s="879" t="s">
        <v>594</v>
      </c>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t="s">
        <v>585</v>
      </c>
      <c r="AR52" s="198"/>
      <c r="AS52" s="132" t="s">
        <v>357</v>
      </c>
      <c r="AT52" s="133"/>
      <c r="AU52" s="265">
        <v>29</v>
      </c>
      <c r="AV52" s="265"/>
      <c r="AW52" s="368" t="s">
        <v>301</v>
      </c>
      <c r="AX52" s="369"/>
    </row>
    <row r="53" spans="1:50" ht="23.25" customHeight="1">
      <c r="A53" s="537"/>
      <c r="B53" s="535"/>
      <c r="C53" s="535"/>
      <c r="D53" s="535"/>
      <c r="E53" s="535"/>
      <c r="F53" s="536"/>
      <c r="G53" s="511" t="s">
        <v>556</v>
      </c>
      <c r="H53" s="512"/>
      <c r="I53" s="512"/>
      <c r="J53" s="512"/>
      <c r="K53" s="512"/>
      <c r="L53" s="512"/>
      <c r="M53" s="512"/>
      <c r="N53" s="512"/>
      <c r="O53" s="513"/>
      <c r="P53" s="121" t="s">
        <v>558</v>
      </c>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t="s">
        <v>586</v>
      </c>
      <c r="AN53" s="349"/>
      <c r="AO53" s="349"/>
      <c r="AP53" s="349"/>
      <c r="AQ53" s="189" t="s">
        <v>585</v>
      </c>
      <c r="AR53" s="190"/>
      <c r="AS53" s="190"/>
      <c r="AT53" s="191"/>
      <c r="AU53" s="349"/>
      <c r="AV53" s="349"/>
      <c r="AW53" s="349"/>
      <c r="AX53" s="365"/>
    </row>
    <row r="54" spans="1:50" ht="23.25" customHeight="1">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t="s">
        <v>587</v>
      </c>
      <c r="AN54" s="349"/>
      <c r="AO54" s="349"/>
      <c r="AP54" s="349"/>
      <c r="AQ54" s="189" t="s">
        <v>585</v>
      </c>
      <c r="AR54" s="190"/>
      <c r="AS54" s="190"/>
      <c r="AT54" s="191"/>
      <c r="AU54" s="349">
        <v>75</v>
      </c>
      <c r="AV54" s="349"/>
      <c r="AW54" s="349"/>
      <c r="AX54" s="365"/>
    </row>
    <row r="55" spans="1:50" ht="23.25" customHeight="1">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t="s">
        <v>587</v>
      </c>
      <c r="AN55" s="349"/>
      <c r="AO55" s="349"/>
      <c r="AP55" s="349"/>
      <c r="AQ55" s="189" t="s">
        <v>585</v>
      </c>
      <c r="AR55" s="190"/>
      <c r="AS55" s="190"/>
      <c r="AT55" s="191"/>
      <c r="AU55" s="349"/>
      <c r="AV55" s="349"/>
      <c r="AW55" s="349"/>
      <c r="AX55" s="365"/>
    </row>
    <row r="56" spans="1:50" ht="23.25" customHeight="1">
      <c r="A56" s="873" t="s">
        <v>537</v>
      </c>
      <c r="B56" s="874"/>
      <c r="C56" s="874"/>
      <c r="D56" s="874"/>
      <c r="E56" s="874"/>
      <c r="F56" s="875"/>
      <c r="G56" s="879" t="s">
        <v>594</v>
      </c>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t="s">
        <v>585</v>
      </c>
      <c r="AR59" s="198"/>
      <c r="AS59" s="132" t="s">
        <v>357</v>
      </c>
      <c r="AT59" s="133"/>
      <c r="AU59" s="265">
        <v>29</v>
      </c>
      <c r="AV59" s="265"/>
      <c r="AW59" s="368" t="s">
        <v>301</v>
      </c>
      <c r="AX59" s="369"/>
    </row>
    <row r="60" spans="1:50" ht="23.25" customHeight="1">
      <c r="A60" s="537"/>
      <c r="B60" s="535"/>
      <c r="C60" s="535"/>
      <c r="D60" s="535"/>
      <c r="E60" s="535"/>
      <c r="F60" s="536"/>
      <c r="G60" s="511" t="s">
        <v>592</v>
      </c>
      <c r="H60" s="512"/>
      <c r="I60" s="512"/>
      <c r="J60" s="512"/>
      <c r="K60" s="512"/>
      <c r="L60" s="512"/>
      <c r="M60" s="512"/>
      <c r="N60" s="512"/>
      <c r="O60" s="513"/>
      <c r="P60" s="121" t="s">
        <v>591</v>
      </c>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t="s">
        <v>587</v>
      </c>
      <c r="AN60" s="349"/>
      <c r="AO60" s="349"/>
      <c r="AP60" s="349"/>
      <c r="AQ60" s="189" t="s">
        <v>585</v>
      </c>
      <c r="AR60" s="190"/>
      <c r="AS60" s="190"/>
      <c r="AT60" s="191"/>
      <c r="AU60" s="349"/>
      <c r="AV60" s="349"/>
      <c r="AW60" s="349"/>
      <c r="AX60" s="365"/>
    </row>
    <row r="61" spans="1:50" ht="23.25" customHeight="1">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t="s">
        <v>587</v>
      </c>
      <c r="AN61" s="349"/>
      <c r="AO61" s="349"/>
      <c r="AP61" s="349"/>
      <c r="AQ61" s="189" t="s">
        <v>584</v>
      </c>
      <c r="AR61" s="190"/>
      <c r="AS61" s="190"/>
      <c r="AT61" s="191"/>
      <c r="AU61" s="349">
        <v>2</v>
      </c>
      <c r="AV61" s="349"/>
      <c r="AW61" s="349"/>
      <c r="AX61" s="365"/>
    </row>
    <row r="62" spans="1:50" ht="23.25" customHeight="1">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t="s">
        <v>587</v>
      </c>
      <c r="AN62" s="349"/>
      <c r="AO62" s="349"/>
      <c r="AP62" s="349"/>
      <c r="AQ62" s="189" t="s">
        <v>585</v>
      </c>
      <c r="AR62" s="190"/>
      <c r="AS62" s="190"/>
      <c r="AT62" s="191"/>
      <c r="AU62" s="349"/>
      <c r="AV62" s="349"/>
      <c r="AW62" s="349"/>
      <c r="AX62" s="365"/>
    </row>
    <row r="63" spans="1:50" ht="23.25" customHeight="1">
      <c r="A63" s="873" t="s">
        <v>537</v>
      </c>
      <c r="B63" s="874"/>
      <c r="C63" s="874"/>
      <c r="D63" s="874"/>
      <c r="E63" s="874"/>
      <c r="F63" s="875"/>
      <c r="G63" s="879" t="s">
        <v>594</v>
      </c>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customHeight="1">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customHeight="1">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customHeight="1">
      <c r="A78" s="887" t="s">
        <v>540</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1" t="s">
        <v>589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c r="AC101" s="522"/>
      <c r="AD101" s="522"/>
      <c r="AE101" s="348"/>
      <c r="AF101" s="349"/>
      <c r="AG101" s="349"/>
      <c r="AH101" s="350"/>
      <c r="AI101" s="348" t="s">
        <v>585</v>
      </c>
      <c r="AJ101" s="349"/>
      <c r="AK101" s="349"/>
      <c r="AL101" s="350"/>
      <c r="AM101" s="348"/>
      <c r="AN101" s="349"/>
      <c r="AO101" s="349"/>
      <c r="AP101" s="350"/>
      <c r="AQ101" s="348"/>
      <c r="AR101" s="349"/>
      <c r="AS101" s="349"/>
      <c r="AT101" s="350"/>
      <c r="AU101" s="348"/>
      <c r="AV101" s="349"/>
      <c r="AW101" s="349"/>
      <c r="AX101" s="350"/>
    </row>
    <row r="102" spans="1:60" ht="23.25" customHeight="1">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c r="AC102" s="522"/>
      <c r="AD102" s="522"/>
      <c r="AE102" s="325"/>
      <c r="AF102" s="325"/>
      <c r="AG102" s="325"/>
      <c r="AH102" s="325"/>
      <c r="AI102" s="325" t="s">
        <v>585</v>
      </c>
      <c r="AJ102" s="325"/>
      <c r="AK102" s="325"/>
      <c r="AL102" s="325"/>
      <c r="AM102" s="325">
        <v>2</v>
      </c>
      <c r="AN102" s="325"/>
      <c r="AO102" s="325"/>
      <c r="AP102" s="325"/>
      <c r="AQ102" s="870"/>
      <c r="AR102" s="871"/>
      <c r="AS102" s="871"/>
      <c r="AT102" s="872"/>
      <c r="AU102" s="870"/>
      <c r="AV102" s="871"/>
      <c r="AW102" s="871"/>
      <c r="AX102" s="872"/>
    </row>
    <row r="103" spans="1:60" ht="31.5"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customHeight="1">
      <c r="A104" s="471"/>
      <c r="B104" s="472"/>
      <c r="C104" s="472"/>
      <c r="D104" s="472"/>
      <c r="E104" s="472"/>
      <c r="F104" s="473"/>
      <c r="G104" s="121" t="s">
        <v>559</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t="s">
        <v>585</v>
      </c>
      <c r="AJ104" s="325"/>
      <c r="AK104" s="325"/>
      <c r="AL104" s="325"/>
      <c r="AM104" s="325">
        <v>5</v>
      </c>
      <c r="AN104" s="325"/>
      <c r="AO104" s="325"/>
      <c r="AP104" s="325"/>
      <c r="AQ104" s="348" t="s">
        <v>585</v>
      </c>
      <c r="AR104" s="349"/>
      <c r="AS104" s="349"/>
      <c r="AT104" s="350"/>
      <c r="AU104" s="348" t="s">
        <v>585</v>
      </c>
      <c r="AV104" s="349"/>
      <c r="AW104" s="349"/>
      <c r="AX104" s="350"/>
    </row>
    <row r="105" spans="1:60" ht="23.25" customHeight="1">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t="s">
        <v>585</v>
      </c>
      <c r="AJ105" s="325"/>
      <c r="AK105" s="325"/>
      <c r="AL105" s="325"/>
      <c r="AM105" s="325">
        <v>5</v>
      </c>
      <c r="AN105" s="325"/>
      <c r="AO105" s="325"/>
      <c r="AP105" s="325"/>
      <c r="AQ105" s="348" t="s">
        <v>585</v>
      </c>
      <c r="AR105" s="349"/>
      <c r="AS105" s="349"/>
      <c r="AT105" s="350"/>
      <c r="AU105" s="870" t="s">
        <v>585</v>
      </c>
      <c r="AV105" s="871"/>
      <c r="AW105" s="871"/>
      <c r="AX105" s="872"/>
    </row>
    <row r="106" spans="1:60" ht="31.5"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customHeight="1">
      <c r="A107" s="471"/>
      <c r="B107" s="472"/>
      <c r="C107" s="472"/>
      <c r="D107" s="472"/>
      <c r="E107" s="472"/>
      <c r="F107" s="473"/>
      <c r="G107" s="121" t="s">
        <v>560</v>
      </c>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t="s">
        <v>585</v>
      </c>
      <c r="AJ107" s="325"/>
      <c r="AK107" s="325"/>
      <c r="AL107" s="325"/>
      <c r="AM107" s="325">
        <v>0</v>
      </c>
      <c r="AN107" s="325"/>
      <c r="AO107" s="325"/>
      <c r="AP107" s="325"/>
      <c r="AQ107" s="348"/>
      <c r="AR107" s="349"/>
      <c r="AS107" s="349"/>
      <c r="AT107" s="350"/>
      <c r="AU107" s="348"/>
      <c r="AV107" s="349"/>
      <c r="AW107" s="349"/>
      <c r="AX107" s="350"/>
    </row>
    <row r="108" spans="1:60" ht="23.25" customHeight="1">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t="s">
        <v>585</v>
      </c>
      <c r="AJ108" s="325"/>
      <c r="AK108" s="325"/>
      <c r="AL108" s="325"/>
      <c r="AM108" s="325">
        <v>20</v>
      </c>
      <c r="AN108" s="325"/>
      <c r="AO108" s="325"/>
      <c r="AP108" s="325"/>
      <c r="AQ108" s="348">
        <v>20</v>
      </c>
      <c r="AR108" s="349"/>
      <c r="AS108" s="349"/>
      <c r="AT108" s="350"/>
      <c r="AU108" s="870"/>
      <c r="AV108" s="871"/>
      <c r="AW108" s="871"/>
      <c r="AX108" s="872"/>
    </row>
    <row r="109" spans="1:60" ht="31.5"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customHeight="1">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customHeight="1">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customHeight="1">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v>360000</v>
      </c>
      <c r="AC116" s="280"/>
      <c r="AD116" s="281"/>
      <c r="AE116" s="325"/>
      <c r="AF116" s="325"/>
      <c r="AG116" s="325"/>
      <c r="AH116" s="325"/>
      <c r="AI116" s="325">
        <v>360000</v>
      </c>
      <c r="AJ116" s="325"/>
      <c r="AK116" s="325"/>
      <c r="AL116" s="325"/>
      <c r="AM116" s="325"/>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285"/>
      <c r="AF117" s="285"/>
      <c r="AG117" s="285"/>
      <c r="AH117" s="285"/>
      <c r="AI117" s="393" t="s">
        <v>563</v>
      </c>
      <c r="AJ117" s="285"/>
      <c r="AK117" s="285"/>
      <c r="AL117" s="285"/>
      <c r="AM117" s="285"/>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v>68389</v>
      </c>
      <c r="AC119" s="280"/>
      <c r="AD119" s="281"/>
      <c r="AE119" s="325"/>
      <c r="AF119" s="325"/>
      <c r="AG119" s="325"/>
      <c r="AH119" s="325"/>
      <c r="AI119" s="325">
        <v>68389</v>
      </c>
      <c r="AJ119" s="325"/>
      <c r="AK119" s="325"/>
      <c r="AL119" s="325"/>
      <c r="AM119" s="325"/>
      <c r="AN119" s="325"/>
      <c r="AO119" s="325"/>
      <c r="AP119" s="325"/>
      <c r="AQ119" s="325"/>
      <c r="AR119" s="325"/>
      <c r="AS119" s="325"/>
      <c r="AT119" s="325"/>
      <c r="AU119" s="325"/>
      <c r="AV119" s="325"/>
      <c r="AW119" s="325"/>
      <c r="AX119" s="351"/>
    </row>
    <row r="120" spans="1:50" ht="46.5"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565</v>
      </c>
      <c r="AC120" s="339"/>
      <c r="AD120" s="340"/>
      <c r="AE120" s="285"/>
      <c r="AF120" s="285"/>
      <c r="AG120" s="285"/>
      <c r="AH120" s="285"/>
      <c r="AI120" s="393" t="s">
        <v>566</v>
      </c>
      <c r="AJ120" s="285"/>
      <c r="AK120" s="285"/>
      <c r="AL120" s="285"/>
      <c r="AM120" s="285"/>
      <c r="AN120" s="285"/>
      <c r="AO120" s="285"/>
      <c r="AP120" s="285"/>
      <c r="AQ120" s="285"/>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customHeight="1">
      <c r="A122" s="271"/>
      <c r="B122" s="272"/>
      <c r="C122" s="272"/>
      <c r="D122" s="272"/>
      <c r="E122" s="272"/>
      <c r="F122" s="273"/>
      <c r="G122" s="301" t="s">
        <v>567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v>50000</v>
      </c>
      <c r="AC122" s="280"/>
      <c r="AD122" s="281"/>
      <c r="AE122" s="325"/>
      <c r="AF122" s="325"/>
      <c r="AG122" s="325"/>
      <c r="AH122" s="325"/>
      <c r="AI122" s="325">
        <v>50000</v>
      </c>
      <c r="AJ122" s="325"/>
      <c r="AK122" s="325"/>
      <c r="AL122" s="325"/>
      <c r="AM122" s="325"/>
      <c r="AN122" s="325"/>
      <c r="AO122" s="325"/>
      <c r="AP122" s="325"/>
      <c r="AQ122" s="325"/>
      <c r="AR122" s="325"/>
      <c r="AS122" s="325"/>
      <c r="AT122" s="325"/>
      <c r="AU122" s="325"/>
      <c r="AV122" s="325"/>
      <c r="AW122" s="325"/>
      <c r="AX122" s="351"/>
    </row>
    <row r="123" spans="1:50" ht="46.5"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568</v>
      </c>
      <c r="AC123" s="339"/>
      <c r="AD123" s="340"/>
      <c r="AE123" s="285"/>
      <c r="AF123" s="285"/>
      <c r="AG123" s="285"/>
      <c r="AH123" s="285"/>
      <c r="AI123" s="285" t="s">
        <v>569</v>
      </c>
      <c r="AJ123" s="285"/>
      <c r="AK123" s="285"/>
      <c r="AL123" s="285"/>
      <c r="AM123" s="285"/>
      <c r="AN123" s="285"/>
      <c r="AO123" s="285"/>
      <c r="AP123" s="285"/>
      <c r="AQ123" s="285"/>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hidden="1" customHeight="1">
      <c r="A130" s="1002" t="s">
        <v>371</v>
      </c>
      <c r="B130" s="1000"/>
      <c r="C130" s="999" t="s">
        <v>368</v>
      </c>
      <c r="D130" s="1000"/>
      <c r="E130" s="287" t="s">
        <v>401</v>
      </c>
      <c r="F130" s="288"/>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c r="A131" s="1003"/>
      <c r="B131" s="236"/>
      <c r="C131" s="235"/>
      <c r="D131" s="236"/>
      <c r="E131" s="222" t="s">
        <v>400</v>
      </c>
      <c r="F131" s="223"/>
      <c r="G131" s="216"/>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1003"/>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3"/>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3"/>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customHeight="1">
      <c r="A370" s="1003"/>
      <c r="B370" s="236"/>
      <c r="C370" s="235"/>
      <c r="D370" s="236"/>
      <c r="E370" s="287" t="s">
        <v>401</v>
      </c>
      <c r="F370" s="288"/>
      <c r="G370" s="289" t="s">
        <v>570</v>
      </c>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customHeight="1">
      <c r="A371" s="1003"/>
      <c r="B371" s="236"/>
      <c r="C371" s="235"/>
      <c r="D371" s="236"/>
      <c r="E371" s="222" t="s">
        <v>400</v>
      </c>
      <c r="F371" s="223"/>
      <c r="G371" s="216" t="s">
        <v>571</v>
      </c>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thickBo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7.2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547</v>
      </c>
      <c r="AE702" s="867"/>
      <c r="AF702" s="867"/>
      <c r="AG702" s="856" t="s">
        <v>572</v>
      </c>
      <c r="AH702" s="857"/>
      <c r="AI702" s="857"/>
      <c r="AJ702" s="857"/>
      <c r="AK702" s="857"/>
      <c r="AL702" s="857"/>
      <c r="AM702" s="857"/>
      <c r="AN702" s="857"/>
      <c r="AO702" s="857"/>
      <c r="AP702" s="857"/>
      <c r="AQ702" s="857"/>
      <c r="AR702" s="857"/>
      <c r="AS702" s="857"/>
      <c r="AT702" s="857"/>
      <c r="AU702" s="857"/>
      <c r="AV702" s="857"/>
      <c r="AW702" s="857"/>
      <c r="AX702" s="858"/>
    </row>
    <row r="703" spans="1:50" ht="44.25"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547</v>
      </c>
      <c r="AE703" s="115"/>
      <c r="AF703" s="115"/>
      <c r="AG703" s="657" t="s">
        <v>573</v>
      </c>
      <c r="AH703" s="658"/>
      <c r="AI703" s="658"/>
      <c r="AJ703" s="658"/>
      <c r="AK703" s="658"/>
      <c r="AL703" s="658"/>
      <c r="AM703" s="658"/>
      <c r="AN703" s="658"/>
      <c r="AO703" s="658"/>
      <c r="AP703" s="658"/>
      <c r="AQ703" s="658"/>
      <c r="AR703" s="658"/>
      <c r="AS703" s="658"/>
      <c r="AT703" s="658"/>
      <c r="AU703" s="658"/>
      <c r="AV703" s="658"/>
      <c r="AW703" s="658"/>
      <c r="AX703" s="659"/>
    </row>
    <row r="704" spans="1:50" ht="42"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423" t="s">
        <v>574</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547</v>
      </c>
      <c r="AE705" s="721"/>
      <c r="AF705" s="721"/>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c r="AE709" s="115"/>
      <c r="AF709" s="115"/>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547</v>
      </c>
      <c r="AE711" s="115"/>
      <c r="AF711" s="115"/>
      <c r="AG711" s="657" t="s">
        <v>576</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c r="AE717" s="115"/>
      <c r="AF717" s="11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8" t="s">
        <v>54</v>
      </c>
      <c r="D726" s="564"/>
      <c r="E726" s="564"/>
      <c r="F726" s="565"/>
      <c r="G726" s="795" t="s">
        <v>578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hidden="1"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hidden="1"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hidden="1"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hidden="1"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hidden="1"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hidden="1"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hidden="1"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hidden="1"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hidden="1"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hidden="1" customHeight="1">
      <c r="A737" s="613" t="s">
        <v>433</v>
      </c>
      <c r="B737" s="614"/>
      <c r="C737" s="614"/>
      <c r="D737" s="614"/>
      <c r="E737" s="614"/>
      <c r="F737" s="614"/>
      <c r="G737" s="924"/>
      <c r="H737" s="925"/>
      <c r="I737" s="925"/>
      <c r="J737" s="925"/>
      <c r="K737" s="925"/>
      <c r="L737" s="925"/>
      <c r="M737" s="925"/>
      <c r="N737" s="925"/>
      <c r="O737" s="925"/>
      <c r="P737" s="926"/>
      <c r="Q737" s="614" t="s">
        <v>360</v>
      </c>
      <c r="R737" s="614"/>
      <c r="S737" s="614"/>
      <c r="T737" s="614"/>
      <c r="U737" s="614"/>
      <c r="V737" s="614"/>
      <c r="W737" s="924"/>
      <c r="X737" s="925"/>
      <c r="Y737" s="925"/>
      <c r="Z737" s="925"/>
      <c r="AA737" s="925"/>
      <c r="AB737" s="925"/>
      <c r="AC737" s="925"/>
      <c r="AD737" s="925"/>
      <c r="AE737" s="925"/>
      <c r="AF737" s="926"/>
      <c r="AG737" s="614" t="s">
        <v>361</v>
      </c>
      <c r="AH737" s="614"/>
      <c r="AI737" s="614"/>
      <c r="AJ737" s="614"/>
      <c r="AK737" s="614"/>
      <c r="AL737" s="614"/>
      <c r="AM737" s="924"/>
      <c r="AN737" s="925"/>
      <c r="AO737" s="925"/>
      <c r="AP737" s="925"/>
      <c r="AQ737" s="925"/>
      <c r="AR737" s="925"/>
      <c r="AS737" s="925"/>
      <c r="AT737" s="925"/>
      <c r="AU737" s="925"/>
      <c r="AV737" s="926"/>
      <c r="AW737" s="59"/>
      <c r="AX737" s="60"/>
    </row>
    <row r="738" spans="1:50" ht="24.75" hidden="1" customHeight="1">
      <c r="A738" s="901" t="s">
        <v>362</v>
      </c>
      <c r="B738" s="902"/>
      <c r="C738" s="902"/>
      <c r="D738" s="902"/>
      <c r="E738" s="902"/>
      <c r="F738" s="902"/>
      <c r="G738" s="924"/>
      <c r="H738" s="925"/>
      <c r="I738" s="925"/>
      <c r="J738" s="925"/>
      <c r="K738" s="925"/>
      <c r="L738" s="925"/>
      <c r="M738" s="925"/>
      <c r="N738" s="925"/>
      <c r="O738" s="925"/>
      <c r="P738" s="925"/>
      <c r="Q738" s="614" t="s">
        <v>363</v>
      </c>
      <c r="R738" s="614"/>
      <c r="S738" s="614"/>
      <c r="T738" s="614"/>
      <c r="U738" s="614"/>
      <c r="V738" s="614"/>
      <c r="W738" s="924"/>
      <c r="X738" s="925"/>
      <c r="Y738" s="925"/>
      <c r="Z738" s="925"/>
      <c r="AA738" s="925"/>
      <c r="AB738" s="925"/>
      <c r="AC738" s="925"/>
      <c r="AD738" s="925"/>
      <c r="AE738" s="925"/>
      <c r="AF738" s="926"/>
      <c r="AG738" s="902" t="s">
        <v>364</v>
      </c>
      <c r="AH738" s="902"/>
      <c r="AI738" s="902"/>
      <c r="AJ738" s="902"/>
      <c r="AK738" s="902"/>
      <c r="AL738" s="902"/>
      <c r="AM738" s="924"/>
      <c r="AN738" s="925"/>
      <c r="AO738" s="925"/>
      <c r="AP738" s="925"/>
      <c r="AQ738" s="925"/>
      <c r="AR738" s="925"/>
      <c r="AS738" s="925"/>
      <c r="AT738" s="925"/>
      <c r="AU738" s="925"/>
      <c r="AV738" s="926"/>
      <c r="AW738" s="87"/>
      <c r="AX738" s="88"/>
    </row>
    <row r="739" spans="1:50" ht="24.75" hidden="1" customHeight="1" thickBot="1">
      <c r="A739" s="737" t="s">
        <v>492</v>
      </c>
      <c r="B739" s="738"/>
      <c r="C739" s="738"/>
      <c r="D739" s="738"/>
      <c r="E739" s="738"/>
      <c r="F739" s="738"/>
      <c r="G739" s="927"/>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541</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t="s">
        <v>579</v>
      </c>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54" t="s">
        <v>543</v>
      </c>
      <c r="B779" s="755"/>
      <c r="C779" s="755"/>
      <c r="D779" s="755"/>
      <c r="E779" s="755"/>
      <c r="F779" s="756"/>
      <c r="G779" s="420" t="s">
        <v>517</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518</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hidden="1"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hidden="1" customHeight="1">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5"/>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5"/>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5"/>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5"/>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5"/>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5"/>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5"/>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5"/>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5"/>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5"/>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5"/>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5"/>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5"/>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5"/>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5"/>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5"/>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5"/>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5"/>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5"/>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5"/>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5"/>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5"/>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5"/>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5"/>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5"/>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5"/>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5"/>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5"/>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5"/>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5"/>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5"/>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5"/>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5"/>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5"/>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5"/>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5"/>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3"/>
      <c r="B836" s="343"/>
      <c r="C836" s="343" t="s">
        <v>27</v>
      </c>
      <c r="D836" s="343"/>
      <c r="E836" s="343"/>
      <c r="F836" s="343"/>
      <c r="G836" s="343"/>
      <c r="H836" s="343"/>
      <c r="I836" s="343"/>
      <c r="J836" s="251" t="s">
        <v>434</v>
      </c>
      <c r="K836" s="417"/>
      <c r="L836" s="417"/>
      <c r="M836" s="417"/>
      <c r="N836" s="417"/>
      <c r="O836" s="417"/>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524</v>
      </c>
      <c r="AI836" s="343"/>
      <c r="AJ836" s="343"/>
      <c r="AK836" s="343"/>
      <c r="AL836" s="343" t="s">
        <v>22</v>
      </c>
      <c r="AM836" s="343"/>
      <c r="AN836" s="343"/>
      <c r="AO836" s="418"/>
      <c r="AP836" s="419" t="s">
        <v>435</v>
      </c>
      <c r="AQ836" s="419"/>
      <c r="AR836" s="419"/>
      <c r="AS836" s="419"/>
      <c r="AT836" s="419"/>
      <c r="AU836" s="419"/>
      <c r="AV836" s="419"/>
      <c r="AW836" s="419"/>
      <c r="AX836" s="419"/>
    </row>
    <row r="837" spans="1:50" ht="30" hidden="1" customHeight="1">
      <c r="A837" s="394">
        <v>1</v>
      </c>
      <c r="B837" s="394">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408"/>
      <c r="AD837" s="414"/>
      <c r="AE837" s="414"/>
      <c r="AF837" s="414"/>
      <c r="AG837" s="414"/>
      <c r="AH837" s="409"/>
      <c r="AI837" s="410"/>
      <c r="AJ837" s="410"/>
      <c r="AK837" s="410"/>
      <c r="AL837" s="313"/>
      <c r="AM837" s="314"/>
      <c r="AN837" s="314"/>
      <c r="AO837" s="315"/>
      <c r="AP837" s="309"/>
      <c r="AQ837" s="309"/>
      <c r="AR837" s="309"/>
      <c r="AS837" s="309"/>
      <c r="AT837" s="309"/>
      <c r="AU837" s="309"/>
      <c r="AV837" s="309"/>
      <c r="AW837" s="309"/>
      <c r="AX837" s="309"/>
    </row>
    <row r="838" spans="1:50" ht="30" hidden="1" customHeight="1">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7"/>
      <c r="L869" s="417"/>
      <c r="M869" s="417"/>
      <c r="N869" s="417"/>
      <c r="O869" s="417"/>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524</v>
      </c>
      <c r="AI869" s="343"/>
      <c r="AJ869" s="343"/>
      <c r="AK869" s="343"/>
      <c r="AL869" s="343" t="s">
        <v>22</v>
      </c>
      <c r="AM869" s="343"/>
      <c r="AN869" s="343"/>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408"/>
      <c r="AD870" s="414"/>
      <c r="AE870" s="414"/>
      <c r="AF870" s="414"/>
      <c r="AG870" s="414"/>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7"/>
      <c r="L902" s="417"/>
      <c r="M902" s="417"/>
      <c r="N902" s="417"/>
      <c r="O902" s="417"/>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524</v>
      </c>
      <c r="AI902" s="343"/>
      <c r="AJ902" s="343"/>
      <c r="AK902" s="343"/>
      <c r="AL902" s="343" t="s">
        <v>22</v>
      </c>
      <c r="AM902" s="343"/>
      <c r="AN902" s="343"/>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7"/>
      <c r="L935" s="417"/>
      <c r="M935" s="417"/>
      <c r="N935" s="417"/>
      <c r="O935" s="417"/>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524</v>
      </c>
      <c r="AI935" s="343"/>
      <c r="AJ935" s="343"/>
      <c r="AK935" s="343"/>
      <c r="AL935" s="343" t="s">
        <v>22</v>
      </c>
      <c r="AM935" s="343"/>
      <c r="AN935" s="343"/>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7"/>
      <c r="L968" s="417"/>
      <c r="M968" s="417"/>
      <c r="N968" s="417"/>
      <c r="O968" s="417"/>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524</v>
      </c>
      <c r="AI968" s="343"/>
      <c r="AJ968" s="343"/>
      <c r="AK968" s="343"/>
      <c r="AL968" s="343" t="s">
        <v>22</v>
      </c>
      <c r="AM968" s="343"/>
      <c r="AN968" s="343"/>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7"/>
      <c r="L1001" s="417"/>
      <c r="M1001" s="417"/>
      <c r="N1001" s="417"/>
      <c r="O1001" s="417"/>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524</v>
      </c>
      <c r="AI1001" s="343"/>
      <c r="AJ1001" s="343"/>
      <c r="AK1001" s="343"/>
      <c r="AL1001" s="343" t="s">
        <v>22</v>
      </c>
      <c r="AM1001" s="343"/>
      <c r="AN1001" s="343"/>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7"/>
      <c r="L1034" s="417"/>
      <c r="M1034" s="417"/>
      <c r="N1034" s="417"/>
      <c r="O1034" s="417"/>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524</v>
      </c>
      <c r="AI1034" s="343"/>
      <c r="AJ1034" s="343"/>
      <c r="AK1034" s="343"/>
      <c r="AL1034" s="343" t="s">
        <v>22</v>
      </c>
      <c r="AM1034" s="343"/>
      <c r="AN1034" s="343"/>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7"/>
      <c r="L1067" s="417"/>
      <c r="M1067" s="417"/>
      <c r="N1067" s="417"/>
      <c r="O1067" s="417"/>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524</v>
      </c>
      <c r="AI1067" s="343"/>
      <c r="AJ1067" s="343"/>
      <c r="AK1067" s="343"/>
      <c r="AL1067" s="343" t="s">
        <v>22</v>
      </c>
      <c r="AM1067" s="343"/>
      <c r="AN1067" s="343"/>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9" t="s">
        <v>470</v>
      </c>
      <c r="AQ1101" s="419"/>
      <c r="AR1101" s="419"/>
      <c r="AS1101" s="419"/>
      <c r="AT1101" s="419"/>
      <c r="AU1101" s="419"/>
      <c r="AV1101" s="419"/>
      <c r="AW1101" s="419"/>
      <c r="AX1101" s="419"/>
    </row>
    <row r="1102" spans="1:50" ht="30" hidden="1" customHeight="1">
      <c r="A1102" s="394">
        <v>1</v>
      </c>
      <c r="B1102" s="394">
        <v>1</v>
      </c>
      <c r="C1102" s="864"/>
      <c r="D1102" s="864"/>
      <c r="E1102" s="863"/>
      <c r="F1102" s="863"/>
      <c r="G1102" s="863"/>
      <c r="H1102" s="863"/>
      <c r="I1102" s="863"/>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4"/>
      <c r="D1119" s="864"/>
      <c r="E1119" s="249"/>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3">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14"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7"/>
      <c r="B4" s="535"/>
      <c r="C4" s="535"/>
      <c r="D4" s="535"/>
      <c r="E4" s="535"/>
      <c r="F4" s="536"/>
      <c r="G4" s="511" t="s">
        <v>595</v>
      </c>
      <c r="H4" s="1025"/>
      <c r="I4" s="1025"/>
      <c r="J4" s="1025"/>
      <c r="K4" s="1025"/>
      <c r="L4" s="1025"/>
      <c r="M4" s="1025"/>
      <c r="N4" s="1025"/>
      <c r="O4" s="1026"/>
      <c r="P4" s="121" t="s">
        <v>596</v>
      </c>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v>2</v>
      </c>
      <c r="AN4" s="349"/>
      <c r="AO4" s="349"/>
      <c r="AP4" s="349"/>
      <c r="AQ4" s="189"/>
      <c r="AR4" s="190"/>
      <c r="AS4" s="190"/>
      <c r="AT4" s="191"/>
      <c r="AU4" s="349"/>
      <c r="AV4" s="349"/>
      <c r="AW4" s="349"/>
      <c r="AX4" s="365"/>
    </row>
    <row r="5" spans="1:50"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537</v>
      </c>
      <c r="B7" s="874"/>
      <c r="C7" s="874"/>
      <c r="D7" s="874"/>
      <c r="E7" s="874"/>
      <c r="F7" s="875"/>
      <c r="G7" s="879" t="s">
        <v>597</v>
      </c>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7"/>
      <c r="B11" s="535"/>
      <c r="C11" s="535"/>
      <c r="D11" s="535"/>
      <c r="E11" s="535"/>
      <c r="F11" s="536"/>
      <c r="G11" s="511" t="s">
        <v>598</v>
      </c>
      <c r="H11" s="1025"/>
      <c r="I11" s="1025"/>
      <c r="J11" s="1025"/>
      <c r="K11" s="1025"/>
      <c r="L11" s="1025"/>
      <c r="M11" s="1025"/>
      <c r="N11" s="1025"/>
      <c r="O11" s="1026"/>
      <c r="P11" s="121" t="s">
        <v>599</v>
      </c>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v>0</v>
      </c>
      <c r="AN11" s="349"/>
      <c r="AO11" s="349"/>
      <c r="AP11" s="349"/>
      <c r="AQ11" s="189"/>
      <c r="AR11" s="190"/>
      <c r="AS11" s="190"/>
      <c r="AT11" s="191"/>
      <c r="AU11" s="349"/>
      <c r="AV11" s="349"/>
      <c r="AW11" s="349"/>
      <c r="AX11" s="365"/>
    </row>
    <row r="12" spans="1:50"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537</v>
      </c>
      <c r="B14" s="874"/>
      <c r="C14" s="874"/>
      <c r="D14" s="874"/>
      <c r="E14" s="874"/>
      <c r="F14" s="875"/>
      <c r="G14" s="879" t="s">
        <v>597</v>
      </c>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8"/>
      <c r="AD69" s="418"/>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20" t="s">
        <v>523</v>
      </c>
      <c r="H2" s="421"/>
      <c r="I2" s="421"/>
      <c r="J2" s="421"/>
      <c r="K2" s="421"/>
      <c r="L2" s="421"/>
      <c r="M2" s="421"/>
      <c r="N2" s="421"/>
      <c r="O2" s="421"/>
      <c r="P2" s="421"/>
      <c r="Q2" s="421"/>
      <c r="R2" s="421"/>
      <c r="S2" s="421"/>
      <c r="T2" s="421"/>
      <c r="U2" s="421"/>
      <c r="V2" s="421"/>
      <c r="W2" s="421"/>
      <c r="X2" s="421"/>
      <c r="Y2" s="421"/>
      <c r="Z2" s="421"/>
      <c r="AA2" s="421"/>
      <c r="AB2" s="445"/>
      <c r="AC2" s="420"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5"/>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5"/>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5"/>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5"/>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5"/>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5"/>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5"/>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5"/>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5"/>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5"/>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5"/>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5"/>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5"/>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5"/>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5"/>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5"/>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5"/>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5"/>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5"/>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5"/>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5"/>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5"/>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5"/>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5"/>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5"/>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5"/>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5"/>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5"/>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5"/>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5"/>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5"/>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5"/>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5"/>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5"/>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5"/>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5"/>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5"/>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5"/>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5"/>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5"/>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5"/>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5"/>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5"/>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5"/>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5"/>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5"/>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5"/>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5"/>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5"/>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5"/>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5"/>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5"/>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5"/>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5"/>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5"/>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5"/>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5"/>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5"/>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5"/>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5"/>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5"/>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5"/>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5"/>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5"/>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5"/>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5"/>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5"/>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5"/>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5"/>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5"/>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5"/>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5"/>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5"/>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5"/>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5"/>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5"/>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5"/>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5"/>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5"/>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5"/>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5"/>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5"/>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5"/>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5"/>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5"/>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5"/>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5"/>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5"/>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5"/>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5"/>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5"/>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5"/>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5"/>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5"/>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5"/>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5"/>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5"/>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5"/>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5"/>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5"/>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5"/>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5"/>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5"/>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5"/>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5"/>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5"/>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5"/>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5"/>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5"/>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5"/>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5"/>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5"/>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5"/>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5"/>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5"/>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5"/>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5"/>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5"/>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5"/>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5"/>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5"/>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5"/>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5"/>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5"/>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5"/>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5"/>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5"/>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5"/>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5"/>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5"/>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5"/>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5"/>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5"/>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5"/>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5"/>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5"/>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5"/>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5"/>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5"/>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5"/>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5"/>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5"/>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5"/>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5"/>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5"/>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5"/>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5"/>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5"/>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5"/>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5"/>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5"/>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5"/>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5"/>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5"/>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5"/>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5"/>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5"/>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5"/>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5"/>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5"/>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5"/>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5"/>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5"/>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5"/>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5"/>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5"/>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5"/>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5"/>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5"/>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5"/>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5"/>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5"/>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5"/>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5"/>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5"/>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5"/>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5"/>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5"/>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5"/>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5"/>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7"/>
      <c r="L3" s="417"/>
      <c r="M3" s="417"/>
      <c r="N3" s="417"/>
      <c r="O3" s="417"/>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8"/>
      <c r="AP3" s="419" t="s">
        <v>435</v>
      </c>
      <c r="AQ3" s="419"/>
      <c r="AR3" s="419"/>
      <c r="AS3" s="419"/>
      <c r="AT3" s="419"/>
      <c r="AU3" s="419"/>
      <c r="AV3" s="419"/>
      <c r="AW3" s="419"/>
      <c r="AX3" s="419"/>
    </row>
    <row r="4" spans="1:50" ht="26.25" customHeight="1">
      <c r="A4" s="1067">
        <v>1</v>
      </c>
      <c r="B4" s="1067">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7"/>
      <c r="L36" s="417"/>
      <c r="M36" s="417"/>
      <c r="N36" s="417"/>
      <c r="O36" s="417"/>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8"/>
      <c r="AP36" s="419" t="s">
        <v>435</v>
      </c>
      <c r="AQ36" s="419"/>
      <c r="AR36" s="419"/>
      <c r="AS36" s="419"/>
      <c r="AT36" s="419"/>
      <c r="AU36" s="419"/>
      <c r="AV36" s="419"/>
      <c r="AW36" s="419"/>
      <c r="AX36" s="419"/>
    </row>
    <row r="37" spans="1:50" ht="26.25" customHeight="1">
      <c r="A37" s="1067">
        <v>1</v>
      </c>
      <c r="B37" s="1067">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7"/>
      <c r="L69" s="417"/>
      <c r="M69" s="417"/>
      <c r="N69" s="417"/>
      <c r="O69" s="417"/>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8"/>
      <c r="AP69" s="419" t="s">
        <v>435</v>
      </c>
      <c r="AQ69" s="419"/>
      <c r="AR69" s="419"/>
      <c r="AS69" s="419"/>
      <c r="AT69" s="419"/>
      <c r="AU69" s="419"/>
      <c r="AV69" s="419"/>
      <c r="AW69" s="419"/>
      <c r="AX69" s="419"/>
    </row>
    <row r="70" spans="1:50" ht="26.25" customHeight="1">
      <c r="A70" s="1067">
        <v>1</v>
      </c>
      <c r="B70" s="1067">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7"/>
      <c r="L102" s="417"/>
      <c r="M102" s="417"/>
      <c r="N102" s="417"/>
      <c r="O102" s="417"/>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8"/>
      <c r="AP102" s="419" t="s">
        <v>435</v>
      </c>
      <c r="AQ102" s="419"/>
      <c r="AR102" s="419"/>
      <c r="AS102" s="419"/>
      <c r="AT102" s="419"/>
      <c r="AU102" s="419"/>
      <c r="AV102" s="419"/>
      <c r="AW102" s="419"/>
      <c r="AX102" s="419"/>
    </row>
    <row r="103" spans="1:50" ht="26.25" customHeight="1">
      <c r="A103" s="1067">
        <v>1</v>
      </c>
      <c r="B103" s="1067">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7"/>
      <c r="L135" s="417"/>
      <c r="M135" s="417"/>
      <c r="N135" s="417"/>
      <c r="O135" s="417"/>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8"/>
      <c r="AP135" s="419" t="s">
        <v>435</v>
      </c>
      <c r="AQ135" s="419"/>
      <c r="AR135" s="419"/>
      <c r="AS135" s="419"/>
      <c r="AT135" s="419"/>
      <c r="AU135" s="419"/>
      <c r="AV135" s="419"/>
      <c r="AW135" s="419"/>
      <c r="AX135" s="419"/>
    </row>
    <row r="136" spans="1:50" ht="26.25" customHeight="1">
      <c r="A136" s="1067">
        <v>1</v>
      </c>
      <c r="B136" s="1067">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7"/>
      <c r="L168" s="417"/>
      <c r="M168" s="417"/>
      <c r="N168" s="417"/>
      <c r="O168" s="417"/>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8"/>
      <c r="AP168" s="419" t="s">
        <v>435</v>
      </c>
      <c r="AQ168" s="419"/>
      <c r="AR168" s="419"/>
      <c r="AS168" s="419"/>
      <c r="AT168" s="419"/>
      <c r="AU168" s="419"/>
      <c r="AV168" s="419"/>
      <c r="AW168" s="419"/>
      <c r="AX168" s="419"/>
    </row>
    <row r="169" spans="1:50" ht="26.25" customHeight="1">
      <c r="A169" s="1067">
        <v>1</v>
      </c>
      <c r="B169" s="1067">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7"/>
      <c r="L201" s="417"/>
      <c r="M201" s="417"/>
      <c r="N201" s="417"/>
      <c r="O201" s="417"/>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8"/>
      <c r="AP201" s="419" t="s">
        <v>435</v>
      </c>
      <c r="AQ201" s="419"/>
      <c r="AR201" s="419"/>
      <c r="AS201" s="419"/>
      <c r="AT201" s="419"/>
      <c r="AU201" s="419"/>
      <c r="AV201" s="419"/>
      <c r="AW201" s="419"/>
      <c r="AX201" s="419"/>
    </row>
    <row r="202" spans="1:50" ht="26.25" customHeight="1">
      <c r="A202" s="1067">
        <v>1</v>
      </c>
      <c r="B202" s="1067">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7"/>
      <c r="L234" s="417"/>
      <c r="M234" s="417"/>
      <c r="N234" s="417"/>
      <c r="O234" s="417"/>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8"/>
      <c r="AP234" s="419" t="s">
        <v>435</v>
      </c>
      <c r="AQ234" s="419"/>
      <c r="AR234" s="419"/>
      <c r="AS234" s="419"/>
      <c r="AT234" s="419"/>
      <c r="AU234" s="419"/>
      <c r="AV234" s="419"/>
      <c r="AW234" s="419"/>
      <c r="AX234" s="419"/>
    </row>
    <row r="235" spans="1:50" ht="26.25" customHeight="1">
      <c r="A235" s="1067">
        <v>1</v>
      </c>
      <c r="B235" s="1067">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7"/>
      <c r="L267" s="417"/>
      <c r="M267" s="417"/>
      <c r="N267" s="417"/>
      <c r="O267" s="417"/>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8"/>
      <c r="AP267" s="419" t="s">
        <v>435</v>
      </c>
      <c r="AQ267" s="419"/>
      <c r="AR267" s="419"/>
      <c r="AS267" s="419"/>
      <c r="AT267" s="419"/>
      <c r="AU267" s="419"/>
      <c r="AV267" s="419"/>
      <c r="AW267" s="419"/>
      <c r="AX267" s="419"/>
    </row>
    <row r="268" spans="1:50" ht="26.25" customHeight="1">
      <c r="A268" s="1067">
        <v>1</v>
      </c>
      <c r="B268" s="1067">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7"/>
      <c r="L300" s="417"/>
      <c r="M300" s="417"/>
      <c r="N300" s="417"/>
      <c r="O300" s="417"/>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8"/>
      <c r="AP300" s="419" t="s">
        <v>435</v>
      </c>
      <c r="AQ300" s="419"/>
      <c r="AR300" s="419"/>
      <c r="AS300" s="419"/>
      <c r="AT300" s="419"/>
      <c r="AU300" s="419"/>
      <c r="AV300" s="419"/>
      <c r="AW300" s="419"/>
      <c r="AX300" s="419"/>
    </row>
    <row r="301" spans="1:50" ht="26.25" customHeight="1">
      <c r="A301" s="1067">
        <v>1</v>
      </c>
      <c r="B301" s="1067">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7"/>
      <c r="L333" s="417"/>
      <c r="M333" s="417"/>
      <c r="N333" s="417"/>
      <c r="O333" s="417"/>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8"/>
      <c r="AP333" s="419" t="s">
        <v>435</v>
      </c>
      <c r="AQ333" s="419"/>
      <c r="AR333" s="419"/>
      <c r="AS333" s="419"/>
      <c r="AT333" s="419"/>
      <c r="AU333" s="419"/>
      <c r="AV333" s="419"/>
      <c r="AW333" s="419"/>
      <c r="AX333" s="419"/>
    </row>
    <row r="334" spans="1:50" ht="26.25" customHeight="1">
      <c r="A334" s="1067">
        <v>1</v>
      </c>
      <c r="B334" s="1067">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7"/>
      <c r="L366" s="417"/>
      <c r="M366" s="417"/>
      <c r="N366" s="417"/>
      <c r="O366" s="417"/>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8"/>
      <c r="AP366" s="419" t="s">
        <v>435</v>
      </c>
      <c r="AQ366" s="419"/>
      <c r="AR366" s="419"/>
      <c r="AS366" s="419"/>
      <c r="AT366" s="419"/>
      <c r="AU366" s="419"/>
      <c r="AV366" s="419"/>
      <c r="AW366" s="419"/>
      <c r="AX366" s="419"/>
    </row>
    <row r="367" spans="1:50" ht="26.25" customHeight="1">
      <c r="A367" s="1067">
        <v>1</v>
      </c>
      <c r="B367" s="1067">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7"/>
      <c r="L399" s="417"/>
      <c r="M399" s="417"/>
      <c r="N399" s="417"/>
      <c r="O399" s="417"/>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8"/>
      <c r="AP399" s="419" t="s">
        <v>435</v>
      </c>
      <c r="AQ399" s="419"/>
      <c r="AR399" s="419"/>
      <c r="AS399" s="419"/>
      <c r="AT399" s="419"/>
      <c r="AU399" s="419"/>
      <c r="AV399" s="419"/>
      <c r="AW399" s="419"/>
      <c r="AX399" s="419"/>
    </row>
    <row r="400" spans="1:50" ht="26.25" customHeight="1">
      <c r="A400" s="1067">
        <v>1</v>
      </c>
      <c r="B400" s="1067">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7"/>
      <c r="L432" s="417"/>
      <c r="M432" s="417"/>
      <c r="N432" s="417"/>
      <c r="O432" s="417"/>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8"/>
      <c r="AP432" s="419" t="s">
        <v>435</v>
      </c>
      <c r="AQ432" s="419"/>
      <c r="AR432" s="419"/>
      <c r="AS432" s="419"/>
      <c r="AT432" s="419"/>
      <c r="AU432" s="419"/>
      <c r="AV432" s="419"/>
      <c r="AW432" s="419"/>
      <c r="AX432" s="419"/>
    </row>
    <row r="433" spans="1:50" ht="26.25" customHeight="1">
      <c r="A433" s="1067">
        <v>1</v>
      </c>
      <c r="B433" s="1067">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7"/>
      <c r="L465" s="417"/>
      <c r="M465" s="417"/>
      <c r="N465" s="417"/>
      <c r="O465" s="417"/>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8"/>
      <c r="AP465" s="419" t="s">
        <v>435</v>
      </c>
      <c r="AQ465" s="419"/>
      <c r="AR465" s="419"/>
      <c r="AS465" s="419"/>
      <c r="AT465" s="419"/>
      <c r="AU465" s="419"/>
      <c r="AV465" s="419"/>
      <c r="AW465" s="419"/>
      <c r="AX465" s="419"/>
    </row>
    <row r="466" spans="1:50" ht="26.25" customHeight="1">
      <c r="A466" s="1067">
        <v>1</v>
      </c>
      <c r="B466" s="1067">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7"/>
      <c r="L498" s="417"/>
      <c r="M498" s="417"/>
      <c r="N498" s="417"/>
      <c r="O498" s="417"/>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8"/>
      <c r="AP498" s="419" t="s">
        <v>435</v>
      </c>
      <c r="AQ498" s="419"/>
      <c r="AR498" s="419"/>
      <c r="AS498" s="419"/>
      <c r="AT498" s="419"/>
      <c r="AU498" s="419"/>
      <c r="AV498" s="419"/>
      <c r="AW498" s="419"/>
      <c r="AX498" s="419"/>
    </row>
    <row r="499" spans="1:50" ht="26.25" customHeight="1">
      <c r="A499" s="1067">
        <v>1</v>
      </c>
      <c r="B499" s="1067">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7"/>
      <c r="L531" s="417"/>
      <c r="M531" s="417"/>
      <c r="N531" s="417"/>
      <c r="O531" s="417"/>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8"/>
      <c r="AP531" s="419" t="s">
        <v>435</v>
      </c>
      <c r="AQ531" s="419"/>
      <c r="AR531" s="419"/>
      <c r="AS531" s="419"/>
      <c r="AT531" s="419"/>
      <c r="AU531" s="419"/>
      <c r="AV531" s="419"/>
      <c r="AW531" s="419"/>
      <c r="AX531" s="419"/>
    </row>
    <row r="532" spans="1:50" ht="26.25" customHeight="1">
      <c r="A532" s="1067">
        <v>1</v>
      </c>
      <c r="B532" s="1067">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7"/>
      <c r="L564" s="417"/>
      <c r="M564" s="417"/>
      <c r="N564" s="417"/>
      <c r="O564" s="417"/>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8"/>
      <c r="AP564" s="419" t="s">
        <v>435</v>
      </c>
      <c r="AQ564" s="419"/>
      <c r="AR564" s="419"/>
      <c r="AS564" s="419"/>
      <c r="AT564" s="419"/>
      <c r="AU564" s="419"/>
      <c r="AV564" s="419"/>
      <c r="AW564" s="419"/>
      <c r="AX564" s="419"/>
    </row>
    <row r="565" spans="1:50" ht="26.25" customHeight="1">
      <c r="A565" s="1067">
        <v>1</v>
      </c>
      <c r="B565" s="1067">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7"/>
      <c r="L597" s="417"/>
      <c r="M597" s="417"/>
      <c r="N597" s="417"/>
      <c r="O597" s="417"/>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8"/>
      <c r="AP597" s="419" t="s">
        <v>435</v>
      </c>
      <c r="AQ597" s="419"/>
      <c r="AR597" s="419"/>
      <c r="AS597" s="419"/>
      <c r="AT597" s="419"/>
      <c r="AU597" s="419"/>
      <c r="AV597" s="419"/>
      <c r="AW597" s="419"/>
      <c r="AX597" s="419"/>
    </row>
    <row r="598" spans="1:50" ht="26.25" customHeight="1">
      <c r="A598" s="1067">
        <v>1</v>
      </c>
      <c r="B598" s="1067">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7"/>
      <c r="L630" s="417"/>
      <c r="M630" s="417"/>
      <c r="N630" s="417"/>
      <c r="O630" s="417"/>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8"/>
      <c r="AP630" s="419" t="s">
        <v>435</v>
      </c>
      <c r="AQ630" s="419"/>
      <c r="AR630" s="419"/>
      <c r="AS630" s="419"/>
      <c r="AT630" s="419"/>
      <c r="AU630" s="419"/>
      <c r="AV630" s="419"/>
      <c r="AW630" s="419"/>
      <c r="AX630" s="419"/>
    </row>
    <row r="631" spans="1:50" ht="26.25" customHeight="1">
      <c r="A631" s="1067">
        <v>1</v>
      </c>
      <c r="B631" s="1067">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7"/>
      <c r="L663" s="417"/>
      <c r="M663" s="417"/>
      <c r="N663" s="417"/>
      <c r="O663" s="417"/>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8"/>
      <c r="AP663" s="419" t="s">
        <v>435</v>
      </c>
      <c r="AQ663" s="419"/>
      <c r="AR663" s="419"/>
      <c r="AS663" s="419"/>
      <c r="AT663" s="419"/>
      <c r="AU663" s="419"/>
      <c r="AV663" s="419"/>
      <c r="AW663" s="419"/>
      <c r="AX663" s="419"/>
    </row>
    <row r="664" spans="1:50" ht="26.25" customHeight="1">
      <c r="A664" s="1067">
        <v>1</v>
      </c>
      <c r="B664" s="1067">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7"/>
      <c r="L696" s="417"/>
      <c r="M696" s="417"/>
      <c r="N696" s="417"/>
      <c r="O696" s="417"/>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8"/>
      <c r="AP696" s="419" t="s">
        <v>435</v>
      </c>
      <c r="AQ696" s="419"/>
      <c r="AR696" s="419"/>
      <c r="AS696" s="419"/>
      <c r="AT696" s="419"/>
      <c r="AU696" s="419"/>
      <c r="AV696" s="419"/>
      <c r="AW696" s="419"/>
      <c r="AX696" s="419"/>
    </row>
    <row r="697" spans="1:50" ht="26.25" customHeight="1">
      <c r="A697" s="1067">
        <v>1</v>
      </c>
      <c r="B697" s="1067">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7"/>
      <c r="L729" s="417"/>
      <c r="M729" s="417"/>
      <c r="N729" s="417"/>
      <c r="O729" s="417"/>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8"/>
      <c r="AP729" s="419" t="s">
        <v>435</v>
      </c>
      <c r="AQ729" s="419"/>
      <c r="AR729" s="419"/>
      <c r="AS729" s="419"/>
      <c r="AT729" s="419"/>
      <c r="AU729" s="419"/>
      <c r="AV729" s="419"/>
      <c r="AW729" s="419"/>
      <c r="AX729" s="419"/>
    </row>
    <row r="730" spans="1:50" ht="26.25" customHeight="1">
      <c r="A730" s="1067">
        <v>1</v>
      </c>
      <c r="B730" s="1067">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7"/>
      <c r="L762" s="417"/>
      <c r="M762" s="417"/>
      <c r="N762" s="417"/>
      <c r="O762" s="417"/>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8"/>
      <c r="AP762" s="419" t="s">
        <v>435</v>
      </c>
      <c r="AQ762" s="419"/>
      <c r="AR762" s="419"/>
      <c r="AS762" s="419"/>
      <c r="AT762" s="419"/>
      <c r="AU762" s="419"/>
      <c r="AV762" s="419"/>
      <c r="AW762" s="419"/>
      <c r="AX762" s="419"/>
    </row>
    <row r="763" spans="1:50" ht="26.25" customHeight="1">
      <c r="A763" s="1067">
        <v>1</v>
      </c>
      <c r="B763" s="1067">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7"/>
      <c r="L795" s="417"/>
      <c r="M795" s="417"/>
      <c r="N795" s="417"/>
      <c r="O795" s="417"/>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8"/>
      <c r="AP795" s="419" t="s">
        <v>435</v>
      </c>
      <c r="AQ795" s="419"/>
      <c r="AR795" s="419"/>
      <c r="AS795" s="419"/>
      <c r="AT795" s="419"/>
      <c r="AU795" s="419"/>
      <c r="AV795" s="419"/>
      <c r="AW795" s="419"/>
      <c r="AX795" s="419"/>
    </row>
    <row r="796" spans="1:50" ht="26.25" customHeight="1">
      <c r="A796" s="1067">
        <v>1</v>
      </c>
      <c r="B796" s="1067">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7"/>
      <c r="L828" s="417"/>
      <c r="M828" s="417"/>
      <c r="N828" s="417"/>
      <c r="O828" s="417"/>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8"/>
      <c r="AP828" s="419" t="s">
        <v>435</v>
      </c>
      <c r="AQ828" s="419"/>
      <c r="AR828" s="419"/>
      <c r="AS828" s="419"/>
      <c r="AT828" s="419"/>
      <c r="AU828" s="419"/>
      <c r="AV828" s="419"/>
      <c r="AW828" s="419"/>
      <c r="AX828" s="419"/>
    </row>
    <row r="829" spans="1:50" ht="26.25" customHeight="1">
      <c r="A829" s="1067">
        <v>1</v>
      </c>
      <c r="B829" s="1067">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7"/>
      <c r="L861" s="417"/>
      <c r="M861" s="417"/>
      <c r="N861" s="417"/>
      <c r="O861" s="417"/>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8"/>
      <c r="AP861" s="419" t="s">
        <v>435</v>
      </c>
      <c r="AQ861" s="419"/>
      <c r="AR861" s="419"/>
      <c r="AS861" s="419"/>
      <c r="AT861" s="419"/>
      <c r="AU861" s="419"/>
      <c r="AV861" s="419"/>
      <c r="AW861" s="419"/>
      <c r="AX861" s="419"/>
    </row>
    <row r="862" spans="1:50" ht="26.25" customHeight="1">
      <c r="A862" s="1067">
        <v>1</v>
      </c>
      <c r="B862" s="1067">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7"/>
      <c r="L894" s="417"/>
      <c r="M894" s="417"/>
      <c r="N894" s="417"/>
      <c r="O894" s="417"/>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8"/>
      <c r="AP894" s="419" t="s">
        <v>435</v>
      </c>
      <c r="AQ894" s="419"/>
      <c r="AR894" s="419"/>
      <c r="AS894" s="419"/>
      <c r="AT894" s="419"/>
      <c r="AU894" s="419"/>
      <c r="AV894" s="419"/>
      <c r="AW894" s="419"/>
      <c r="AX894" s="419"/>
    </row>
    <row r="895" spans="1:50" ht="26.25" customHeight="1">
      <c r="A895" s="1067">
        <v>1</v>
      </c>
      <c r="B895" s="1067">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7"/>
      <c r="L927" s="417"/>
      <c r="M927" s="417"/>
      <c r="N927" s="417"/>
      <c r="O927" s="417"/>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8"/>
      <c r="AP927" s="419" t="s">
        <v>435</v>
      </c>
      <c r="AQ927" s="419"/>
      <c r="AR927" s="419"/>
      <c r="AS927" s="419"/>
      <c r="AT927" s="419"/>
      <c r="AU927" s="419"/>
      <c r="AV927" s="419"/>
      <c r="AW927" s="419"/>
      <c r="AX927" s="419"/>
    </row>
    <row r="928" spans="1:50" ht="26.25" customHeight="1">
      <c r="A928" s="1067">
        <v>1</v>
      </c>
      <c r="B928" s="1067">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7"/>
      <c r="L960" s="417"/>
      <c r="M960" s="417"/>
      <c r="N960" s="417"/>
      <c r="O960" s="417"/>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8"/>
      <c r="AP960" s="419" t="s">
        <v>435</v>
      </c>
      <c r="AQ960" s="419"/>
      <c r="AR960" s="419"/>
      <c r="AS960" s="419"/>
      <c r="AT960" s="419"/>
      <c r="AU960" s="419"/>
      <c r="AV960" s="419"/>
      <c r="AW960" s="419"/>
      <c r="AX960" s="419"/>
    </row>
    <row r="961" spans="1:50" ht="26.25" customHeight="1">
      <c r="A961" s="1067">
        <v>1</v>
      </c>
      <c r="B961" s="1067">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7"/>
      <c r="L993" s="417"/>
      <c r="M993" s="417"/>
      <c r="N993" s="417"/>
      <c r="O993" s="417"/>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8"/>
      <c r="AP993" s="419" t="s">
        <v>435</v>
      </c>
      <c r="AQ993" s="419"/>
      <c r="AR993" s="419"/>
      <c r="AS993" s="419"/>
      <c r="AT993" s="419"/>
      <c r="AU993" s="419"/>
      <c r="AV993" s="419"/>
      <c r="AW993" s="419"/>
      <c r="AX993" s="419"/>
    </row>
    <row r="994" spans="1:50" ht="26.25" customHeight="1">
      <c r="A994" s="1067">
        <v>1</v>
      </c>
      <c r="B994" s="1067">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7"/>
      <c r="L1026" s="417"/>
      <c r="M1026" s="417"/>
      <c r="N1026" s="417"/>
      <c r="O1026" s="417"/>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8"/>
      <c r="AP1026" s="419" t="s">
        <v>435</v>
      </c>
      <c r="AQ1026" s="419"/>
      <c r="AR1026" s="419"/>
      <c r="AS1026" s="419"/>
      <c r="AT1026" s="419"/>
      <c r="AU1026" s="419"/>
      <c r="AV1026" s="419"/>
      <c r="AW1026" s="419"/>
      <c r="AX1026" s="419"/>
    </row>
    <row r="1027" spans="1:50" ht="26.25" customHeight="1">
      <c r="A1027" s="1067">
        <v>1</v>
      </c>
      <c r="B1027" s="1067">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7"/>
      <c r="L1059" s="417"/>
      <c r="M1059" s="417"/>
      <c r="N1059" s="417"/>
      <c r="O1059" s="417"/>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8"/>
      <c r="AP1059" s="419" t="s">
        <v>435</v>
      </c>
      <c r="AQ1059" s="419"/>
      <c r="AR1059" s="419"/>
      <c r="AS1059" s="419"/>
      <c r="AT1059" s="419"/>
      <c r="AU1059" s="419"/>
      <c r="AV1059" s="419"/>
      <c r="AW1059" s="419"/>
      <c r="AX1059" s="419"/>
    </row>
    <row r="1060" spans="1:50" ht="26.25" customHeight="1">
      <c r="A1060" s="1067">
        <v>1</v>
      </c>
      <c r="B1060" s="1067">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7"/>
      <c r="L1092" s="417"/>
      <c r="M1092" s="417"/>
      <c r="N1092" s="417"/>
      <c r="O1092" s="417"/>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8"/>
      <c r="AP1092" s="419" t="s">
        <v>435</v>
      </c>
      <c r="AQ1092" s="419"/>
      <c r="AR1092" s="419"/>
      <c r="AS1092" s="419"/>
      <c r="AT1092" s="419"/>
      <c r="AU1092" s="419"/>
      <c r="AV1092" s="419"/>
      <c r="AW1092" s="419"/>
      <c r="AX1092" s="419"/>
    </row>
    <row r="1093" spans="1:50" ht="26.25" customHeight="1">
      <c r="A1093" s="1067">
        <v>1</v>
      </c>
      <c r="B1093" s="1067">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7"/>
      <c r="L1125" s="417"/>
      <c r="M1125" s="417"/>
      <c r="N1125" s="417"/>
      <c r="O1125" s="417"/>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8"/>
      <c r="AP1125" s="419" t="s">
        <v>435</v>
      </c>
      <c r="AQ1125" s="419"/>
      <c r="AR1125" s="419"/>
      <c r="AS1125" s="419"/>
      <c r="AT1125" s="419"/>
      <c r="AU1125" s="419"/>
      <c r="AV1125" s="419"/>
      <c r="AW1125" s="419"/>
      <c r="AX1125" s="419"/>
    </row>
    <row r="1126" spans="1:50" ht="26.25" customHeight="1">
      <c r="A1126" s="1067">
        <v>1</v>
      </c>
      <c r="B1126" s="1067">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7"/>
      <c r="L1158" s="417"/>
      <c r="M1158" s="417"/>
      <c r="N1158" s="417"/>
      <c r="O1158" s="417"/>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8"/>
      <c r="AP1158" s="419" t="s">
        <v>435</v>
      </c>
      <c r="AQ1158" s="419"/>
      <c r="AR1158" s="419"/>
      <c r="AS1158" s="419"/>
      <c r="AT1158" s="419"/>
      <c r="AU1158" s="419"/>
      <c r="AV1158" s="419"/>
      <c r="AW1158" s="419"/>
      <c r="AX1158" s="419"/>
    </row>
    <row r="1159" spans="1:50" ht="26.25" customHeight="1">
      <c r="A1159" s="1067">
        <v>1</v>
      </c>
      <c r="B1159" s="1067">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7"/>
      <c r="L1191" s="417"/>
      <c r="M1191" s="417"/>
      <c r="N1191" s="417"/>
      <c r="O1191" s="417"/>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8"/>
      <c r="AP1191" s="419" t="s">
        <v>435</v>
      </c>
      <c r="AQ1191" s="419"/>
      <c r="AR1191" s="419"/>
      <c r="AS1191" s="419"/>
      <c r="AT1191" s="419"/>
      <c r="AU1191" s="419"/>
      <c r="AV1191" s="419"/>
      <c r="AW1191" s="419"/>
      <c r="AX1191" s="419"/>
    </row>
    <row r="1192" spans="1:50" ht="26.25" customHeight="1">
      <c r="A1192" s="1067">
        <v>1</v>
      </c>
      <c r="B1192" s="1067">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7"/>
      <c r="L1224" s="417"/>
      <c r="M1224" s="417"/>
      <c r="N1224" s="417"/>
      <c r="O1224" s="417"/>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8"/>
      <c r="AP1224" s="419" t="s">
        <v>435</v>
      </c>
      <c r="AQ1224" s="419"/>
      <c r="AR1224" s="419"/>
      <c r="AS1224" s="419"/>
      <c r="AT1224" s="419"/>
      <c r="AU1224" s="419"/>
      <c r="AV1224" s="419"/>
      <c r="AW1224" s="419"/>
      <c r="AX1224" s="419"/>
    </row>
    <row r="1225" spans="1:50" ht="26.25" customHeight="1">
      <c r="A1225" s="1067">
        <v>1</v>
      </c>
      <c r="B1225" s="1067">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7"/>
      <c r="L1257" s="417"/>
      <c r="M1257" s="417"/>
      <c r="N1257" s="417"/>
      <c r="O1257" s="417"/>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8"/>
      <c r="AP1257" s="419" t="s">
        <v>435</v>
      </c>
      <c r="AQ1257" s="419"/>
      <c r="AR1257" s="419"/>
      <c r="AS1257" s="419"/>
      <c r="AT1257" s="419"/>
      <c r="AU1257" s="419"/>
      <c r="AV1257" s="419"/>
      <c r="AW1257" s="419"/>
      <c r="AX1257" s="419"/>
    </row>
    <row r="1258" spans="1:50" ht="26.25" customHeight="1">
      <c r="A1258" s="1067">
        <v>1</v>
      </c>
      <c r="B1258" s="1067">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7"/>
      <c r="L1290" s="417"/>
      <c r="M1290" s="417"/>
      <c r="N1290" s="417"/>
      <c r="O1290" s="417"/>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8"/>
      <c r="AP1290" s="419" t="s">
        <v>435</v>
      </c>
      <c r="AQ1290" s="419"/>
      <c r="AR1290" s="419"/>
      <c r="AS1290" s="419"/>
      <c r="AT1290" s="419"/>
      <c r="AU1290" s="419"/>
      <c r="AV1290" s="419"/>
      <c r="AW1290" s="419"/>
      <c r="AX1290" s="419"/>
    </row>
    <row r="1291" spans="1:50" ht="26.25" customHeight="1">
      <c r="A1291" s="1067">
        <v>1</v>
      </c>
      <c r="B1291" s="1067">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2017-06-27T11:33:51Z</cp:lastPrinted>
  <dcterms:created xsi:type="dcterms:W3CDTF">2012-03-13T00:50:25Z</dcterms:created>
  <dcterms:modified xsi:type="dcterms:W3CDTF">2017-07-04T08:33:11Z</dcterms:modified>
</cp:coreProperties>
</file>