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30" windowWidth="19230" windowHeight="5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<sst xmlns="http://schemas.openxmlformats.org/spreadsheetml/2006/main" count="2791" uniqueCount="606">
  <si>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</si>
  <si>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</si>
  <si>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</si>
  <si>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</si>
  <si>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</si>
  <si>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</si>
  <si>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</si>
  <si>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</si>
  <si>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</si>
  <si>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</si>
  <si>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</si>
  <si>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</si>
  <si>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</si>
  <si>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</si>
  <si>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</si>
  <si>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</si>
  <si>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</si>
  <si>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</si>
  <si>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</si>
  <si>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</si>
  <si>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</si>
  <si>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</si>
  <si>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</si>
  <si>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</si>
  <si>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</si>
  <si>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</si>
  <si>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</si>
  <si>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</si>
  <si>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</si>
  <si>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</si>
  <si>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</si>
  <si>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</si>
  <si>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</si>
  <si>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</si>
  <si>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</si>
  <si>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</si>
  <si>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</si>
  <si>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</si>
  <si>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</si>
  <si>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</si>
  <si>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</si>
  <si>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</si>
  <si>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</si>
  <si>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</si>
  <si>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</si>
  <si>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</si>
  <si>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</si>
  <si>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</si>
  <si>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</si>
  <si>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</si>
  <si>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</si>
  <si>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</si>
  <si>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</si>
  <si>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</si>
  <si>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</si>
  <si>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</si>
  <si>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</si>
  <si>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</si>
  <si>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</si>
  <si>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</si>
  <si>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</si>
  <si>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</si>
  <si>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</si>
  <si>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</si>
  <si>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</si>
  <si>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</si>
  <si>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</si>
  <si>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</si>
  <si>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</si>
  <si>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</si>
  <si>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</si>
  <si>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</si>
  <si>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</si>
  <si>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</si>
  <si>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</si>
  <si>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</si>
  <si>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</si>
  <si>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</si>
  <si>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</si>
  <si>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</si>
  <si>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</si>
  <si>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</si>
  <si>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</si>
  <si>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</si>
  <si>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</si>
  <si>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</si>
  <si>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</si>
  <si>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</si>
  <si>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</si>
  <si>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</si>
  <si>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</si>
  <si>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</si>
  <si>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</si>
  <si>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</si>
  <si>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</si>
  <si>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</si>
  <si>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</si>
  <si>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</si>
  <si>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</si>
  <si>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</si>
  <si>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</si>
  <si>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</si>
  <si>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</si>
  <si>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</si>
  <si>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</si>
  <si>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</si>
  <si>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</si>
  <si>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</si>
  <si>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</si>
  <si>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</si>
  <si>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</si>
  <si>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</si>
  <si>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</si>
  <si>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</si>
  <si>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</si>
  <si>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</si>
  <si>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</si>
  <si>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</si>
  <si>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</si>
  <si>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</si>
  <si>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</si>
  <si>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</si>
  <si>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</si>
  <si>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</si>
  <si>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</si>
  <si>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</si>
  <si>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</si>
  <si>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</si>
  <si>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</si>
  <si>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</si>
  <si>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</si>
  <si>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</si>
  <si>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</si>
  <si>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</si>
  <si>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</si>
  <si>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</si>
  <si>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</si>
  <si>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</si>
  <si>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</si>
  <si>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</si>
  <si>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</si>
  <si>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</si>
  <si>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</si>
  <si>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</si>
  <si>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</si>
  <si>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</si>
  <si>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</si>
  <si>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</si>
  <si>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</si>
  <si>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</si>
  <si>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</si>
  <si>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</si>
  <si>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</si>
  <si>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</si>
  <si>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</si>
  <si>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</si>
  <si>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</si>
  <si>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</si>
  <si>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</si>
  <si>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</si>
  <si>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</si>
  <si>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</si>
  <si>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</si>
  <si>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</si>
  <si>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</si>
  <si>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</si>
  <si>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</si>
  <si>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</si>
  <si>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</si>
  <si>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</si>
  <si>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</si>
  <si>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</si>
  <si>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</si>
  <si>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</si>
  <si>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</si>
  <si>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</si>
  <si>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</si>
  <si>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</si>
  <si>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</si>
  <si>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</si>
  <si>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</si>
  <si>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</si>
  <si>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</si>
  <si>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</si>
  <si>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</si>
  <si>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</si>
  <si>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</si>
  <si>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</si>
  <si>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</si>
  <si>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</si>
  <si>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</si>
  <si>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</si>
  <si>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</si>
  <si>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</si>
  <si>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</si>
  <si>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</si>
  <si>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</si>
  <si>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</si>
  <si>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</si>
  <si>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</si>
  <si>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</si>
  <si>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</si>
  <si>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</si>
  <si>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</si>
  <si>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</si>
  <si>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</si>
  <si>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</si>
  <si>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</si>
  <si>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</si>
  <si>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</si>
  <si>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</si>
  <si>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</si>
  <si>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</si>
  <si>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</si>
  <si>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</si>
  <si>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</si>
  <si>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</si>
  <si>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</si>
  <si>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</si>
  <si>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</si>
  <si>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</si>
  <si>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</si>
  <si>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</si>
  <si>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</si>
  <si>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</si>
  <si>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</si>
  <si>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</si>
  <si>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</si>
  <si>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</si>
  <si>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</si>
  <si>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</si>
  <si>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</si>
  <si>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</si>
  <si>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</si>
  <si>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</si>
  <si>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</si>
  <si>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</si>
  <si>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</si>
  <si>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</si>
  <si>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</si>
  <si>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</si>
  <si>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</si>
  <si>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</si>
  <si>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</si>
  <si>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</si>
  <si>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</si>
  <si>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</si>
  <si>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</si>
  <si>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</si>
  <si>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</si>
  <si>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</si>
  <si>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</si>
  <si>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</si>
  <si>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</si>
  <si>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</si>
  <si>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</si>
  <si>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</si>
  <si>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</si>
  <si>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</si>
  <si>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</si>
  <si>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</si>
  <si>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</si>
  <si>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</si>
  <si>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</si>
  <si>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</si>
  <si>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</si>
  <si>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</si>
  <si>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</si>
  <si>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</si>
  <si>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</si>
  <si>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</si>
  <si>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</si>
  <si>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</si>
  <si>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</si>
  <si>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</si>
  <si>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</si>
  <si>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</si>
  <si>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</si>
  <si>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</si>
  <si>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</si>
  <si>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</si>
  <si>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</si>
  <si>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</si>
  <si>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</si>
  <si>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</si>
  <si>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</si>
  <si>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</si>
  <si>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</si>
  <si>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</si>
  <si>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</si>
  <si>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</si>
  <si>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</si>
  <si>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</si>
  <si>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</si>
  <si>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</si>
  <si>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</si>
  <si>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</si>
  <si>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</si>
  <si>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</si>
  <si>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</si>
  <si>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</si>
  <si>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</si>
  <si>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</si>
  <si>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</si>
  <si>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</si>
  <si>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</si>
  <si>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</si>
  <si>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</si>
  <si>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</si>
  <si>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</si>
  <si>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</si>
  <si>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</si>
  <si>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</si>
  <si>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</si>
  <si>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</si>
  <si>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</si>
  <si>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</si>
  <si>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</si>
  <si>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</si>
  <si>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</si>
  <si>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</si>
  <si>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</si>
  <si>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</si>
  <si>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</si>
  <si>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</si>
  <si>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</si>
  <si>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</si>
  <si>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</si>
  <si>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</si>
  <si>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</si>
  <si>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</si>
  <si>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</si>
  <si>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</si>
  <si>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</si>
  <si>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</si>
  <si>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</si>
  <si>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</si>
  <si>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</si>
  <si>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</si>
  <si>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</si>
  <si>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</si>
  <si>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</si>
  <si>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</si>
  <si>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</si>
  <si>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</si>
  <si>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</si>
  <si>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</si>
  <si>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</si>
  <si>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</si>
  <si>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</si>
  <si>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</si>
  <si>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</si>
  <si>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</si>
  <si>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</si>
  <si>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</si>
  <si>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</si>
  <si>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</si>
  <si>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</si>
  <si>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</si>
  <si>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</si>
  <si>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</si>
  <si>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</si>
  <si>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</si>
  <si>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</si>
  <si>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</si>
  <si>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</si>
  <si>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</si>
  <si>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</si>
  <si>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</si>
  <si>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</si>
  <si>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</si>
  <si>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</si>
  <si>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</si>
  <si>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</si>
  <si>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</si>
  <si>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</si>
  <si>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</si>
  <si>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</si>
  <si>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</si>
  <si>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</si>
  <si>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</si>
  <si>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</si>
  <si>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</si>
  <si>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</si>
  <si>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</si>
  <si>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</si>
  <si>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</si>
  <si>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</si>
  <si>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</si>
  <si>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</si>
  <si>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</si>
  <si>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</si>
  <si>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</si>
  <si>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</si>
  <si>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</si>
  <si>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</si>
  <si>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</si>
  <si>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</si>
  <si>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</si>
  <si>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</si>
  <si>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</si>
  <si>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</si>
  <si>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</si>
  <si>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</si>
  <si>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</si>
  <si>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</si>
  <si>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</si>
  <si>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</si>
  <si>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</si>
  <si>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</si>
  <si>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</si>
  <si>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</si>
  <si>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</si>
  <si>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</si>
  <si>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</si>
  <si>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</si>
  <si>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</si>
  <si>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</si>
  <si>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</si>
  <si>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</si>
  <si>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</si>
  <si>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</si>
  <si>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</si>
  <si>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</si>
  <si>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</si>
  <si>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</si>
  <si>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</si>
  <si>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</si>
  <si>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</si>
  <si>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</si>
  <si>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</si>
  <si>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</si>
  <si>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</si>
  <si>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</si>
  <si>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</si>
  <si>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</si>
  <si>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</si>
  <si>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</si>
  <si>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</si>
  <si>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</si>
  <si>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</si>
  <si>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</si>
  <si>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</si>
  <si>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</si>
  <si>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</si>
  <si>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</si>
  <si>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</si>
  <si>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</si>
  <si>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</si>
  <si>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</si>
  <si>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</si>
  <si>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</si>
  <si>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</si>
  <si>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</si>
  <si>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</si>
  <si>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</si>
  <si>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</si>
  <si>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</si>
  <si>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</si>
  <si>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</si>
  <si>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</si>
  <si>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</si>
  <si>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</si>
  <si>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</si>
  <si>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</si>
  <si>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</si>
  <si>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</si>
  <si>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</si>
  <si>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</si>
  <si>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</si>
  <si>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</si>
  <si>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</si>
  <si>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</si>
  <si>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</si>
  <si>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</si>
  <si>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</si>
  <si>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</si>
  <si>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</si>
  <si>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</si>
  <si>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</si>
  <si>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</si>
  <si>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</si>
  <si>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</si>
  <si>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</si>
  <si>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</si>
  <si>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</si>
  <si>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</si>
  <si>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</si>
  <si>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</si>
  <si>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</si>
  <si>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</si>
  <si>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</si>
  <si>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</si>
  <si>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</si>
  <si>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</si>
  <si>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</si>
  <si>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</si>
  <si>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</si>
  <si>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</si>
  <si>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</si>
  <si>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</si>
  <si>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</si>
  <si>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</si>
  <si>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</si>
  <si>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</si>
  <si>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</si>
  <si>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</si>
  <si>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</si>
  <si>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</si>
  <si>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</si>
  <si>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</si>
  <si>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</si>
  <si>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</si>
  <si>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</si>
  <si>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</si>
  <si>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</si>
  <si>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</si>
  <si>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</si>
  <si>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</si>
  <si>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</si>
  <si>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</si>
  <si>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</si>
  <si>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</si>
  <si>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</si>
  <si>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</si>
  <si>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</si>
  <si>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</si>
  <si>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</si>
  <si>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</si>
  <si>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</si>
  <si>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</si>
  <si>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</si>
  <si>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</si>
  <si>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</si>
  <si>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</si>
  <si>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</si>
  <si>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</si>
  <si>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</si>
  <si>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</si>
  <si>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</si>
  <si>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</si>
  <si>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</si>
  <si>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</si>
  <si>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</si>
  <si>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</si>
  <si>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</si>
  <si>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</si>
  <si>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</si>
  <si>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</si>
  <si>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村上　顯樹</t>
    <rPh sb="0" eb="2">
      <t>シツチョウ</t>
    </rPh>
    <rPh sb="3" eb="5">
      <t>ムラカミ</t>
    </rPh>
    <rPh sb="6" eb="8">
      <t>ケンジュ</t>
    </rPh>
    <phoneticPr fontId="5"/>
  </si>
  <si>
    <t>外務省設置法第４条３項</t>
    <rPh sb="0" eb="3">
      <t>ガイムショウ</t>
    </rPh>
    <rPh sb="3" eb="6">
      <t>セッチホウ</t>
    </rPh>
    <rPh sb="6" eb="7">
      <t>ダイ</t>
    </rPh>
    <rPh sb="8" eb="9">
      <t>ジョウ</t>
    </rPh>
    <rPh sb="10" eb="11">
      <t>コウ</t>
    </rPh>
    <phoneticPr fontId="5"/>
  </si>
  <si>
    <t>○</t>
  </si>
  <si>
    <t>条約の運用は国のみが実施可能な事業。</t>
    <rPh sb="0" eb="2">
      <t>ジョウヤク</t>
    </rPh>
    <rPh sb="3" eb="5">
      <t>ウンヨウ</t>
    </rPh>
    <rPh sb="6" eb="7">
      <t>クニ</t>
    </rPh>
    <rPh sb="10" eb="12">
      <t>ジッシ</t>
    </rPh>
    <rPh sb="12" eb="14">
      <t>カノウ</t>
    </rPh>
    <rPh sb="15" eb="17">
      <t>ジギョウ</t>
    </rPh>
    <phoneticPr fontId="5"/>
  </si>
  <si>
    <t>条約上の義務である分担金支払いに代替する手段はない。</t>
    <rPh sb="0" eb="2">
      <t>ジョウヤク</t>
    </rPh>
    <rPh sb="2" eb="3">
      <t>ジョウ</t>
    </rPh>
    <rPh sb="4" eb="6">
      <t>ギム</t>
    </rPh>
    <rPh sb="9" eb="12">
      <t>ブンタンキン</t>
    </rPh>
    <rPh sb="12" eb="14">
      <t>シハラ</t>
    </rPh>
    <rPh sb="16" eb="18">
      <t>ダイタイ</t>
    </rPh>
    <rPh sb="20" eb="22">
      <t>シュダン</t>
    </rPh>
    <phoneticPr fontId="5"/>
  </si>
  <si>
    <t>‐</t>
  </si>
  <si>
    <t>無</t>
  </si>
  <si>
    <t>他省庁，省内他部局における類似の事業・条約はない。</t>
    <rPh sb="0" eb="1">
      <t>タ</t>
    </rPh>
    <rPh sb="1" eb="3">
      <t>ショウチョウ</t>
    </rPh>
    <rPh sb="4" eb="6">
      <t>ショウナイ</t>
    </rPh>
    <rPh sb="6" eb="7">
      <t>ホカ</t>
    </rPh>
    <rPh sb="7" eb="9">
      <t>ブキョク</t>
    </rPh>
    <rPh sb="13" eb="15">
      <t>ルイジ</t>
    </rPh>
    <rPh sb="16" eb="18">
      <t>ジギョウ</t>
    </rPh>
    <rPh sb="19" eb="21">
      <t>ジョウヤク</t>
    </rPh>
    <phoneticPr fontId="5"/>
  </si>
  <si>
    <t>-</t>
    <phoneticPr fontId="5"/>
  </si>
  <si>
    <t>-</t>
    <phoneticPr fontId="5"/>
  </si>
  <si>
    <t>-</t>
    <phoneticPr fontId="5"/>
  </si>
  <si>
    <t>-</t>
    <phoneticPr fontId="5"/>
  </si>
  <si>
    <t>-</t>
    <phoneticPr fontId="5"/>
  </si>
  <si>
    <t>締約国数</t>
    <rPh sb="0" eb="3">
      <t>テイヤクコク</t>
    </rPh>
    <rPh sb="3" eb="4">
      <t>スウ</t>
    </rPh>
    <phoneticPr fontId="5"/>
  </si>
  <si>
    <t>か国</t>
    <rPh sb="1" eb="2">
      <t>コク</t>
    </rPh>
    <phoneticPr fontId="5"/>
  </si>
  <si>
    <t>-</t>
    <phoneticPr fontId="5"/>
  </si>
  <si>
    <t>分担金</t>
    <rPh sb="0" eb="3">
      <t>ブンタンキン</t>
    </rPh>
    <phoneticPr fontId="5"/>
  </si>
  <si>
    <t>回</t>
    <rPh sb="0" eb="1">
      <t>カイ</t>
    </rPh>
    <phoneticPr fontId="5"/>
  </si>
  <si>
    <t>以下のＰＤＣＡサイクルが実施されている。
①Ｐｌａｎ：　締約国会議で次年度予算案を検討，決定。②Ｄｏ：　我が国を含む会議参加国による会議開催経費及び事務局運営経費についての分担金を支出。事務局は前年度締約国会議に提案して承認された計画に従い，予算を執行。③Ｃｈｅｃｋ：　締約国会議に対し，事務局が財政状況を報告。④Ａｃｔ：　締約国会議において，予算執行等に対する改善事項を指摘。</t>
    <phoneticPr fontId="5"/>
  </si>
  <si>
    <t>分担金</t>
    <rPh sb="0" eb="3">
      <t>ブンタンキン</t>
    </rPh>
    <phoneticPr fontId="5"/>
  </si>
  <si>
    <t>国連欧州本部</t>
    <rPh sb="0" eb="2">
      <t>コクレン</t>
    </rPh>
    <rPh sb="2" eb="4">
      <t>オウシュウ</t>
    </rPh>
    <rPh sb="4" eb="6">
      <t>ホンブ</t>
    </rPh>
    <phoneticPr fontId="5"/>
  </si>
  <si>
    <t>-</t>
    <phoneticPr fontId="5"/>
  </si>
  <si>
    <t>－</t>
    <phoneticPr fontId="5"/>
  </si>
  <si>
    <t>特定通常兵器使用禁止制限条約締約国会議等分担金</t>
    <phoneticPr fontId="5"/>
  </si>
  <si>
    <t>CCW手続規則第１６規則，改正第二議定書第１３条５</t>
    <rPh sb="3" eb="5">
      <t>テツヅキ</t>
    </rPh>
    <rPh sb="5" eb="7">
      <t>キソク</t>
    </rPh>
    <rPh sb="7" eb="8">
      <t>ダイ</t>
    </rPh>
    <rPh sb="10" eb="12">
      <t>キソク</t>
    </rPh>
    <rPh sb="13" eb="15">
      <t>カイセイ</t>
    </rPh>
    <rPh sb="15" eb="17">
      <t>ダイニ</t>
    </rPh>
    <rPh sb="17" eb="20">
      <t>ギテイショ</t>
    </rPh>
    <rPh sb="20" eb="21">
      <t>ダイ</t>
    </rPh>
    <rPh sb="23" eb="24">
      <t>ジョウ</t>
    </rPh>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</si>
  <si>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</si>
  <si>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rPh sb="0" eb="2">
      <t>ワクグミ</t>
    </rPh>
    <rPh sb="2" eb="4">
      <t>ジョウヤク</t>
    </rPh>
    <rPh sb="4" eb="5">
      <t>オヨ</t>
    </rPh>
    <rPh sb="6" eb="8">
      <t>フゾク</t>
    </rPh>
    <phoneticPr fontId="5"/>
  </si>
  <si>
    <t>（成果目標）非人道的な兵器の国際的規制のために，議論に参加する国の数を促進する。（成果実績）締約国数が着実に増加している。現在は，自律型致死兵器システムに関する議論が行われており条約の普遍化を行う。</t>
    <rPh sb="1" eb="3">
      <t>セイカ</t>
    </rPh>
    <rPh sb="3" eb="5">
      <t>モクヒョウ</t>
    </rPh>
    <rPh sb="6" eb="9">
      <t>ヒジンドウ</t>
    </rPh>
    <rPh sb="9" eb="10">
      <t>テキ</t>
    </rPh>
    <rPh sb="11" eb="13">
      <t>ヘイキ</t>
    </rPh>
    <rPh sb="14" eb="17">
      <t>コクサイテキ</t>
    </rPh>
    <rPh sb="17" eb="19">
      <t>キセイ</t>
    </rPh>
    <rPh sb="24" eb="26">
      <t>ギロン</t>
    </rPh>
    <rPh sb="27" eb="29">
      <t>サンカ</t>
    </rPh>
    <rPh sb="31" eb="32">
      <t>クニ</t>
    </rPh>
    <rPh sb="33" eb="34">
      <t>カズ</t>
    </rPh>
    <rPh sb="35" eb="37">
      <t>ソクシン</t>
    </rPh>
    <rPh sb="41" eb="43">
      <t>セイカ</t>
    </rPh>
    <rPh sb="43" eb="45">
      <t>ジッセキ</t>
    </rPh>
    <rPh sb="46" eb="49">
      <t>テイヤクコク</t>
    </rPh>
    <rPh sb="49" eb="50">
      <t>スウ</t>
    </rPh>
    <rPh sb="51" eb="53">
      <t>チャクジツ</t>
    </rPh>
    <rPh sb="54" eb="56">
      <t>ゾウカ</t>
    </rPh>
    <rPh sb="61" eb="63">
      <t>ゲンザイ</t>
    </rPh>
    <rPh sb="65" eb="68">
      <t>ジリツガタ</t>
    </rPh>
    <rPh sb="68" eb="70">
      <t>チシ</t>
    </rPh>
    <rPh sb="70" eb="72">
      <t>ヘイキ</t>
    </rPh>
    <rPh sb="77" eb="78">
      <t>カン</t>
    </rPh>
    <rPh sb="80" eb="82">
      <t>ギロン</t>
    </rPh>
    <rPh sb="83" eb="84">
      <t>オコナ</t>
    </rPh>
    <rPh sb="89" eb="91">
      <t>ジョウヤク</t>
    </rPh>
    <rPh sb="92" eb="95">
      <t>フヘンカ</t>
    </rPh>
    <rPh sb="96" eb="97">
      <t>オコナ</t>
    </rPh>
    <phoneticPr fontId="5"/>
  </si>
  <si>
    <t>CCWウエブサイト</t>
    <phoneticPr fontId="5"/>
  </si>
  <si>
    <t>-</t>
    <phoneticPr fontId="5"/>
  </si>
  <si>
    <t>会議開催（締約国会議（枠組条約，第２議定書），専門家会合（第２議定書），非公式専門家会合）計４回</t>
    <rPh sb="0" eb="2">
      <t>カイギ</t>
    </rPh>
    <rPh sb="2" eb="4">
      <t>カイサイ</t>
    </rPh>
    <rPh sb="5" eb="7">
      <t>テイヤク</t>
    </rPh>
    <rPh sb="7" eb="8">
      <t>コク</t>
    </rPh>
    <rPh sb="8" eb="10">
      <t>カイギ</t>
    </rPh>
    <rPh sb="11" eb="13">
      <t>ワクグミ</t>
    </rPh>
    <rPh sb="13" eb="15">
      <t>ジョウヤク</t>
    </rPh>
    <rPh sb="16" eb="17">
      <t>ダイ</t>
    </rPh>
    <rPh sb="18" eb="21">
      <t>ギテイショ</t>
    </rPh>
    <rPh sb="23" eb="26">
      <t>センモンカ</t>
    </rPh>
    <rPh sb="26" eb="28">
      <t>カイゴウ</t>
    </rPh>
    <rPh sb="29" eb="30">
      <t>ダイ</t>
    </rPh>
    <rPh sb="31" eb="34">
      <t>ギテイショ</t>
    </rPh>
    <rPh sb="36" eb="39">
      <t>ヒコウシキ</t>
    </rPh>
    <rPh sb="39" eb="42">
      <t>センモンカ</t>
    </rPh>
    <rPh sb="42" eb="44">
      <t>カイゴウ</t>
    </rPh>
    <rPh sb="45" eb="46">
      <t>ケイ</t>
    </rPh>
    <rPh sb="47" eb="48">
      <t>カイ</t>
    </rPh>
    <phoneticPr fontId="5"/>
  </si>
  <si>
    <t>千円</t>
    <rPh sb="0" eb="2">
      <t>センエン</t>
    </rPh>
    <phoneticPr fontId="5"/>
  </si>
  <si>
    <t>　　千円/回</t>
    <rPh sb="2" eb="4">
      <t>センエン</t>
    </rPh>
    <rPh sb="5" eb="6">
      <t>カイ</t>
    </rPh>
    <phoneticPr fontId="5"/>
  </si>
  <si>
    <t>80626/4</t>
    <phoneticPr fontId="5"/>
  </si>
  <si>
    <t>99275/4</t>
    <phoneticPr fontId="5"/>
  </si>
  <si>
    <t>146352/5</t>
    <phoneticPr fontId="5"/>
  </si>
  <si>
    <t>134156/5</t>
    <phoneticPr fontId="5"/>
  </si>
  <si>
    <t>会議予算／会議開催数　　　　　　　　　　　　　　</t>
    <rPh sb="0" eb="2">
      <t>カイギ</t>
    </rPh>
    <rPh sb="2" eb="4">
      <t>ヨサン</t>
    </rPh>
    <rPh sb="5" eb="7">
      <t>カイギ</t>
    </rPh>
    <rPh sb="7" eb="9">
      <t>カイサイ</t>
    </rPh>
    <rPh sb="9" eb="10">
      <t>スウ</t>
    </rPh>
    <phoneticPr fontId="5"/>
  </si>
  <si>
    <t>通常兵器の軍備管理・軍縮及び軍事関連情報の透明性向上に関する取組を強化する。</t>
    <phoneticPr fontId="5"/>
  </si>
  <si>
    <t>特定通常兵器使用禁止制限条約（ＣＣＷ）における，ロボット兵器及びＥＲＷ等の議論において，事前に作業文書を提出するなど，作業プロセスにも，積極的・建設的に関与し，我が国に不利な議論とならないものとする。</t>
    <phoneticPr fontId="5"/>
  </si>
  <si>
    <t>・会合への出席
・議論への積極的・建設的な参加</t>
    <rPh sb="1" eb="3">
      <t>カイゴウ</t>
    </rPh>
    <rPh sb="5" eb="7">
      <t>シュッセキ</t>
    </rPh>
    <rPh sb="9" eb="11">
      <t>ギロン</t>
    </rPh>
    <rPh sb="13" eb="16">
      <t>セッキョクテキ</t>
    </rPh>
    <rPh sb="17" eb="20">
      <t>ケンセツテキ</t>
    </rPh>
    <rPh sb="21" eb="23">
      <t>サンカ</t>
    </rPh>
    <phoneticPr fontId="5"/>
  </si>
  <si>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</si>
  <si>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5"/>
  </si>
  <si>
    <t>通常兵器の軍縮に積極的に取り組む我が国として，条約上の義務である会議経費を負担することは重要。</t>
    <rPh sb="0" eb="2">
      <t>ツウジョウ</t>
    </rPh>
    <rPh sb="2" eb="4">
      <t>ヘイキ</t>
    </rPh>
    <rPh sb="5" eb="7">
      <t>グンシュク</t>
    </rPh>
    <rPh sb="8" eb="11">
      <t>セッキョクテキ</t>
    </rPh>
    <rPh sb="12" eb="13">
      <t>ト</t>
    </rPh>
    <rPh sb="14" eb="15">
      <t>ク</t>
    </rPh>
    <rPh sb="16" eb="17">
      <t>ワ</t>
    </rPh>
    <rPh sb="18" eb="19">
      <t>クニ</t>
    </rPh>
    <rPh sb="23" eb="25">
      <t>ジョウヤク</t>
    </rPh>
    <rPh sb="25" eb="26">
      <t>ジョウ</t>
    </rPh>
    <rPh sb="27" eb="29">
      <t>ギム</t>
    </rPh>
    <rPh sb="32" eb="34">
      <t>カイギ</t>
    </rPh>
    <rPh sb="34" eb="36">
      <t>ケイヒ</t>
    </rPh>
    <rPh sb="37" eb="39">
      <t>フタン</t>
    </rPh>
    <rPh sb="44" eb="46">
      <t>ジュウヨウ</t>
    </rPh>
    <phoneticPr fontId="5"/>
  </si>
  <si>
    <t>通常兵器の軍縮に積極的に関与するとの方針に合致。</t>
    <rPh sb="0" eb="2">
      <t>ツウジョウ</t>
    </rPh>
    <rPh sb="2" eb="4">
      <t>ヘイキ</t>
    </rPh>
    <rPh sb="5" eb="7">
      <t>グンシュク</t>
    </rPh>
    <rPh sb="8" eb="11">
      <t>セッキョクテキ</t>
    </rPh>
    <rPh sb="12" eb="14">
      <t>カンヨ</t>
    </rPh>
    <rPh sb="18" eb="20">
      <t>ホウシン</t>
    </rPh>
    <rPh sb="21" eb="23">
      <t>ガッチ</t>
    </rPh>
    <phoneticPr fontId="5"/>
  </si>
  <si>
    <t>国連分担率に準じて算出された額を負担。</t>
    <rPh sb="0" eb="2">
      <t>コクレン</t>
    </rPh>
    <rPh sb="2" eb="4">
      <t>ブンタン</t>
    </rPh>
    <rPh sb="4" eb="5">
      <t>リツ</t>
    </rPh>
    <rPh sb="6" eb="7">
      <t>ジュン</t>
    </rPh>
    <rPh sb="9" eb="11">
      <t>サンシュツ</t>
    </rPh>
    <rPh sb="14" eb="15">
      <t>ガク</t>
    </rPh>
    <rPh sb="16" eb="18">
      <t>フタン</t>
    </rPh>
    <phoneticPr fontId="5"/>
  </si>
  <si>
    <t xml:space="preserve">使途が明確に示された請求に基づいて拠出している。                 
</t>
    <phoneticPr fontId="5"/>
  </si>
  <si>
    <t>条約運用は最小限（2名）のスタッフで行われている。</t>
    <rPh sb="0" eb="2">
      <t>ジョウヤク</t>
    </rPh>
    <rPh sb="2" eb="4">
      <t>ウンヨウ</t>
    </rPh>
    <rPh sb="5" eb="8">
      <t>サイショウゲン</t>
    </rPh>
    <rPh sb="10" eb="11">
      <t>メイ</t>
    </rPh>
    <rPh sb="18" eb="19">
      <t>オコナ</t>
    </rPh>
    <phoneticPr fontId="5"/>
  </si>
  <si>
    <t>会議文書の翻訳の割愛等，節約努力は常に行われている。</t>
    <rPh sb="0" eb="2">
      <t>カイギ</t>
    </rPh>
    <rPh sb="2" eb="4">
      <t>ブンショ</t>
    </rPh>
    <rPh sb="5" eb="7">
      <t>ホンヤク</t>
    </rPh>
    <rPh sb="8" eb="10">
      <t>カツアイ</t>
    </rPh>
    <rPh sb="10" eb="11">
      <t>ナド</t>
    </rPh>
    <rPh sb="12" eb="14">
      <t>セツヤク</t>
    </rPh>
    <rPh sb="14" eb="16">
      <t>ドリョク</t>
    </rPh>
    <rPh sb="17" eb="18">
      <t>ツネ</t>
    </rPh>
    <rPh sb="19" eb="20">
      <t>オコナ</t>
    </rPh>
    <phoneticPr fontId="5"/>
  </si>
  <si>
    <t>非人道的兵器の使用の禁止と制限にかかる国際合意を形成してきている。</t>
    <rPh sb="0" eb="4">
      <t>ヒジンドウテキ</t>
    </rPh>
    <rPh sb="4" eb="6">
      <t>ヘイキ</t>
    </rPh>
    <rPh sb="7" eb="9">
      <t>シヨウ</t>
    </rPh>
    <rPh sb="10" eb="12">
      <t>キンシ</t>
    </rPh>
    <rPh sb="13" eb="15">
      <t>セイゲン</t>
    </rPh>
    <rPh sb="19" eb="21">
      <t>コクサイ</t>
    </rPh>
    <rPh sb="21" eb="23">
      <t>ゴウイ</t>
    </rPh>
    <rPh sb="24" eb="26">
      <t>ケイセイ</t>
    </rPh>
    <phoneticPr fontId="5"/>
  </si>
  <si>
    <t>会議場所は，国連欧州本部が活用されている。</t>
    <rPh sb="0" eb="2">
      <t>カイギ</t>
    </rPh>
    <rPh sb="2" eb="4">
      <t>バショ</t>
    </rPh>
    <rPh sb="6" eb="8">
      <t>コクレン</t>
    </rPh>
    <rPh sb="8" eb="10">
      <t>オウシュウ</t>
    </rPh>
    <rPh sb="10" eb="12">
      <t>ホンブ</t>
    </rPh>
    <rPh sb="13" eb="15">
      <t>カツヨウ</t>
    </rPh>
    <phoneticPr fontId="5"/>
  </si>
  <si>
    <t>我が国も参加し，軍縮に関する議論が活発に行われている。</t>
    <rPh sb="0" eb="1">
      <t>ワ</t>
    </rPh>
    <rPh sb="2" eb="3">
      <t>クニ</t>
    </rPh>
    <rPh sb="4" eb="6">
      <t>サンカ</t>
    </rPh>
    <rPh sb="8" eb="10">
      <t>グンシュク</t>
    </rPh>
    <rPh sb="11" eb="12">
      <t>カン</t>
    </rPh>
    <rPh sb="14" eb="16">
      <t>ギロン</t>
    </rPh>
    <rPh sb="17" eb="19">
      <t>カッパツ</t>
    </rPh>
    <rPh sb="20" eb="21">
      <t>オコナ</t>
    </rPh>
    <phoneticPr fontId="5"/>
  </si>
  <si>
    <t>成果物は，条約の普遍化，各国の国内実施等に有効に活用されている。</t>
    <rPh sb="0" eb="3">
      <t>セイカブツ</t>
    </rPh>
    <rPh sb="5" eb="7">
      <t>ジョウヤク</t>
    </rPh>
    <rPh sb="8" eb="11">
      <t>フヘンカ</t>
    </rPh>
    <rPh sb="12" eb="14">
      <t>カッコク</t>
    </rPh>
    <rPh sb="15" eb="17">
      <t>コクナイ</t>
    </rPh>
    <rPh sb="17" eb="19">
      <t>ジッシ</t>
    </rPh>
    <rPh sb="19" eb="20">
      <t>ナド</t>
    </rPh>
    <rPh sb="21" eb="23">
      <t>ユウコウ</t>
    </rPh>
    <rPh sb="24" eb="26">
      <t>カツヨウ</t>
    </rPh>
    <phoneticPr fontId="5"/>
  </si>
  <si>
    <t>最高意思決定機関である締約国会議に出席し，財政的インプリケーションのある議論には，条約の趣旨に鑑みて適切な対応を促していく。</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</si>
  <si>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予算の適切なマネージメント及び透明性を高めるために，英国及びそのほかの関心国と共同で会議費の見積もりの信頼性の向上のために説明を求めてきている。</t>
    <rPh sb="163" eb="164">
      <t>クニ</t>
    </rPh>
    <phoneticPr fontId="5"/>
  </si>
  <si>
    <t>締約国会議費，事務局運営等</t>
    <rPh sb="0" eb="3">
      <t>テイヤクコク</t>
    </rPh>
    <rPh sb="3" eb="5">
      <t>カイギ</t>
    </rPh>
    <rPh sb="5" eb="6">
      <t>ヒ</t>
    </rPh>
    <rPh sb="7" eb="10">
      <t>ジムキョク</t>
    </rPh>
    <rPh sb="10" eb="12">
      <t>ウンエイ</t>
    </rPh>
    <rPh sb="12" eb="13">
      <t>トウ</t>
    </rPh>
    <phoneticPr fontId="5"/>
  </si>
  <si>
    <t>締約国会議費，事務局運営費等</t>
    <rPh sb="0" eb="3">
      <t>テイヤクコク</t>
    </rPh>
    <rPh sb="3" eb="6">
      <t>カイギヒ</t>
    </rPh>
    <rPh sb="7" eb="10">
      <t>ジムキョク</t>
    </rPh>
    <rPh sb="10" eb="12">
      <t>ウンエイ</t>
    </rPh>
    <rPh sb="12" eb="13">
      <t>ヒ</t>
    </rPh>
    <rPh sb="13" eb="14">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</si>
</sst>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49" fontId="0" fillId="0" borderId="38"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0"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168008</xdr:colOff>
      <xdr:row>747</xdr:row>
      <xdr:rowOff>244748</xdr:rowOff>
    </xdr:to>
    <xdr:grpSp>
      <xdr:nvGrpSpPr>
        <xdr:cNvPr id="9" name="グループ化 8"/>
        <xdr:cNvGrpSpPr/>
      </xdr:nvGrpSpPr>
      <xdr:grpSpPr>
        <a:xfrm>
          <a:off x="4470400" y="37947600"/>
          <a:ext cx="2200008" cy="2022748"/>
          <a:chOff x="4776107" y="56238321"/>
          <a:chExt cx="2209080" cy="2013677"/>
        </a:xfrm>
      </xdr:grpSpPr>
      <xdr:sp macro="" textlink="">
        <xdr:nvSpPr>
          <xdr:cNvPr id="10" name="テキスト ボックス 9"/>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11" name="直線矢印コネクタ 10"/>
          <xdr:cNvCxnSpPr>
            <a:endCxn id="13"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１１百万円</a:t>
            </a:r>
          </a:p>
        </xdr:txBody>
      </xdr:sp>
      <xdr:sp macro="" textlink="">
        <xdr:nvSpPr>
          <xdr:cNvPr id="14" name="大かっこ 13"/>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169</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8" t="s">
        <v>26</v>
      </c>
      <c r="B4" s="709"/>
      <c r="C4" s="709"/>
      <c r="D4" s="709"/>
      <c r="E4" s="709"/>
      <c r="F4" s="709"/>
      <c r="G4" s="684" t="s">
        <v>572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7" t="s">
        <v>171</v>
      </c>
      <c r="H5" s="528"/>
      <c r="I5" s="528"/>
      <c r="J5" s="528"/>
      <c r="K5" s="528"/>
      <c r="L5" s="528"/>
      <c r="M5" s="529" t="s">
        <v>67</v>
      </c>
      <c r="N5" s="530"/>
      <c r="O5" s="530"/>
      <c r="P5" s="530"/>
      <c r="Q5" s="530"/>
      <c r="R5" s="531"/>
      <c r="S5" s="532" t="s">
        <v>132</v>
      </c>
      <c r="T5" s="528"/>
      <c r="U5" s="528"/>
      <c r="V5" s="528"/>
      <c r="W5" s="528"/>
      <c r="X5" s="533"/>
      <c r="Y5" s="700" t="s">
        <v>3</v>
      </c>
      <c r="Z5" s="701"/>
      <c r="AA5" s="701"/>
      <c r="AB5" s="701"/>
      <c r="AC5" s="701"/>
      <c r="AD5" s="702"/>
      <c r="AE5" s="703" t="s">
        <v>548</v>
      </c>
      <c r="AF5" s="703"/>
      <c r="AG5" s="703"/>
      <c r="AH5" s="703"/>
      <c r="AI5" s="703"/>
      <c r="AJ5" s="703"/>
      <c r="AK5" s="703"/>
      <c r="AL5" s="703"/>
      <c r="AM5" s="703"/>
      <c r="AN5" s="703"/>
      <c r="AO5" s="703"/>
      <c r="AP5" s="704"/>
      <c r="AQ5" s="705" t="s">
        <v>549</v>
      </c>
      <c r="AR5" s="706"/>
      <c r="AS5" s="706"/>
      <c r="AT5" s="706"/>
      <c r="AU5" s="706"/>
      <c r="AV5" s="706"/>
      <c r="AW5" s="706"/>
      <c r="AX5" s="707"/>
    </row>
    <row r="6" spans="1:50" ht="39" customHeight="1" x14ac:dyDescent="0.15">
      <c r="A6" s="710" t="s">
        <v>4</v>
      </c>
      <c r="B6" s="711"/>
      <c r="C6" s="711"/>
      <c r="D6" s="711"/>
      <c r="E6" s="711"/>
      <c r="F6" s="711"/>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2" t="s">
        <v>23</v>
      </c>
      <c r="B7" s="813"/>
      <c r="C7" s="813"/>
      <c r="D7" s="813"/>
      <c r="E7" s="813"/>
      <c r="F7" s="814"/>
      <c r="G7" s="815" t="s">
        <v>550</v>
      </c>
      <c r="H7" s="816"/>
      <c r="I7" s="816"/>
      <c r="J7" s="816"/>
      <c r="K7" s="816"/>
      <c r="L7" s="816"/>
      <c r="M7" s="816"/>
      <c r="N7" s="816"/>
      <c r="O7" s="816"/>
      <c r="P7" s="816"/>
      <c r="Q7" s="816"/>
      <c r="R7" s="816"/>
      <c r="S7" s="816"/>
      <c r="T7" s="816"/>
      <c r="U7" s="816"/>
      <c r="V7" s="816"/>
      <c r="W7" s="816"/>
      <c r="X7" s="817"/>
      <c r="Y7" s="384" t="s">
        <v>5</v>
      </c>
      <c r="Z7" s="275"/>
      <c r="AA7" s="275"/>
      <c r="AB7" s="275"/>
      <c r="AC7" s="275"/>
      <c r="AD7" s="385"/>
      <c r="AE7" s="374" t="s">
        <v>573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9" t="s">
        <v>574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5" t="s">
        <v>31</v>
      </c>
      <c r="B10" s="726"/>
      <c r="C10" s="726"/>
      <c r="D10" s="726"/>
      <c r="E10" s="726"/>
      <c r="F10" s="726"/>
      <c r="G10" s="664" t="s">
        <v>575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5" t="s">
        <v>6</v>
      </c>
      <c r="B11" s="726"/>
      <c r="C11" s="726"/>
      <c r="D11" s="726"/>
      <c r="E11" s="726"/>
      <c r="F11" s="734"/>
      <c r="G11" s="697" t="str">
        <f>入力規則等!P10</f>
        <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8" t="s">
        <v>8</v>
      </c>
      <c r="J13" s="629"/>
      <c r="K13" s="629"/>
      <c r="L13" s="629"/>
      <c r="M13" s="629"/>
      <c r="N13" s="629"/>
      <c r="O13" s="630"/>
      <c r="P13" s="182">
        <v>9</v>
      </c>
      <c r="Q13" s="183"/>
      <c r="R13" s="183"/>
      <c r="S13" s="183"/>
      <c r="T13" s="183"/>
      <c r="U13" s="183"/>
      <c r="V13" s="184"/>
      <c r="W13" s="182">
        <v>10</v>
      </c>
      <c r="X13" s="183"/>
      <c r="Y13" s="183"/>
      <c r="Z13" s="183"/>
      <c r="AA13" s="183"/>
      <c r="AB13" s="183"/>
      <c r="AC13" s="184"/>
      <c r="AD13" s="182">
        <v>11</v>
      </c>
      <c r="AE13" s="183"/>
      <c r="AF13" s="183"/>
      <c r="AG13" s="183"/>
      <c r="AH13" s="183"/>
      <c r="AI13" s="183"/>
      <c r="AJ13" s="184"/>
      <c r="AK13" s="182">
        <v>11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0"/>
      <c r="H14" s="731"/>
      <c r="I14" s="552" t="s">
        <v>9</v>
      </c>
      <c r="J14" s="619"/>
      <c r="K14" s="619"/>
      <c r="L14" s="619"/>
      <c r="M14" s="619"/>
      <c r="N14" s="619"/>
      <c r="O14" s="620"/>
      <c r="P14" s="182" t="s">
        <v>557</v>
      </c>
      <c r="Q14" s="183"/>
      <c r="R14" s="183"/>
      <c r="S14" s="183"/>
      <c r="T14" s="183"/>
      <c r="U14" s="183"/>
      <c r="V14" s="184"/>
      <c r="W14" s="182" t="s">
        <v>558</v>
      </c>
      <c r="X14" s="183"/>
      <c r="Y14" s="183"/>
      <c r="Z14" s="183"/>
      <c r="AA14" s="183"/>
      <c r="AB14" s="183"/>
      <c r="AC14" s="184"/>
      <c r="AD14" s="182" t="s">
        <v>559</v>
      </c>
      <c r="AE14" s="183"/>
      <c r="AF14" s="183"/>
      <c r="AG14" s="183"/>
      <c r="AH14" s="183"/>
      <c r="AI14" s="183"/>
      <c r="AJ14" s="184"/>
      <c r="AK14" s="182" t="s">
        <v>560</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0"/>
      <c r="H15" s="731"/>
      <c r="I15" s="552" t="s">
        <v>52</v>
      </c>
      <c r="J15" s="553"/>
      <c r="K15" s="553"/>
      <c r="L15" s="553"/>
      <c r="M15" s="553"/>
      <c r="N15" s="553"/>
      <c r="O15" s="554"/>
      <c r="P15" s="182" t="s">
        <v>557</v>
      </c>
      <c r="Q15" s="183"/>
      <c r="R15" s="183"/>
      <c r="S15" s="183"/>
      <c r="T15" s="183"/>
      <c r="U15" s="183"/>
      <c r="V15" s="184"/>
      <c r="W15" s="182" t="s">
        <v>558</v>
      </c>
      <c r="X15" s="183"/>
      <c r="Y15" s="183"/>
      <c r="Z15" s="183"/>
      <c r="AA15" s="183"/>
      <c r="AB15" s="183"/>
      <c r="AC15" s="184"/>
      <c r="AD15" s="182" t="s">
        <v>559</v>
      </c>
      <c r="AE15" s="183"/>
      <c r="AF15" s="183"/>
      <c r="AG15" s="183"/>
      <c r="AH15" s="183"/>
      <c r="AI15" s="183"/>
      <c r="AJ15" s="184"/>
      <c r="AK15" s="182" t="s">
        <v>561</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0"/>
      <c r="H16" s="731"/>
      <c r="I16" s="552" t="s">
        <v>53</v>
      </c>
      <c r="J16" s="553"/>
      <c r="K16" s="553"/>
      <c r="L16" s="553"/>
      <c r="M16" s="553"/>
      <c r="N16" s="553"/>
      <c r="O16" s="554"/>
      <c r="P16" s="182" t="s">
        <v>557</v>
      </c>
      <c r="Q16" s="183"/>
      <c r="R16" s="183"/>
      <c r="S16" s="183"/>
      <c r="T16" s="183"/>
      <c r="U16" s="183"/>
      <c r="V16" s="184"/>
      <c r="W16" s="182" t="s">
        <v>558</v>
      </c>
      <c r="X16" s="183"/>
      <c r="Y16" s="183"/>
      <c r="Z16" s="183"/>
      <c r="AA16" s="183"/>
      <c r="AB16" s="183"/>
      <c r="AC16" s="184"/>
      <c r="AD16" s="182" t="s">
        <v>559</v>
      </c>
      <c r="AE16" s="183"/>
      <c r="AF16" s="183"/>
      <c r="AG16" s="183"/>
      <c r="AH16" s="183"/>
      <c r="AI16" s="183"/>
      <c r="AJ16" s="184"/>
      <c r="AK16" s="182" t="s">
        <v>561</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0"/>
      <c r="H17" s="731"/>
      <c r="I17" s="552" t="s">
        <v>51</v>
      </c>
      <c r="J17" s="619"/>
      <c r="K17" s="619"/>
      <c r="L17" s="619"/>
      <c r="M17" s="619"/>
      <c r="N17" s="619"/>
      <c r="O17" s="620"/>
      <c r="P17" s="182" t="s">
        <v>557</v>
      </c>
      <c r="Q17" s="183"/>
      <c r="R17" s="183"/>
      <c r="S17" s="183"/>
      <c r="T17" s="183"/>
      <c r="U17" s="183"/>
      <c r="V17" s="184"/>
      <c r="W17" s="182" t="s">
        <v>558</v>
      </c>
      <c r="X17" s="183"/>
      <c r="Y17" s="183"/>
      <c r="Z17" s="183"/>
      <c r="AA17" s="183"/>
      <c r="AB17" s="183"/>
      <c r="AC17" s="184"/>
      <c r="AD17" s="182" t="s">
        <v>559</v>
      </c>
      <c r="AE17" s="183"/>
      <c r="AF17" s="183"/>
      <c r="AG17" s="183"/>
      <c r="AH17" s="183"/>
      <c r="AI17" s="183"/>
      <c r="AJ17" s="184"/>
      <c r="AK17" s="182" t="s">
        <v>561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9</v>
      </c>
      <c r="Q18" s="204"/>
      <c r="R18" s="204"/>
      <c r="S18" s="204"/>
      <c r="T18" s="204"/>
      <c r="U18" s="204"/>
      <c r="V18" s="205"/>
      <c r="W18" s="203">
        <f>SUM(W13:AC17)</f>
        <v>10</v>
      </c>
      <c r="X18" s="204"/>
      <c r="Y18" s="204"/>
      <c r="Z18" s="204"/>
      <c r="AA18" s="204"/>
      <c r="AB18" s="204"/>
      <c r="AC18" s="205"/>
      <c r="AD18" s="203">
        <f>SUM(AD13:AJ17)</f>
        <v>11</v>
      </c>
      <c r="AE18" s="204"/>
      <c r="AF18" s="204"/>
      <c r="AG18" s="204"/>
      <c r="AH18" s="204"/>
      <c r="AI18" s="204"/>
      <c r="AJ18" s="205"/>
      <c r="AK18" s="203">
        <f>SUM(AK13:AQ17)</f>
        <v>11</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3</v>
      </c>
      <c r="Q19" s="183"/>
      <c r="R19" s="183"/>
      <c r="S19" s="183"/>
      <c r="T19" s="183"/>
      <c r="U19" s="183"/>
      <c r="V19" s="184"/>
      <c r="W19" s="182">
        <v>11</v>
      </c>
      <c r="X19" s="183"/>
      <c r="Y19" s="183"/>
      <c r="Z19" s="183"/>
      <c r="AA19" s="183"/>
      <c r="AB19" s="183"/>
      <c r="AC19" s="184"/>
      <c r="AD19" s="182">
        <v>11</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0.33333333333333331</v>
      </c>
      <c r="Q20" s="510"/>
      <c r="R20" s="510"/>
      <c r="S20" s="510"/>
      <c r="T20" s="510"/>
      <c r="U20" s="510"/>
      <c r="V20" s="510"/>
      <c r="W20" s="510">
        <f t="shared" ref="W20" si="0">IF(W18=0, "-", SUM(W19)/W18)</f>
        <v>1.1000000000000001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0" t="s">
        <v>508</v>
      </c>
      <c r="H21" s="901"/>
      <c r="I21" s="901"/>
      <c r="J21" s="901"/>
      <c r="K21" s="901"/>
      <c r="L21" s="901"/>
      <c r="M21" s="901"/>
      <c r="N21" s="901"/>
      <c r="O21" s="901"/>
      <c r="P21" s="510">
        <f>IF(P19=0, "-", SUM(P19)/SUM(P13,P14))</f>
        <v>0.33333333333333331</v>
      </c>
      <c r="Q21" s="510"/>
      <c r="R21" s="510"/>
      <c r="S21" s="510"/>
      <c r="T21" s="510"/>
      <c r="U21" s="510"/>
      <c r="V21" s="510"/>
      <c r="W21" s="510">
        <f t="shared" ref="W21" si="2">IF(W19=0, "-", SUM(W19)/SUM(W13,W14))</f>
        <v>1.1000000000000001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v>11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578</v>
      </c>
      <c r="AV31" s="265"/>
      <c r="AW31" s="368" t="s">
        <v>301</v>
      </c>
      <c r="AX31" s="369"/>
    </row>
    <row r="32" spans="1:50" ht="23.25" customHeight="1" x14ac:dyDescent="0.15">
      <c r="A32" s="537"/>
      <c r="B32" s="535"/>
      <c r="C32" s="535"/>
      <c r="D32" s="535"/>
      <c r="E32" s="535"/>
      <c r="F32" s="536"/>
      <c r="G32" s="511" t="s">
        <v>576</v>
      </c>
      <c r="H32" s="512"/>
      <c r="I32" s="512"/>
      <c r="J32" s="512"/>
      <c r="K32" s="512"/>
      <c r="L32" s="512"/>
      <c r="M32" s="512"/>
      <c r="N32" s="512"/>
      <c r="O32" s="513"/>
      <c r="P32" s="121" t="s">
        <v>562</v>
      </c>
      <c r="Q32" s="121"/>
      <c r="R32" s="121"/>
      <c r="S32" s="121"/>
      <c r="T32" s="121"/>
      <c r="U32" s="121"/>
      <c r="V32" s="121"/>
      <c r="W32" s="121"/>
      <c r="X32" s="212"/>
      <c r="Y32" s="335" t="s">
        <v>13</v>
      </c>
      <c r="Z32" s="520"/>
      <c r="AA32" s="521"/>
      <c r="AB32" s="522" t="s">
        <v>563</v>
      </c>
      <c r="AC32" s="522"/>
      <c r="AD32" s="522"/>
      <c r="AE32" s="348">
        <v>117</v>
      </c>
      <c r="AF32" s="349"/>
      <c r="AG32" s="349"/>
      <c r="AH32" s="349"/>
      <c r="AI32" s="348">
        <v>117</v>
      </c>
      <c r="AJ32" s="349"/>
      <c r="AK32" s="349"/>
      <c r="AL32" s="349"/>
      <c r="AM32" s="348">
        <v>122</v>
      </c>
      <c r="AN32" s="349"/>
      <c r="AO32" s="349"/>
      <c r="AP32" s="349"/>
      <c r="AQ32" s="189"/>
      <c r="AR32" s="190"/>
      <c r="AS32" s="190"/>
      <c r="AT32" s="191"/>
      <c r="AU32" s="349"/>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563</v>
      </c>
      <c r="AC33" s="492"/>
      <c r="AD33" s="492"/>
      <c r="AE33" s="348">
        <v>115</v>
      </c>
      <c r="AF33" s="349"/>
      <c r="AG33" s="349"/>
      <c r="AH33" s="349"/>
      <c r="AI33" s="348">
        <v>115</v>
      </c>
      <c r="AJ33" s="349"/>
      <c r="AK33" s="349"/>
      <c r="AL33" s="349"/>
      <c r="AM33" s="348">
        <v>119</v>
      </c>
      <c r="AN33" s="349"/>
      <c r="AO33" s="349"/>
      <c r="AP33" s="349"/>
      <c r="AQ33" s="189">
        <v>120</v>
      </c>
      <c r="AR33" s="190"/>
      <c r="AS33" s="190"/>
      <c r="AT33" s="191"/>
      <c r="AU33" s="349" t="s">
        <v>578</v>
      </c>
      <c r="AV33" s="349"/>
      <c r="AW33" s="349"/>
      <c r="AX33" s="365"/>
    </row>
    <row r="34" spans="1:50" ht="8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99.1</v>
      </c>
      <c r="AF34" s="349"/>
      <c r="AG34" s="349"/>
      <c r="AH34" s="349"/>
      <c r="AI34" s="348">
        <v>101</v>
      </c>
      <c r="AJ34" s="349"/>
      <c r="AK34" s="349"/>
      <c r="AL34" s="349"/>
      <c r="AM34" s="348">
        <v>102</v>
      </c>
      <c r="AN34" s="349"/>
      <c r="AO34" s="349"/>
      <c r="AP34" s="349"/>
      <c r="AQ34" s="189"/>
      <c r="AR34" s="190"/>
      <c r="AS34" s="190"/>
      <c r="AT34" s="191"/>
      <c r="AU34" s="349"/>
      <c r="AV34" s="349"/>
      <c r="AW34" s="349"/>
      <c r="AX34" s="365"/>
    </row>
    <row r="35" spans="1:50" ht="23.25" customHeight="1" x14ac:dyDescent="0.15">
      <c r="A35" s="874" t="s">
        <v>539</v>
      </c>
      <c r="B35" s="875"/>
      <c r="C35" s="875"/>
      <c r="D35" s="875"/>
      <c r="E35" s="875"/>
      <c r="F35" s="876"/>
      <c r="G35" s="880" t="s">
        <v>577</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4" t="s">
        <v>501</v>
      </c>
      <c r="B37" s="635"/>
      <c r="C37" s="635"/>
      <c r="D37" s="635"/>
      <c r="E37" s="635"/>
      <c r="F37" s="636"/>
      <c r="G37" s="743"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501</v>
      </c>
      <c r="B44" s="635"/>
      <c r="C44" s="635"/>
      <c r="D44" s="635"/>
      <c r="E44" s="635"/>
      <c r="F44" s="636"/>
      <c r="G44" s="743"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3" t="s">
        <v>358</v>
      </c>
      <c r="AF65" s="903"/>
      <c r="AG65" s="903"/>
      <c r="AH65" s="903"/>
      <c r="AI65" s="903" t="s">
        <v>359</v>
      </c>
      <c r="AJ65" s="903"/>
      <c r="AK65" s="903"/>
      <c r="AL65" s="903"/>
      <c r="AM65" s="903" t="s">
        <v>365</v>
      </c>
      <c r="AN65" s="903"/>
      <c r="AO65" s="903"/>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69" t="s">
        <v>530</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69" t="s">
        <v>530</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3"/>
      <c r="I78" s="228"/>
      <c r="J78" s="228"/>
      <c r="K78" s="228"/>
      <c r="L78" s="228"/>
      <c r="M78" s="228"/>
      <c r="N78" s="228"/>
      <c r="O78" s="78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9" t="s">
        <v>267</v>
      </c>
      <c r="B80" s="831" t="s">
        <v>493</v>
      </c>
      <c r="C80" s="832"/>
      <c r="D80" s="832"/>
      <c r="E80" s="832"/>
      <c r="F80" s="833"/>
      <c r="G80" s="542" t="s">
        <v>259</v>
      </c>
      <c r="H80" s="542"/>
      <c r="I80" s="542"/>
      <c r="J80" s="542"/>
      <c r="K80" s="542"/>
      <c r="L80" s="542"/>
      <c r="M80" s="542"/>
      <c r="N80" s="542"/>
      <c r="O80" s="542"/>
      <c r="P80" s="542"/>
      <c r="Q80" s="542"/>
      <c r="R80" s="542"/>
      <c r="S80" s="542"/>
      <c r="T80" s="542"/>
      <c r="U80" s="542"/>
      <c r="V80" s="542"/>
      <c r="W80" s="542"/>
      <c r="X80" s="542"/>
      <c r="Y80" s="542"/>
      <c r="Z80" s="542"/>
      <c r="AA80" s="543"/>
      <c r="AB80" s="747"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4"/>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4"/>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4"/>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5"/>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7"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798"/>
      <c r="R87" s="798"/>
      <c r="S87" s="798"/>
      <c r="T87" s="798"/>
      <c r="U87" s="798"/>
      <c r="V87" s="798"/>
      <c r="W87" s="798"/>
      <c r="X87" s="799"/>
      <c r="Y87" s="744" t="s">
        <v>63</v>
      </c>
      <c r="Z87" s="745"/>
      <c r="AA87" s="746"/>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0"/>
      <c r="Q88" s="800"/>
      <c r="R88" s="800"/>
      <c r="S88" s="800"/>
      <c r="T88" s="800"/>
      <c r="U88" s="800"/>
      <c r="V88" s="800"/>
      <c r="W88" s="800"/>
      <c r="X88" s="801"/>
      <c r="Y88" s="715" t="s">
        <v>55</v>
      </c>
      <c r="Z88" s="716"/>
      <c r="AA88" s="717"/>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2"/>
      <c r="Y89" s="715" t="s">
        <v>14</v>
      </c>
      <c r="Z89" s="716"/>
      <c r="AA89" s="717"/>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7"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798"/>
      <c r="R92" s="798"/>
      <c r="S92" s="798"/>
      <c r="T92" s="798"/>
      <c r="U92" s="798"/>
      <c r="V92" s="798"/>
      <c r="W92" s="798"/>
      <c r="X92" s="799"/>
      <c r="Y92" s="744" t="s">
        <v>63</v>
      </c>
      <c r="Z92" s="745"/>
      <c r="AA92" s="746"/>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0"/>
      <c r="Q93" s="800"/>
      <c r="R93" s="800"/>
      <c r="S93" s="800"/>
      <c r="T93" s="800"/>
      <c r="U93" s="800"/>
      <c r="V93" s="800"/>
      <c r="W93" s="800"/>
      <c r="X93" s="801"/>
      <c r="Y93" s="715" t="s">
        <v>55</v>
      </c>
      <c r="Z93" s="716"/>
      <c r="AA93" s="717"/>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2"/>
      <c r="Y94" s="715" t="s">
        <v>14</v>
      </c>
      <c r="Z94" s="716"/>
      <c r="AA94" s="717"/>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7"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3"/>
      <c r="H99" s="231"/>
      <c r="I99" s="231"/>
      <c r="J99" s="231"/>
      <c r="K99" s="231"/>
      <c r="L99" s="231"/>
      <c r="M99" s="231"/>
      <c r="N99" s="231"/>
      <c r="O99" s="804"/>
      <c r="P99" s="829"/>
      <c r="Q99" s="829"/>
      <c r="R99" s="829"/>
      <c r="S99" s="829"/>
      <c r="T99" s="829"/>
      <c r="U99" s="829"/>
      <c r="V99" s="829"/>
      <c r="W99" s="829"/>
      <c r="X99" s="830"/>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hidden="1"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0"/>
      <c r="Z100" s="451"/>
      <c r="AA100" s="452"/>
      <c r="AB100" s="811" t="s">
        <v>12</v>
      </c>
      <c r="AC100" s="811"/>
      <c r="AD100" s="811"/>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hidden="1" customHeight="1" x14ac:dyDescent="0.15">
      <c r="A101" s="471"/>
      <c r="B101" s="472"/>
      <c r="C101" s="472"/>
      <c r="D101" s="472"/>
      <c r="E101" s="472"/>
      <c r="F101" s="473"/>
      <c r="G101" s="121"/>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2"/>
      <c r="AC101" s="522"/>
      <c r="AD101" s="522"/>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c r="AC102" s="522"/>
      <c r="AD102" s="522"/>
      <c r="AE102" s="325"/>
      <c r="AF102" s="325"/>
      <c r="AG102" s="325"/>
      <c r="AH102" s="325"/>
      <c r="AI102" s="325"/>
      <c r="AJ102" s="325"/>
      <c r="AK102" s="325"/>
      <c r="AL102" s="325"/>
      <c r="AM102" s="325"/>
      <c r="AN102" s="325"/>
      <c r="AO102" s="325"/>
      <c r="AP102" s="325"/>
      <c r="AQ102" s="871"/>
      <c r="AR102" s="872"/>
      <c r="AS102" s="872"/>
      <c r="AT102" s="873"/>
      <c r="AU102" s="871"/>
      <c r="AV102" s="872"/>
      <c r="AW102" s="872"/>
      <c r="AX102" s="873"/>
    </row>
    <row r="103" spans="1:60" ht="31.5" hidden="1" customHeight="1" x14ac:dyDescent="0.15">
      <c r="A103" s="468" t="s">
        <v>503</v>
      </c>
      <c r="B103" s="469"/>
      <c r="C103" s="469"/>
      <c r="D103" s="469"/>
      <c r="E103" s="469"/>
      <c r="F103" s="470"/>
      <c r="G103" s="716" t="s">
        <v>61</v>
      </c>
      <c r="H103" s="716"/>
      <c r="I103" s="716"/>
      <c r="J103" s="716"/>
      <c r="K103" s="716"/>
      <c r="L103" s="716"/>
      <c r="M103" s="716"/>
      <c r="N103" s="716"/>
      <c r="O103" s="716"/>
      <c r="P103" s="716"/>
      <c r="Q103" s="716"/>
      <c r="R103" s="716"/>
      <c r="S103" s="716"/>
      <c r="T103" s="716"/>
      <c r="U103" s="716"/>
      <c r="V103" s="716"/>
      <c r="W103" s="716"/>
      <c r="X103" s="717"/>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8" t="s">
        <v>503</v>
      </c>
      <c r="B106" s="469"/>
      <c r="C106" s="469"/>
      <c r="D106" s="469"/>
      <c r="E106" s="469"/>
      <c r="F106" s="470"/>
      <c r="G106" s="716" t="s">
        <v>61</v>
      </c>
      <c r="H106" s="716"/>
      <c r="I106" s="716"/>
      <c r="J106" s="716"/>
      <c r="K106" s="716"/>
      <c r="L106" s="716"/>
      <c r="M106" s="716"/>
      <c r="N106" s="716"/>
      <c r="O106" s="716"/>
      <c r="P106" s="716"/>
      <c r="Q106" s="716"/>
      <c r="R106" s="716"/>
      <c r="S106" s="716"/>
      <c r="T106" s="716"/>
      <c r="U106" s="716"/>
      <c r="V106" s="716"/>
      <c r="W106" s="716"/>
      <c r="X106" s="717"/>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8" t="s">
        <v>503</v>
      </c>
      <c r="B109" s="469"/>
      <c r="C109" s="469"/>
      <c r="D109" s="469"/>
      <c r="E109" s="469"/>
      <c r="F109" s="470"/>
      <c r="G109" s="716" t="s">
        <v>61</v>
      </c>
      <c r="H109" s="716"/>
      <c r="I109" s="716"/>
      <c r="J109" s="716"/>
      <c r="K109" s="716"/>
      <c r="L109" s="716"/>
      <c r="M109" s="716"/>
      <c r="N109" s="716"/>
      <c r="O109" s="716"/>
      <c r="P109" s="716"/>
      <c r="Q109" s="716"/>
      <c r="R109" s="716"/>
      <c r="S109" s="716"/>
      <c r="T109" s="716"/>
      <c r="U109" s="716"/>
      <c r="V109" s="716"/>
      <c r="W109" s="716"/>
      <c r="X109" s="717"/>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customHeight="1" x14ac:dyDescent="0.15">
      <c r="A112" s="468" t="s">
        <v>503</v>
      </c>
      <c r="B112" s="469"/>
      <c r="C112" s="469"/>
      <c r="D112" s="469"/>
      <c r="E112" s="469"/>
      <c r="F112" s="470"/>
      <c r="G112" s="716" t="s">
        <v>61</v>
      </c>
      <c r="H112" s="716"/>
      <c r="I112" s="716"/>
      <c r="J112" s="716"/>
      <c r="K112" s="716"/>
      <c r="L112" s="716"/>
      <c r="M112" s="716"/>
      <c r="N112" s="716"/>
      <c r="O112" s="716"/>
      <c r="P112" s="716"/>
      <c r="Q112" s="716"/>
      <c r="R112" s="716"/>
      <c r="S112" s="716"/>
      <c r="T112" s="716"/>
      <c r="U112" s="716"/>
      <c r="V112" s="716"/>
      <c r="W112" s="716"/>
      <c r="X112" s="717"/>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1"/>
      <c r="B113" s="472"/>
      <c r="C113" s="472"/>
      <c r="D113" s="472"/>
      <c r="E113" s="472"/>
      <c r="F113" s="473"/>
      <c r="G113" s="121" t="s">
        <v>579</v>
      </c>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t="s">
        <v>566</v>
      </c>
      <c r="AC113" s="457"/>
      <c r="AD113" s="458"/>
      <c r="AE113" s="325">
        <v>4</v>
      </c>
      <c r="AF113" s="325"/>
      <c r="AG113" s="325"/>
      <c r="AH113" s="325"/>
      <c r="AI113" s="325">
        <v>4</v>
      </c>
      <c r="AJ113" s="325"/>
      <c r="AK113" s="325"/>
      <c r="AL113" s="325"/>
      <c r="AM113" s="325">
        <v>4</v>
      </c>
      <c r="AN113" s="325"/>
      <c r="AO113" s="325"/>
      <c r="AP113" s="325"/>
      <c r="AQ113" s="348"/>
      <c r="AR113" s="349"/>
      <c r="AS113" s="349"/>
      <c r="AT113" s="350"/>
      <c r="AU113" s="348"/>
      <c r="AV113" s="349"/>
      <c r="AW113" s="349"/>
      <c r="AX113" s="350"/>
    </row>
    <row r="114" spans="1:50" ht="23.25"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566</v>
      </c>
      <c r="AC114" s="323"/>
      <c r="AD114" s="324"/>
      <c r="AE114" s="325">
        <v>4</v>
      </c>
      <c r="AF114" s="325"/>
      <c r="AG114" s="325"/>
      <c r="AH114" s="325"/>
      <c r="AI114" s="325">
        <v>4</v>
      </c>
      <c r="AJ114" s="325"/>
      <c r="AK114" s="325"/>
      <c r="AL114" s="325"/>
      <c r="AM114" s="325">
        <v>4</v>
      </c>
      <c r="AN114" s="325"/>
      <c r="AO114" s="325"/>
      <c r="AP114" s="325"/>
      <c r="AQ114" s="348">
        <v>4</v>
      </c>
      <c r="AR114" s="349"/>
      <c r="AS114" s="349"/>
      <c r="AT114" s="350"/>
      <c r="AU114" s="348">
        <v>4</v>
      </c>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580</v>
      </c>
      <c r="AC116" s="280"/>
      <c r="AD116" s="281"/>
      <c r="AE116" s="325">
        <f>80626/4</f>
        <v>20156.5</v>
      </c>
      <c r="AF116" s="325"/>
      <c r="AG116" s="325"/>
      <c r="AH116" s="325"/>
      <c r="AI116" s="325">
        <f>99275/4</f>
        <v>24818.75</v>
      </c>
      <c r="AJ116" s="325"/>
      <c r="AK116" s="325"/>
      <c r="AL116" s="325"/>
      <c r="AM116" s="325">
        <f>146352/5</f>
        <v>29270.400000000001</v>
      </c>
      <c r="AN116" s="325"/>
      <c r="AO116" s="325"/>
      <c r="AP116" s="325"/>
      <c r="AQ116" s="348">
        <f>134156/5</f>
        <v>26831.200000000001</v>
      </c>
      <c r="AR116" s="349"/>
      <c r="AS116" s="349"/>
      <c r="AT116" s="349"/>
      <c r="AU116" s="349"/>
      <c r="AV116" s="349"/>
      <c r="AW116" s="349"/>
      <c r="AX116" s="365"/>
    </row>
    <row r="117" spans="1:50" ht="46.5" customHeight="1" thickBot="1" x14ac:dyDescent="0.2">
      <c r="A117" s="274"/>
      <c r="B117" s="275"/>
      <c r="C117" s="275"/>
      <c r="D117" s="275"/>
      <c r="E117" s="275"/>
      <c r="F117" s="276"/>
      <c r="G117" s="647"/>
      <c r="H117" s="647"/>
      <c r="I117" s="647"/>
      <c r="J117" s="647"/>
      <c r="K117" s="647"/>
      <c r="L117" s="647"/>
      <c r="M117" s="647"/>
      <c r="N117" s="647"/>
      <c r="O117" s="647"/>
      <c r="P117" s="647"/>
      <c r="Q117" s="647"/>
      <c r="R117" s="647"/>
      <c r="S117" s="647"/>
      <c r="T117" s="647"/>
      <c r="U117" s="647"/>
      <c r="V117" s="647"/>
      <c r="W117" s="647"/>
      <c r="X117" s="647"/>
      <c r="Y117" s="335" t="s">
        <v>50</v>
      </c>
      <c r="Z117" s="336"/>
      <c r="AA117" s="337"/>
      <c r="AB117" s="836" t="s">
        <v>581</v>
      </c>
      <c r="AC117" s="837"/>
      <c r="AD117" s="838"/>
      <c r="AE117" s="445" t="s">
        <v>582</v>
      </c>
      <c r="AF117" s="445"/>
      <c r="AG117" s="445"/>
      <c r="AH117" s="445"/>
      <c r="AI117" s="445" t="s">
        <v>583</v>
      </c>
      <c r="AJ117" s="445"/>
      <c r="AK117" s="445"/>
      <c r="AL117" s="445"/>
      <c r="AM117" s="445" t="s">
        <v>584</v>
      </c>
      <c r="AN117" s="445"/>
      <c r="AO117" s="445"/>
      <c r="AP117" s="445"/>
      <c r="AQ117" s="285" t="s">
        <v>585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371</v>
      </c>
      <c r="B130" s="1004"/>
      <c r="C130" s="1003" t="s">
        <v>368</v>
      </c>
      <c r="D130" s="1004"/>
      <c r="E130" s="287" t="s">
        <v>401</v>
      </c>
      <c r="F130" s="288"/>
      <c r="G130" s="289" t="s">
        <v>590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400</v>
      </c>
      <c r="F131" s="223"/>
      <c r="G131" s="216" t="s">
        <v>591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7"/>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7"/>
      <c r="B154" s="236"/>
      <c r="C154" s="235"/>
      <c r="D154" s="236"/>
      <c r="E154" s="235"/>
      <c r="F154" s="297"/>
      <c r="G154" s="211" t="s">
        <v>587</v>
      </c>
      <c r="H154" s="121"/>
      <c r="I154" s="121"/>
      <c r="J154" s="121"/>
      <c r="K154" s="121"/>
      <c r="L154" s="121"/>
      <c r="M154" s="121"/>
      <c r="N154" s="121"/>
      <c r="O154" s="121"/>
      <c r="P154" s="212"/>
      <c r="Q154" s="120" t="s">
        <v>588</v>
      </c>
      <c r="R154" s="121"/>
      <c r="S154" s="121"/>
      <c r="T154" s="121"/>
      <c r="U154" s="121"/>
      <c r="V154" s="121"/>
      <c r="W154" s="121"/>
      <c r="X154" s="121"/>
      <c r="Y154" s="121"/>
      <c r="Z154" s="121"/>
      <c r="AA154" s="1009"/>
      <c r="AB154" s="243">
        <v>29</v>
      </c>
      <c r="AC154" s="244"/>
      <c r="AD154" s="244"/>
      <c r="AE154" s="249" t="s">
        <v>589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2.5" customHeight="1" thickBot="1" x14ac:dyDescent="0.2">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7"/>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2.25" customHeight="1" x14ac:dyDescent="0.15">
      <c r="A702" s="499" t="s">
        <v>260</v>
      </c>
      <c r="B702" s="500"/>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7" t="s">
        <v>551</v>
      </c>
      <c r="AE702" s="868"/>
      <c r="AF702" s="868"/>
      <c r="AG702" s="857" t="s">
        <v>592</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551</v>
      </c>
      <c r="AE703" s="115"/>
      <c r="AF703" s="115"/>
      <c r="AG703" s="658" t="s">
        <v>552</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2" t="s">
        <v>593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1"/>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8" t="s">
        <v>551</v>
      </c>
      <c r="AE705" s="719"/>
      <c r="AF705" s="719"/>
      <c r="AG705" s="120" t="s">
        <v>553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2"/>
      <c r="C706" s="602"/>
      <c r="D706" s="603"/>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555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2"/>
      <c r="C707" s="604"/>
      <c r="D707" s="605"/>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6" t="s">
        <v>555</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2" t="s">
        <v>551</v>
      </c>
      <c r="AE708" s="673"/>
      <c r="AF708" s="673"/>
      <c r="AG708" s="496" t="s">
        <v>594</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9"/>
      <c r="B709" s="650"/>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551</v>
      </c>
      <c r="AE709" s="115"/>
      <c r="AF709" s="115"/>
      <c r="AG709" s="658" t="s">
        <v>595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554</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551</v>
      </c>
      <c r="AE711" s="115"/>
      <c r="AF711" s="115"/>
      <c r="AG711" s="658" t="s">
        <v>596</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554</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554</v>
      </c>
      <c r="AE713" s="115"/>
      <c r="AF713" s="116"/>
      <c r="AG713" s="496"/>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x14ac:dyDescent="0.15">
      <c r="A714" s="651"/>
      <c r="B714" s="652"/>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551</v>
      </c>
      <c r="AE714" s="579"/>
      <c r="AF714" s="580"/>
      <c r="AG714" s="581" t="s">
        <v>597</v>
      </c>
      <c r="AH714" s="582"/>
      <c r="AI714" s="582"/>
      <c r="AJ714" s="582"/>
      <c r="AK714" s="582"/>
      <c r="AL714" s="582"/>
      <c r="AM714" s="582"/>
      <c r="AN714" s="582"/>
      <c r="AO714" s="582"/>
      <c r="AP714" s="582"/>
      <c r="AQ714" s="582"/>
      <c r="AR714" s="582"/>
      <c r="AS714" s="582"/>
      <c r="AT714" s="582"/>
      <c r="AU714" s="582"/>
      <c r="AV714" s="582"/>
      <c r="AW714" s="582"/>
      <c r="AX714" s="583"/>
    </row>
    <row r="715" spans="1:50" ht="27" customHeight="1" x14ac:dyDescent="0.15">
      <c r="A715" s="609"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551</v>
      </c>
      <c r="AE715" s="673"/>
      <c r="AF715" s="674"/>
      <c r="AG715" s="496" t="s">
        <v>598</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9"/>
      <c r="B716" s="650"/>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551</v>
      </c>
      <c r="AE716" s="751"/>
      <c r="AF716" s="751"/>
      <c r="AG716" s="658" t="s">
        <v>599</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551</v>
      </c>
      <c r="AE717" s="115"/>
      <c r="AF717" s="115"/>
      <c r="AG717" s="658" t="s">
        <v>600</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551</v>
      </c>
      <c r="AE718" s="115"/>
      <c r="AF718" s="115"/>
      <c r="AG718" s="123" t="s">
        <v>601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72" t="s">
        <v>554</v>
      </c>
      <c r="AE719" s="673"/>
      <c r="AF719" s="673"/>
      <c r="AG719" s="120" t="s">
        <v>556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7"/>
      <c r="D725" s="898"/>
      <c r="E725" s="898"/>
      <c r="F725" s="899"/>
      <c r="G725" s="934"/>
      <c r="H725" s="935"/>
      <c r="I725" s="94" t="str">
        <f t="shared" si="4"/>
        <v/>
      </c>
      <c r="J725" s="936"/>
      <c r="K725" s="936"/>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x14ac:dyDescent="0.15">
      <c r="A726" s="609" t="s">
        <v>49</v>
      </c>
      <c r="B726" s="610"/>
      <c r="C726" s="427" t="s">
        <v>54</v>
      </c>
      <c r="D726" s="564"/>
      <c r="E726" s="564"/>
      <c r="F726" s="565"/>
      <c r="G726" s="793" t="s">
        <v>603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1"/>
      <c r="B727" s="612"/>
      <c r="C727" s="788" t="s">
        <v>58</v>
      </c>
      <c r="D727" s="789"/>
      <c r="E727" s="789"/>
      <c r="F727" s="790"/>
      <c r="G727" s="791" t="s">
        <v>602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9" t="s">
        <v>567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3" t="s">
        <v>433</v>
      </c>
      <c r="B737" s="614"/>
      <c r="C737" s="614"/>
      <c r="D737" s="614"/>
      <c r="E737" s="614"/>
      <c r="F737" s="614"/>
      <c r="G737" s="925">
        <v>54</v>
      </c>
      <c r="H737" s="926"/>
      <c r="I737" s="926"/>
      <c r="J737" s="926"/>
      <c r="K737" s="926"/>
      <c r="L737" s="926"/>
      <c r="M737" s="926"/>
      <c r="N737" s="926"/>
      <c r="O737" s="926"/>
      <c r="P737" s="927"/>
      <c r="Q737" s="614" t="s">
        <v>360</v>
      </c>
      <c r="R737" s="614"/>
      <c r="S737" s="614"/>
      <c r="T737" s="614"/>
      <c r="U737" s="614"/>
      <c r="V737" s="614"/>
      <c r="W737" s="925">
        <v>49</v>
      </c>
      <c r="X737" s="926"/>
      <c r="Y737" s="926"/>
      <c r="Z737" s="926"/>
      <c r="AA737" s="926"/>
      <c r="AB737" s="926"/>
      <c r="AC737" s="926"/>
      <c r="AD737" s="926"/>
      <c r="AE737" s="926"/>
      <c r="AF737" s="927"/>
      <c r="AG737" s="614" t="s">
        <v>361</v>
      </c>
      <c r="AH737" s="614"/>
      <c r="AI737" s="614"/>
      <c r="AJ737" s="614"/>
      <c r="AK737" s="614"/>
      <c r="AL737" s="614"/>
      <c r="AM737" s="925">
        <v>70</v>
      </c>
      <c r="AN737" s="926"/>
      <c r="AO737" s="926"/>
      <c r="AP737" s="926"/>
      <c r="AQ737" s="926"/>
      <c r="AR737" s="926"/>
      <c r="AS737" s="926"/>
      <c r="AT737" s="926"/>
      <c r="AU737" s="926"/>
      <c r="AV737" s="927"/>
      <c r="AW737" s="59"/>
      <c r="AX737" s="60"/>
    </row>
    <row r="738" spans="1:50" ht="24.75" customHeight="1" thickBot="1" x14ac:dyDescent="0.2">
      <c r="A738" s="902" t="s">
        <v>362</v>
      </c>
      <c r="B738" s="903"/>
      <c r="C738" s="903"/>
      <c r="D738" s="903"/>
      <c r="E738" s="903"/>
      <c r="F738" s="903"/>
      <c r="G738" s="925">
        <v>140</v>
      </c>
      <c r="H738" s="926"/>
      <c r="I738" s="926"/>
      <c r="J738" s="926"/>
      <c r="K738" s="926"/>
      <c r="L738" s="926"/>
      <c r="M738" s="926"/>
      <c r="N738" s="926"/>
      <c r="O738" s="926"/>
      <c r="P738" s="926"/>
      <c r="Q738" s="614" t="s">
        <v>363</v>
      </c>
      <c r="R738" s="614"/>
      <c r="S738" s="614"/>
      <c r="T738" s="614"/>
      <c r="U738" s="614"/>
      <c r="V738" s="614"/>
      <c r="W738" s="931">
        <v>132</v>
      </c>
      <c r="X738" s="931"/>
      <c r="Y738" s="931"/>
      <c r="Z738" s="931"/>
      <c r="AA738" s="931"/>
      <c r="AB738" s="931"/>
      <c r="AC738" s="931"/>
      <c r="AD738" s="931"/>
      <c r="AE738" s="931"/>
      <c r="AF738" s="931"/>
      <c r="AG738" s="903" t="s">
        <v>364</v>
      </c>
      <c r="AH738" s="903"/>
      <c r="AI738" s="903"/>
      <c r="AJ738" s="903"/>
      <c r="AK738" s="903"/>
      <c r="AL738" s="903"/>
      <c r="AM738" s="932">
        <v>139</v>
      </c>
      <c r="AN738" s="933"/>
      <c r="AO738" s="933"/>
      <c r="AP738" s="933"/>
      <c r="AQ738" s="933"/>
      <c r="AR738" s="933"/>
      <c r="AS738" s="933"/>
      <c r="AT738" s="933"/>
      <c r="AU738" s="933"/>
      <c r="AV738" s="933"/>
      <c r="AW738" s="87"/>
      <c r="AX738" s="88"/>
    </row>
    <row r="739" spans="1:50" ht="24.75" customHeight="1" thickBot="1" x14ac:dyDescent="0.2">
      <c r="A739" s="735" t="s">
        <v>492</v>
      </c>
      <c r="B739" s="736"/>
      <c r="C739" s="736"/>
      <c r="D739" s="736"/>
      <c r="E739" s="736"/>
      <c r="F739" s="736"/>
      <c r="G739" s="928">
        <v>168</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5"/>
      <c r="C781" s="755"/>
      <c r="D781" s="755"/>
      <c r="E781" s="755"/>
      <c r="F781" s="756"/>
      <c r="G781" s="434" t="s">
        <v>568</v>
      </c>
      <c r="H781" s="435"/>
      <c r="I781" s="435"/>
      <c r="J781" s="435"/>
      <c r="K781" s="436"/>
      <c r="L781" s="437" t="s">
        <v>604</v>
      </c>
      <c r="M781" s="438"/>
      <c r="N781" s="438"/>
      <c r="O781" s="438"/>
      <c r="P781" s="438"/>
      <c r="Q781" s="438"/>
      <c r="R781" s="438"/>
      <c r="S781" s="438"/>
      <c r="T781" s="438"/>
      <c r="U781" s="438"/>
      <c r="V781" s="438"/>
      <c r="W781" s="438"/>
      <c r="X781" s="439"/>
      <c r="Y781" s="465">
        <v>11</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0"/>
      <c r="B782" s="755"/>
      <c r="C782" s="755"/>
      <c r="D782" s="755"/>
      <c r="E782" s="755"/>
      <c r="F782" s="75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5"/>
      <c r="C783" s="755"/>
      <c r="D783" s="755"/>
      <c r="E783" s="755"/>
      <c r="F783" s="75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5"/>
      <c r="C784" s="755"/>
      <c r="D784" s="755"/>
      <c r="E784" s="755"/>
      <c r="F784" s="75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5"/>
      <c r="C785" s="755"/>
      <c r="D785" s="755"/>
      <c r="E785" s="755"/>
      <c r="F785" s="75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11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5"/>
      <c r="C792" s="755"/>
      <c r="D792" s="755"/>
      <c r="E792" s="755"/>
      <c r="F792" s="75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5"/>
      <c r="C805" s="755"/>
      <c r="D805" s="755"/>
      <c r="E805" s="755"/>
      <c r="F805" s="75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569</v>
      </c>
      <c r="D837" s="404"/>
      <c r="E837" s="404"/>
      <c r="F837" s="404"/>
      <c r="G837" s="404"/>
      <c r="H837" s="404"/>
      <c r="I837" s="404"/>
      <c r="J837" s="405" t="s">
        <v>560</v>
      </c>
      <c r="K837" s="406"/>
      <c r="L837" s="406"/>
      <c r="M837" s="406"/>
      <c r="N837" s="406"/>
      <c r="O837" s="406"/>
      <c r="P837" s="415" t="s">
        <v>605</v>
      </c>
      <c r="Q837" s="308"/>
      <c r="R837" s="308"/>
      <c r="S837" s="308"/>
      <c r="T837" s="308"/>
      <c r="U837" s="308"/>
      <c r="V837" s="308"/>
      <c r="W837" s="308"/>
      <c r="X837" s="308"/>
      <c r="Y837" s="316">
        <v>11</v>
      </c>
      <c r="Z837" s="317"/>
      <c r="AA837" s="317"/>
      <c r="AB837" s="318"/>
      <c r="AC837" s="407" t="s">
        <v>197</v>
      </c>
      <c r="AD837" s="413"/>
      <c r="AE837" s="413"/>
      <c r="AF837" s="413"/>
      <c r="AG837" s="413"/>
      <c r="AH837" s="408" t="s">
        <v>570</v>
      </c>
      <c r="AI837" s="409"/>
      <c r="AJ837" s="409"/>
      <c r="AK837" s="409"/>
      <c r="AL837" s="313" t="s">
        <v>564</v>
      </c>
      <c r="AM837" s="314"/>
      <c r="AN837" s="314"/>
      <c r="AO837" s="315"/>
      <c r="AP837" s="309" t="s">
        <v>571</v>
      </c>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5:AC17">
    <cfRule type="expression" dxfId="2787" priority="13575">
      <formula>IF(RIGHT(TEXT(P14,"0.#"),1)=".",FALSE,TRUE)</formula>
    </cfRule>
    <cfRule type="expression" dxfId="2786" priority="13576">
      <formula>IF(RIGHT(TEXT(P14,"0.#"),1)=".",TRUE,FALSE)</formula>
    </cfRule>
  </conditionalFormatting>
  <conditionalFormatting sqref="AE32">
    <cfRule type="expression" dxfId="2785" priority="13565">
      <formula>IF(RIGHT(TEXT(AE32,"0.#"),1)=".",FALSE,TRUE)</formula>
    </cfRule>
    <cfRule type="expression" dxfId="2784" priority="13566">
      <formula>IF(RIGHT(TEXT(AE32,"0.#"),1)=".",TRUE,FALSE)</formula>
    </cfRule>
  </conditionalFormatting>
  <conditionalFormatting sqref="P18:AX18">
    <cfRule type="expression" dxfId="2783" priority="13451">
      <formula>IF(RIGHT(TEXT(P18,"0.#"),1)=".",FALSE,TRUE)</formula>
    </cfRule>
    <cfRule type="expression" dxfId="2782" priority="13452">
      <formula>IF(RIGHT(TEXT(P18,"0.#"),1)=".",TRUE,FALSE)</formula>
    </cfRule>
  </conditionalFormatting>
  <conditionalFormatting sqref="Y782">
    <cfRule type="expression" dxfId="2781" priority="13447">
      <formula>IF(RIGHT(TEXT(Y782,"0.#"),1)=".",FALSE,TRUE)</formula>
    </cfRule>
    <cfRule type="expression" dxfId="2780" priority="13448">
      <formula>IF(RIGHT(TEXT(Y782,"0.#"),1)=".",TRUE,FALSE)</formula>
    </cfRule>
  </conditionalFormatting>
  <conditionalFormatting sqref="Y791">
    <cfRule type="expression" dxfId="2779" priority="13443">
      <formula>IF(RIGHT(TEXT(Y791,"0.#"),1)=".",FALSE,TRUE)</formula>
    </cfRule>
    <cfRule type="expression" dxfId="2778" priority="13444">
      <formula>IF(RIGHT(TEXT(Y791,"0.#"),1)=".",TRUE,FALSE)</formula>
    </cfRule>
  </conditionalFormatting>
  <conditionalFormatting sqref="Y822:Y829 Y820 Y809:Y816 Y807 Y796:Y803 Y794">
    <cfRule type="expression" dxfId="2777" priority="13225">
      <formula>IF(RIGHT(TEXT(Y794,"0.#"),1)=".",FALSE,TRUE)</formula>
    </cfRule>
    <cfRule type="expression" dxfId="2776" priority="13226">
      <formula>IF(RIGHT(TEXT(Y794,"0.#"),1)=".",TRUE,FALSE)</formula>
    </cfRule>
  </conditionalFormatting>
  <conditionalFormatting sqref="AD16:AQ17 AD15:AX15 P13:AX13">
    <cfRule type="expression" dxfId="2775" priority="13273">
      <formula>IF(RIGHT(TEXT(P13,"0.#"),1)=".",FALSE,TRUE)</formula>
    </cfRule>
    <cfRule type="expression" dxfId="2774" priority="13274">
      <formula>IF(RIGHT(TEXT(P13,"0.#"),1)=".",TRUE,FALSE)</formula>
    </cfRule>
  </conditionalFormatting>
  <conditionalFormatting sqref="P19:AJ19">
    <cfRule type="expression" dxfId="2773" priority="13271">
      <formula>IF(RIGHT(TEXT(P19,"0.#"),1)=".",FALSE,TRUE)</formula>
    </cfRule>
    <cfRule type="expression" dxfId="2772" priority="13272">
      <formula>IF(RIGHT(TEXT(P19,"0.#"),1)=".",TRUE,FALSE)</formula>
    </cfRule>
  </conditionalFormatting>
  <conditionalFormatting sqref="AE101 AQ101">
    <cfRule type="expression" dxfId="2771" priority="13263">
      <formula>IF(RIGHT(TEXT(AE101,"0.#"),1)=".",FALSE,TRUE)</formula>
    </cfRule>
    <cfRule type="expression" dxfId="2770" priority="13264">
      <formula>IF(RIGHT(TEXT(AE101,"0.#"),1)=".",TRUE,FALSE)</formula>
    </cfRule>
  </conditionalFormatting>
  <conditionalFormatting sqref="Y783:Y790">
    <cfRule type="expression" dxfId="2769" priority="13249">
      <formula>IF(RIGHT(TEXT(Y783,"0.#"),1)=".",FALSE,TRUE)</formula>
    </cfRule>
    <cfRule type="expression" dxfId="2768" priority="13250">
      <formula>IF(RIGHT(TEXT(Y783,"0.#"),1)=".",TRUE,FALSE)</formula>
    </cfRule>
  </conditionalFormatting>
  <conditionalFormatting sqref="AU782">
    <cfRule type="expression" dxfId="2767" priority="13247">
      <formula>IF(RIGHT(TEXT(AU782,"0.#"),1)=".",FALSE,TRUE)</formula>
    </cfRule>
    <cfRule type="expression" dxfId="2766" priority="13248">
      <formula>IF(RIGHT(TEXT(AU782,"0.#"),1)=".",TRUE,FALSE)</formula>
    </cfRule>
  </conditionalFormatting>
  <conditionalFormatting sqref="AU791">
    <cfRule type="expression" dxfId="2765" priority="13245">
      <formula>IF(RIGHT(TEXT(AU791,"0.#"),1)=".",FALSE,TRUE)</formula>
    </cfRule>
    <cfRule type="expression" dxfId="2764" priority="13246">
      <formula>IF(RIGHT(TEXT(AU791,"0.#"),1)=".",TRUE,FALSE)</formula>
    </cfRule>
  </conditionalFormatting>
  <conditionalFormatting sqref="AU783:AU790 AU781">
    <cfRule type="expression" dxfId="2763" priority="13243">
      <formula>IF(RIGHT(TEXT(AU781,"0.#"),1)=".",FALSE,TRUE)</formula>
    </cfRule>
    <cfRule type="expression" dxfId="2762" priority="13244">
      <formula>IF(RIGHT(TEXT(AU781,"0.#"),1)=".",TRUE,FALSE)</formula>
    </cfRule>
  </conditionalFormatting>
  <conditionalFormatting sqref="Y821 Y808 Y795">
    <cfRule type="expression" dxfId="2761" priority="13229">
      <formula>IF(RIGHT(TEXT(Y795,"0.#"),1)=".",FALSE,TRUE)</formula>
    </cfRule>
    <cfRule type="expression" dxfId="2760" priority="13230">
      <formula>IF(RIGHT(TEXT(Y795,"0.#"),1)=".",TRUE,FALSE)</formula>
    </cfRule>
  </conditionalFormatting>
  <conditionalFormatting sqref="Y830 Y817 Y804">
    <cfRule type="expression" dxfId="2759" priority="13227">
      <formula>IF(RIGHT(TEXT(Y804,"0.#"),1)=".",FALSE,TRUE)</formula>
    </cfRule>
    <cfRule type="expression" dxfId="2758" priority="13228">
      <formula>IF(RIGHT(TEXT(Y804,"0.#"),1)=".",TRUE,FALSE)</formula>
    </cfRule>
  </conditionalFormatting>
  <conditionalFormatting sqref="AU821 AU808 AU795">
    <cfRule type="expression" dxfId="2757" priority="13223">
      <formula>IF(RIGHT(TEXT(AU795,"0.#"),1)=".",FALSE,TRUE)</formula>
    </cfRule>
    <cfRule type="expression" dxfId="2756" priority="13224">
      <formula>IF(RIGHT(TEXT(AU795,"0.#"),1)=".",TRUE,FALSE)</formula>
    </cfRule>
  </conditionalFormatting>
  <conditionalFormatting sqref="AU830 AU817 AU804">
    <cfRule type="expression" dxfId="2755" priority="13221">
      <formula>IF(RIGHT(TEXT(AU804,"0.#"),1)=".",FALSE,TRUE)</formula>
    </cfRule>
    <cfRule type="expression" dxfId="2754" priority="13222">
      <formula>IF(RIGHT(TEXT(AU804,"0.#"),1)=".",TRUE,FALSE)</formula>
    </cfRule>
  </conditionalFormatting>
  <conditionalFormatting sqref="AU822:AU829 AU820 AU809:AU816 AU807 AU796:AU803 AU794">
    <cfRule type="expression" dxfId="2753" priority="13219">
      <formula>IF(RIGHT(TEXT(AU794,"0.#"),1)=".",FALSE,TRUE)</formula>
    </cfRule>
    <cfRule type="expression" dxfId="2752" priority="13220">
      <formula>IF(RIGHT(TEXT(AU794,"0.#"),1)=".",TRUE,FALSE)</formula>
    </cfRule>
  </conditionalFormatting>
  <conditionalFormatting sqref="AM87">
    <cfRule type="expression" dxfId="2751" priority="12873">
      <formula>IF(RIGHT(TEXT(AM87,"0.#"),1)=".",FALSE,TRUE)</formula>
    </cfRule>
    <cfRule type="expression" dxfId="2750" priority="12874">
      <formula>IF(RIGHT(TEXT(AM87,"0.#"),1)=".",TRUE,FALSE)</formula>
    </cfRule>
  </conditionalFormatting>
  <conditionalFormatting sqref="AE55">
    <cfRule type="expression" dxfId="2749" priority="12941">
      <formula>IF(RIGHT(TEXT(AE55,"0.#"),1)=".",FALSE,TRUE)</formula>
    </cfRule>
    <cfRule type="expression" dxfId="2748" priority="12942">
      <formula>IF(RIGHT(TEXT(AE55,"0.#"),1)=".",TRUE,FALSE)</formula>
    </cfRule>
  </conditionalFormatting>
  <conditionalFormatting sqref="AI55">
    <cfRule type="expression" dxfId="2747" priority="12939">
      <formula>IF(RIGHT(TEXT(AI55,"0.#"),1)=".",FALSE,TRUE)</formula>
    </cfRule>
    <cfRule type="expression" dxfId="2746" priority="12940">
      <formula>IF(RIGHT(TEXT(AI55,"0.#"),1)=".",TRUE,FALSE)</formula>
    </cfRule>
  </conditionalFormatting>
  <conditionalFormatting sqref="AM34">
    <cfRule type="expression" dxfId="2745" priority="13019">
      <formula>IF(RIGHT(TEXT(AM34,"0.#"),1)=".",FALSE,TRUE)</formula>
    </cfRule>
    <cfRule type="expression" dxfId="2744" priority="13020">
      <formula>IF(RIGHT(TEXT(AM34,"0.#"),1)=".",TRUE,FALSE)</formula>
    </cfRule>
  </conditionalFormatting>
  <conditionalFormatting sqref="AE33">
    <cfRule type="expression" dxfId="2743" priority="13033">
      <formula>IF(RIGHT(TEXT(AE33,"0.#"),1)=".",FALSE,TRUE)</formula>
    </cfRule>
    <cfRule type="expression" dxfId="2742" priority="13034">
      <formula>IF(RIGHT(TEXT(AE33,"0.#"),1)=".",TRUE,FALSE)</formula>
    </cfRule>
  </conditionalFormatting>
  <conditionalFormatting sqref="AE34">
    <cfRule type="expression" dxfId="2741" priority="13031">
      <formula>IF(RIGHT(TEXT(AE34,"0.#"),1)=".",FALSE,TRUE)</formula>
    </cfRule>
    <cfRule type="expression" dxfId="2740" priority="13032">
      <formula>IF(RIGHT(TEXT(AE34,"0.#"),1)=".",TRUE,FALSE)</formula>
    </cfRule>
  </conditionalFormatting>
  <conditionalFormatting sqref="AI34">
    <cfRule type="expression" dxfId="2739" priority="13029">
      <formula>IF(RIGHT(TEXT(AI34,"0.#"),1)=".",FALSE,TRUE)</formula>
    </cfRule>
    <cfRule type="expression" dxfId="2738" priority="13030">
      <formula>IF(RIGHT(TEXT(AI34,"0.#"),1)=".",TRUE,FALSE)</formula>
    </cfRule>
  </conditionalFormatting>
  <conditionalFormatting sqref="AI33">
    <cfRule type="expression" dxfId="2737" priority="13027">
      <formula>IF(RIGHT(TEXT(AI33,"0.#"),1)=".",FALSE,TRUE)</formula>
    </cfRule>
    <cfRule type="expression" dxfId="2736" priority="13028">
      <formula>IF(RIGHT(TEXT(AI33,"0.#"),1)=".",TRUE,FALSE)</formula>
    </cfRule>
  </conditionalFormatting>
  <conditionalFormatting sqref="AI32">
    <cfRule type="expression" dxfId="2735" priority="13025">
      <formula>IF(RIGHT(TEXT(AI32,"0.#"),1)=".",FALSE,TRUE)</formula>
    </cfRule>
    <cfRule type="expression" dxfId="2734" priority="13026">
      <formula>IF(RIGHT(TEXT(AI32,"0.#"),1)=".",TRUE,FALSE)</formula>
    </cfRule>
  </conditionalFormatting>
  <conditionalFormatting sqref="AM32">
    <cfRule type="expression" dxfId="2733" priority="13023">
      <formula>IF(RIGHT(TEXT(AM32,"0.#"),1)=".",FALSE,TRUE)</formula>
    </cfRule>
    <cfRule type="expression" dxfId="2732" priority="13024">
      <formula>IF(RIGHT(TEXT(AM32,"0.#"),1)=".",TRUE,FALSE)</formula>
    </cfRule>
  </conditionalFormatting>
  <conditionalFormatting sqref="AM33">
    <cfRule type="expression" dxfId="2731" priority="13021">
      <formula>IF(RIGHT(TEXT(AM33,"0.#"),1)=".",FALSE,TRUE)</formula>
    </cfRule>
    <cfRule type="expression" dxfId="2730" priority="13022">
      <formula>IF(RIGHT(TEXT(AM33,"0.#"),1)=".",TRUE,FALSE)</formula>
    </cfRule>
  </conditionalFormatting>
  <conditionalFormatting sqref="AQ32:AQ34">
    <cfRule type="expression" dxfId="2729" priority="13013">
      <formula>IF(RIGHT(TEXT(AQ32,"0.#"),1)=".",FALSE,TRUE)</formula>
    </cfRule>
    <cfRule type="expression" dxfId="2728" priority="13014">
      <formula>IF(RIGHT(TEXT(AQ32,"0.#"),1)=".",TRUE,FALSE)</formula>
    </cfRule>
  </conditionalFormatting>
  <conditionalFormatting sqref="AU32:AU34">
    <cfRule type="expression" dxfId="2727" priority="13011">
      <formula>IF(RIGHT(TEXT(AU32,"0.#"),1)=".",FALSE,TRUE)</formula>
    </cfRule>
    <cfRule type="expression" dxfId="2726" priority="13012">
      <formula>IF(RIGHT(TEXT(AU32,"0.#"),1)=".",TRUE,FALSE)</formula>
    </cfRule>
  </conditionalFormatting>
  <conditionalFormatting sqref="AE53">
    <cfRule type="expression" dxfId="2725" priority="12945">
      <formula>IF(RIGHT(TEXT(AE53,"0.#"),1)=".",FALSE,TRUE)</formula>
    </cfRule>
    <cfRule type="expression" dxfId="2724" priority="12946">
      <formula>IF(RIGHT(TEXT(AE53,"0.#"),1)=".",TRUE,FALSE)</formula>
    </cfRule>
  </conditionalFormatting>
  <conditionalFormatting sqref="AE54">
    <cfRule type="expression" dxfId="2723" priority="12943">
      <formula>IF(RIGHT(TEXT(AE54,"0.#"),1)=".",FALSE,TRUE)</formula>
    </cfRule>
    <cfRule type="expression" dxfId="2722" priority="12944">
      <formula>IF(RIGHT(TEXT(AE54,"0.#"),1)=".",TRUE,FALSE)</formula>
    </cfRule>
  </conditionalFormatting>
  <conditionalFormatting sqref="AI54">
    <cfRule type="expression" dxfId="2721" priority="12937">
      <formula>IF(RIGHT(TEXT(AI54,"0.#"),1)=".",FALSE,TRUE)</formula>
    </cfRule>
    <cfRule type="expression" dxfId="2720" priority="12938">
      <formula>IF(RIGHT(TEXT(AI54,"0.#"),1)=".",TRUE,FALSE)</formula>
    </cfRule>
  </conditionalFormatting>
  <conditionalFormatting sqref="AI53">
    <cfRule type="expression" dxfId="2719" priority="12935">
      <formula>IF(RIGHT(TEXT(AI53,"0.#"),1)=".",FALSE,TRUE)</formula>
    </cfRule>
    <cfRule type="expression" dxfId="2718" priority="12936">
      <formula>IF(RIGHT(TEXT(AI53,"0.#"),1)=".",TRUE,FALSE)</formula>
    </cfRule>
  </conditionalFormatting>
  <conditionalFormatting sqref="AM53">
    <cfRule type="expression" dxfId="2717" priority="12933">
      <formula>IF(RIGHT(TEXT(AM53,"0.#"),1)=".",FALSE,TRUE)</formula>
    </cfRule>
    <cfRule type="expression" dxfId="2716" priority="12934">
      <formula>IF(RIGHT(TEXT(AM53,"0.#"),1)=".",TRUE,FALSE)</formula>
    </cfRule>
  </conditionalFormatting>
  <conditionalFormatting sqref="AM54">
    <cfRule type="expression" dxfId="2715" priority="12931">
      <formula>IF(RIGHT(TEXT(AM54,"0.#"),1)=".",FALSE,TRUE)</formula>
    </cfRule>
    <cfRule type="expression" dxfId="2714" priority="12932">
      <formula>IF(RIGHT(TEXT(AM54,"0.#"),1)=".",TRUE,FALSE)</formula>
    </cfRule>
  </conditionalFormatting>
  <conditionalFormatting sqref="AM55">
    <cfRule type="expression" dxfId="2713" priority="12929">
      <formula>IF(RIGHT(TEXT(AM55,"0.#"),1)=".",FALSE,TRUE)</formula>
    </cfRule>
    <cfRule type="expression" dxfId="2712" priority="12930">
      <formula>IF(RIGHT(TEXT(AM55,"0.#"),1)=".",TRUE,FALSE)</formula>
    </cfRule>
  </conditionalFormatting>
  <conditionalFormatting sqref="AE60">
    <cfRule type="expression" dxfId="2711" priority="12915">
      <formula>IF(RIGHT(TEXT(AE60,"0.#"),1)=".",FALSE,TRUE)</formula>
    </cfRule>
    <cfRule type="expression" dxfId="2710" priority="12916">
      <formula>IF(RIGHT(TEXT(AE60,"0.#"),1)=".",TRUE,FALSE)</formula>
    </cfRule>
  </conditionalFormatting>
  <conditionalFormatting sqref="AE61">
    <cfRule type="expression" dxfId="2709" priority="12913">
      <formula>IF(RIGHT(TEXT(AE61,"0.#"),1)=".",FALSE,TRUE)</formula>
    </cfRule>
    <cfRule type="expression" dxfId="2708" priority="12914">
      <formula>IF(RIGHT(TEXT(AE61,"0.#"),1)=".",TRUE,FALSE)</formula>
    </cfRule>
  </conditionalFormatting>
  <conditionalFormatting sqref="AE62">
    <cfRule type="expression" dxfId="2707" priority="12911">
      <formula>IF(RIGHT(TEXT(AE62,"0.#"),1)=".",FALSE,TRUE)</formula>
    </cfRule>
    <cfRule type="expression" dxfId="2706" priority="12912">
      <formula>IF(RIGHT(TEXT(AE62,"0.#"),1)=".",TRUE,FALSE)</formula>
    </cfRule>
  </conditionalFormatting>
  <conditionalFormatting sqref="AI62">
    <cfRule type="expression" dxfId="2705" priority="12909">
      <formula>IF(RIGHT(TEXT(AI62,"0.#"),1)=".",FALSE,TRUE)</formula>
    </cfRule>
    <cfRule type="expression" dxfId="2704" priority="12910">
      <formula>IF(RIGHT(TEXT(AI62,"0.#"),1)=".",TRUE,FALSE)</formula>
    </cfRule>
  </conditionalFormatting>
  <conditionalFormatting sqref="AI61">
    <cfRule type="expression" dxfId="2703" priority="12907">
      <formula>IF(RIGHT(TEXT(AI61,"0.#"),1)=".",FALSE,TRUE)</formula>
    </cfRule>
    <cfRule type="expression" dxfId="2702" priority="12908">
      <formula>IF(RIGHT(TEXT(AI61,"0.#"),1)=".",TRUE,FALSE)</formula>
    </cfRule>
  </conditionalFormatting>
  <conditionalFormatting sqref="AI60">
    <cfRule type="expression" dxfId="2701" priority="12905">
      <formula>IF(RIGHT(TEXT(AI60,"0.#"),1)=".",FALSE,TRUE)</formula>
    </cfRule>
    <cfRule type="expression" dxfId="2700" priority="12906">
      <formula>IF(RIGHT(TEXT(AI60,"0.#"),1)=".",TRUE,FALSE)</formula>
    </cfRule>
  </conditionalFormatting>
  <conditionalFormatting sqref="AM60">
    <cfRule type="expression" dxfId="2699" priority="12903">
      <formula>IF(RIGHT(TEXT(AM60,"0.#"),1)=".",FALSE,TRUE)</formula>
    </cfRule>
    <cfRule type="expression" dxfId="2698" priority="12904">
      <formula>IF(RIGHT(TEXT(AM60,"0.#"),1)=".",TRUE,FALSE)</formula>
    </cfRule>
  </conditionalFormatting>
  <conditionalFormatting sqref="AM61">
    <cfRule type="expression" dxfId="2697" priority="12901">
      <formula>IF(RIGHT(TEXT(AM61,"0.#"),1)=".",FALSE,TRUE)</formula>
    </cfRule>
    <cfRule type="expression" dxfId="2696" priority="12902">
      <formula>IF(RIGHT(TEXT(AM61,"0.#"),1)=".",TRUE,FALSE)</formula>
    </cfRule>
  </conditionalFormatting>
  <conditionalFormatting sqref="AM62">
    <cfRule type="expression" dxfId="2695" priority="12899">
      <formula>IF(RIGHT(TEXT(AM62,"0.#"),1)=".",FALSE,TRUE)</formula>
    </cfRule>
    <cfRule type="expression" dxfId="2694" priority="12900">
      <formula>IF(RIGHT(TEXT(AM62,"0.#"),1)=".",TRUE,FALSE)</formula>
    </cfRule>
  </conditionalFormatting>
  <conditionalFormatting sqref="AE87">
    <cfRule type="expression" dxfId="2693" priority="12885">
      <formula>IF(RIGHT(TEXT(AE87,"0.#"),1)=".",FALSE,TRUE)</formula>
    </cfRule>
    <cfRule type="expression" dxfId="2692" priority="12886">
      <formula>IF(RIGHT(TEXT(AE87,"0.#"),1)=".",TRUE,FALSE)</formula>
    </cfRule>
  </conditionalFormatting>
  <conditionalFormatting sqref="AE88">
    <cfRule type="expression" dxfId="2691" priority="12883">
      <formula>IF(RIGHT(TEXT(AE88,"0.#"),1)=".",FALSE,TRUE)</formula>
    </cfRule>
    <cfRule type="expression" dxfId="2690" priority="12884">
      <formula>IF(RIGHT(TEXT(AE88,"0.#"),1)=".",TRUE,FALSE)</formula>
    </cfRule>
  </conditionalFormatting>
  <conditionalFormatting sqref="AE89">
    <cfRule type="expression" dxfId="2689" priority="12881">
      <formula>IF(RIGHT(TEXT(AE89,"0.#"),1)=".",FALSE,TRUE)</formula>
    </cfRule>
    <cfRule type="expression" dxfId="2688" priority="12882">
      <formula>IF(RIGHT(TEXT(AE89,"0.#"),1)=".",TRUE,FALSE)</formula>
    </cfRule>
  </conditionalFormatting>
  <conditionalFormatting sqref="AI89">
    <cfRule type="expression" dxfId="2687" priority="12879">
      <formula>IF(RIGHT(TEXT(AI89,"0.#"),1)=".",FALSE,TRUE)</formula>
    </cfRule>
    <cfRule type="expression" dxfId="2686" priority="12880">
      <formula>IF(RIGHT(TEXT(AI89,"0.#"),1)=".",TRUE,FALSE)</formula>
    </cfRule>
  </conditionalFormatting>
  <conditionalFormatting sqref="AI88">
    <cfRule type="expression" dxfId="2685" priority="12877">
      <formula>IF(RIGHT(TEXT(AI88,"0.#"),1)=".",FALSE,TRUE)</formula>
    </cfRule>
    <cfRule type="expression" dxfId="2684" priority="12878">
      <formula>IF(RIGHT(TEXT(AI88,"0.#"),1)=".",TRUE,FALSE)</formula>
    </cfRule>
  </conditionalFormatting>
  <conditionalFormatting sqref="AI87">
    <cfRule type="expression" dxfId="2683" priority="12875">
      <formula>IF(RIGHT(TEXT(AI87,"0.#"),1)=".",FALSE,TRUE)</formula>
    </cfRule>
    <cfRule type="expression" dxfId="2682" priority="12876">
      <formula>IF(RIGHT(TEXT(AI87,"0.#"),1)=".",TRUE,FALSE)</formula>
    </cfRule>
  </conditionalFormatting>
  <conditionalFormatting sqref="AM88">
    <cfRule type="expression" dxfId="2681" priority="12871">
      <formula>IF(RIGHT(TEXT(AM88,"0.#"),1)=".",FALSE,TRUE)</formula>
    </cfRule>
    <cfRule type="expression" dxfId="2680" priority="12872">
      <formula>IF(RIGHT(TEXT(AM88,"0.#"),1)=".",TRUE,FALSE)</formula>
    </cfRule>
  </conditionalFormatting>
  <conditionalFormatting sqref="AM89">
    <cfRule type="expression" dxfId="2679" priority="12869">
      <formula>IF(RIGHT(TEXT(AM89,"0.#"),1)=".",FALSE,TRUE)</formula>
    </cfRule>
    <cfRule type="expression" dxfId="2678" priority="12870">
      <formula>IF(RIGHT(TEXT(AM89,"0.#"),1)=".",TRUE,FALSE)</formula>
    </cfRule>
  </conditionalFormatting>
  <conditionalFormatting sqref="AE92">
    <cfRule type="expression" dxfId="2677" priority="12855">
      <formula>IF(RIGHT(TEXT(AE92,"0.#"),1)=".",FALSE,TRUE)</formula>
    </cfRule>
    <cfRule type="expression" dxfId="2676" priority="12856">
      <formula>IF(RIGHT(TEXT(AE92,"0.#"),1)=".",TRUE,FALSE)</formula>
    </cfRule>
  </conditionalFormatting>
  <conditionalFormatting sqref="AE93">
    <cfRule type="expression" dxfId="2675" priority="12853">
      <formula>IF(RIGHT(TEXT(AE93,"0.#"),1)=".",FALSE,TRUE)</formula>
    </cfRule>
    <cfRule type="expression" dxfId="2674" priority="12854">
      <formula>IF(RIGHT(TEXT(AE93,"0.#"),1)=".",TRUE,FALSE)</formula>
    </cfRule>
  </conditionalFormatting>
  <conditionalFormatting sqref="AE94">
    <cfRule type="expression" dxfId="2673" priority="12851">
      <formula>IF(RIGHT(TEXT(AE94,"0.#"),1)=".",FALSE,TRUE)</formula>
    </cfRule>
    <cfRule type="expression" dxfId="2672" priority="12852">
      <formula>IF(RIGHT(TEXT(AE94,"0.#"),1)=".",TRUE,FALSE)</formula>
    </cfRule>
  </conditionalFormatting>
  <conditionalFormatting sqref="AI94">
    <cfRule type="expression" dxfId="2671" priority="12849">
      <formula>IF(RIGHT(TEXT(AI94,"0.#"),1)=".",FALSE,TRUE)</formula>
    </cfRule>
    <cfRule type="expression" dxfId="2670" priority="12850">
      <formula>IF(RIGHT(TEXT(AI94,"0.#"),1)=".",TRUE,FALSE)</formula>
    </cfRule>
  </conditionalFormatting>
  <conditionalFormatting sqref="AI93">
    <cfRule type="expression" dxfId="2669" priority="12847">
      <formula>IF(RIGHT(TEXT(AI93,"0.#"),1)=".",FALSE,TRUE)</formula>
    </cfRule>
    <cfRule type="expression" dxfId="2668" priority="12848">
      <formula>IF(RIGHT(TEXT(AI93,"0.#"),1)=".",TRUE,FALSE)</formula>
    </cfRule>
  </conditionalFormatting>
  <conditionalFormatting sqref="AI92">
    <cfRule type="expression" dxfId="2667" priority="12845">
      <formula>IF(RIGHT(TEXT(AI92,"0.#"),1)=".",FALSE,TRUE)</formula>
    </cfRule>
    <cfRule type="expression" dxfId="2666" priority="12846">
      <formula>IF(RIGHT(TEXT(AI92,"0.#"),1)=".",TRUE,FALSE)</formula>
    </cfRule>
  </conditionalFormatting>
  <conditionalFormatting sqref="AM92">
    <cfRule type="expression" dxfId="2665" priority="12843">
      <formula>IF(RIGHT(TEXT(AM92,"0.#"),1)=".",FALSE,TRUE)</formula>
    </cfRule>
    <cfRule type="expression" dxfId="2664" priority="12844">
      <formula>IF(RIGHT(TEXT(AM92,"0.#"),1)=".",TRUE,FALSE)</formula>
    </cfRule>
  </conditionalFormatting>
  <conditionalFormatting sqref="AM93">
    <cfRule type="expression" dxfId="2663" priority="12841">
      <formula>IF(RIGHT(TEXT(AM93,"0.#"),1)=".",FALSE,TRUE)</formula>
    </cfRule>
    <cfRule type="expression" dxfId="2662" priority="12842">
      <formula>IF(RIGHT(TEXT(AM93,"0.#"),1)=".",TRUE,FALSE)</formula>
    </cfRule>
  </conditionalFormatting>
  <conditionalFormatting sqref="AM94">
    <cfRule type="expression" dxfId="2661" priority="12839">
      <formula>IF(RIGHT(TEXT(AM94,"0.#"),1)=".",FALSE,TRUE)</formula>
    </cfRule>
    <cfRule type="expression" dxfId="2660" priority="12840">
      <formula>IF(RIGHT(TEXT(AM94,"0.#"),1)=".",TRUE,FALSE)</formula>
    </cfRule>
  </conditionalFormatting>
  <conditionalFormatting sqref="AE97">
    <cfRule type="expression" dxfId="2659" priority="12825">
      <formula>IF(RIGHT(TEXT(AE97,"0.#"),1)=".",FALSE,TRUE)</formula>
    </cfRule>
    <cfRule type="expression" dxfId="2658" priority="12826">
      <formula>IF(RIGHT(TEXT(AE97,"0.#"),1)=".",TRUE,FALSE)</formula>
    </cfRule>
  </conditionalFormatting>
  <conditionalFormatting sqref="AE98">
    <cfRule type="expression" dxfId="2657" priority="12823">
      <formula>IF(RIGHT(TEXT(AE98,"0.#"),1)=".",FALSE,TRUE)</formula>
    </cfRule>
    <cfRule type="expression" dxfId="2656" priority="12824">
      <formula>IF(RIGHT(TEXT(AE98,"0.#"),1)=".",TRUE,FALSE)</formula>
    </cfRule>
  </conditionalFormatting>
  <conditionalFormatting sqref="AE99">
    <cfRule type="expression" dxfId="2655" priority="12821">
      <formula>IF(RIGHT(TEXT(AE99,"0.#"),1)=".",FALSE,TRUE)</formula>
    </cfRule>
    <cfRule type="expression" dxfId="2654" priority="12822">
      <formula>IF(RIGHT(TEXT(AE99,"0.#"),1)=".",TRUE,FALSE)</formula>
    </cfRule>
  </conditionalFormatting>
  <conditionalFormatting sqref="AI99">
    <cfRule type="expression" dxfId="2653" priority="12819">
      <formula>IF(RIGHT(TEXT(AI99,"0.#"),1)=".",FALSE,TRUE)</formula>
    </cfRule>
    <cfRule type="expression" dxfId="2652" priority="12820">
      <formula>IF(RIGHT(TEXT(AI99,"0.#"),1)=".",TRUE,FALSE)</formula>
    </cfRule>
  </conditionalFormatting>
  <conditionalFormatting sqref="AI98">
    <cfRule type="expression" dxfId="2651" priority="12817">
      <formula>IF(RIGHT(TEXT(AI98,"0.#"),1)=".",FALSE,TRUE)</formula>
    </cfRule>
    <cfRule type="expression" dxfId="2650" priority="12818">
      <formula>IF(RIGHT(TEXT(AI98,"0.#"),1)=".",TRUE,FALSE)</formula>
    </cfRule>
  </conditionalFormatting>
  <conditionalFormatting sqref="AI97">
    <cfRule type="expression" dxfId="2649" priority="12815">
      <formula>IF(RIGHT(TEXT(AI97,"0.#"),1)=".",FALSE,TRUE)</formula>
    </cfRule>
    <cfRule type="expression" dxfId="2648" priority="12816">
      <formula>IF(RIGHT(TEXT(AI97,"0.#"),1)=".",TRUE,FALSE)</formula>
    </cfRule>
  </conditionalFormatting>
  <conditionalFormatting sqref="AM97">
    <cfRule type="expression" dxfId="2647" priority="12813">
      <formula>IF(RIGHT(TEXT(AM97,"0.#"),1)=".",FALSE,TRUE)</formula>
    </cfRule>
    <cfRule type="expression" dxfId="2646" priority="12814">
      <formula>IF(RIGHT(TEXT(AM97,"0.#"),1)=".",TRUE,FALSE)</formula>
    </cfRule>
  </conditionalFormatting>
  <conditionalFormatting sqref="AM98">
    <cfRule type="expression" dxfId="2645" priority="12811">
      <formula>IF(RIGHT(TEXT(AM98,"0.#"),1)=".",FALSE,TRUE)</formula>
    </cfRule>
    <cfRule type="expression" dxfId="2644" priority="12812">
      <formula>IF(RIGHT(TEXT(AM98,"0.#"),1)=".",TRUE,FALSE)</formula>
    </cfRule>
  </conditionalFormatting>
  <conditionalFormatting sqref="AM99">
    <cfRule type="expression" dxfId="2643" priority="12809">
      <formula>IF(RIGHT(TEXT(AM99,"0.#"),1)=".",FALSE,TRUE)</formula>
    </cfRule>
    <cfRule type="expression" dxfId="2642" priority="12810">
      <formula>IF(RIGHT(TEXT(AM99,"0.#"),1)=".",TRUE,FALSE)</formula>
    </cfRule>
  </conditionalFormatting>
  <conditionalFormatting sqref="AI101">
    <cfRule type="expression" dxfId="2641" priority="12795">
      <formula>IF(RIGHT(TEXT(AI101,"0.#"),1)=".",FALSE,TRUE)</formula>
    </cfRule>
    <cfRule type="expression" dxfId="2640" priority="12796">
      <formula>IF(RIGHT(TEXT(AI101,"0.#"),1)=".",TRUE,FALSE)</formula>
    </cfRule>
  </conditionalFormatting>
  <conditionalFormatting sqref="AM101">
    <cfRule type="expression" dxfId="2639" priority="12793">
      <formula>IF(RIGHT(TEXT(AM101,"0.#"),1)=".",FALSE,TRUE)</formula>
    </cfRule>
    <cfRule type="expression" dxfId="2638" priority="12794">
      <formula>IF(RIGHT(TEXT(AM101,"0.#"),1)=".",TRUE,FALSE)</formula>
    </cfRule>
  </conditionalFormatting>
  <conditionalFormatting sqref="AE102">
    <cfRule type="expression" dxfId="2637" priority="12791">
      <formula>IF(RIGHT(TEXT(AE102,"0.#"),1)=".",FALSE,TRUE)</formula>
    </cfRule>
    <cfRule type="expression" dxfId="2636" priority="12792">
      <formula>IF(RIGHT(TEXT(AE102,"0.#"),1)=".",TRUE,FALSE)</formula>
    </cfRule>
  </conditionalFormatting>
  <conditionalFormatting sqref="AI102">
    <cfRule type="expression" dxfId="2635" priority="12789">
      <formula>IF(RIGHT(TEXT(AI102,"0.#"),1)=".",FALSE,TRUE)</formula>
    </cfRule>
    <cfRule type="expression" dxfId="2634" priority="12790">
      <formula>IF(RIGHT(TEXT(AI102,"0.#"),1)=".",TRUE,FALSE)</formula>
    </cfRule>
  </conditionalFormatting>
  <conditionalFormatting sqref="AM102">
    <cfRule type="expression" dxfId="2633" priority="12787">
      <formula>IF(RIGHT(TEXT(AM102,"0.#"),1)=".",FALSE,TRUE)</formula>
    </cfRule>
    <cfRule type="expression" dxfId="2632" priority="12788">
      <formula>IF(RIGHT(TEXT(AM102,"0.#"),1)=".",TRUE,FALSE)</formula>
    </cfRule>
  </conditionalFormatting>
  <conditionalFormatting sqref="AQ102">
    <cfRule type="expression" dxfId="2631" priority="12785">
      <formula>IF(RIGHT(TEXT(AQ102,"0.#"),1)=".",FALSE,TRUE)</formula>
    </cfRule>
    <cfRule type="expression" dxfId="2630" priority="12786">
      <formula>IF(RIGHT(TEXT(AQ102,"0.#"),1)=".",TRUE,FALSE)</formula>
    </cfRule>
  </conditionalFormatting>
  <conditionalFormatting sqref="AE104">
    <cfRule type="expression" dxfId="2629" priority="12783">
      <formula>IF(RIGHT(TEXT(AE104,"0.#"),1)=".",FALSE,TRUE)</formula>
    </cfRule>
    <cfRule type="expression" dxfId="2628" priority="12784">
      <formula>IF(RIGHT(TEXT(AE104,"0.#"),1)=".",TRUE,FALSE)</formula>
    </cfRule>
  </conditionalFormatting>
  <conditionalFormatting sqref="AI104">
    <cfRule type="expression" dxfId="2627" priority="12781">
      <formula>IF(RIGHT(TEXT(AI104,"0.#"),1)=".",FALSE,TRUE)</formula>
    </cfRule>
    <cfRule type="expression" dxfId="2626" priority="12782">
      <formula>IF(RIGHT(TEXT(AI104,"0.#"),1)=".",TRUE,FALSE)</formula>
    </cfRule>
  </conditionalFormatting>
  <conditionalFormatting sqref="AM104">
    <cfRule type="expression" dxfId="2625" priority="12779">
      <formula>IF(RIGHT(TEXT(AM104,"0.#"),1)=".",FALSE,TRUE)</formula>
    </cfRule>
    <cfRule type="expression" dxfId="2624" priority="12780">
      <formula>IF(RIGHT(TEXT(AM104,"0.#"),1)=".",TRUE,FALSE)</formula>
    </cfRule>
  </conditionalFormatting>
  <conditionalFormatting sqref="AE105">
    <cfRule type="expression" dxfId="2623" priority="12777">
      <formula>IF(RIGHT(TEXT(AE105,"0.#"),1)=".",FALSE,TRUE)</formula>
    </cfRule>
    <cfRule type="expression" dxfId="2622" priority="12778">
      <formula>IF(RIGHT(TEXT(AE105,"0.#"),1)=".",TRUE,FALSE)</formula>
    </cfRule>
  </conditionalFormatting>
  <conditionalFormatting sqref="AI105">
    <cfRule type="expression" dxfId="2621" priority="12775">
      <formula>IF(RIGHT(TEXT(AI105,"0.#"),1)=".",FALSE,TRUE)</formula>
    </cfRule>
    <cfRule type="expression" dxfId="2620" priority="12776">
      <formula>IF(RIGHT(TEXT(AI105,"0.#"),1)=".",TRUE,FALSE)</formula>
    </cfRule>
  </conditionalFormatting>
  <conditionalFormatting sqref="AM105">
    <cfRule type="expression" dxfId="2619" priority="12773">
      <formula>IF(RIGHT(TEXT(AM105,"0.#"),1)=".",FALSE,TRUE)</formula>
    </cfRule>
    <cfRule type="expression" dxfId="2618" priority="12774">
      <formula>IF(RIGHT(TEXT(AM105,"0.#"),1)=".",TRUE,FALSE)</formula>
    </cfRule>
  </conditionalFormatting>
  <conditionalFormatting sqref="AE107">
    <cfRule type="expression" dxfId="2617" priority="12769">
      <formula>IF(RIGHT(TEXT(AE107,"0.#"),1)=".",FALSE,TRUE)</formula>
    </cfRule>
    <cfRule type="expression" dxfId="2616" priority="12770">
      <formula>IF(RIGHT(TEXT(AE107,"0.#"),1)=".",TRUE,FALSE)</formula>
    </cfRule>
  </conditionalFormatting>
  <conditionalFormatting sqref="AI107">
    <cfRule type="expression" dxfId="2615" priority="12767">
      <formula>IF(RIGHT(TEXT(AI107,"0.#"),1)=".",FALSE,TRUE)</formula>
    </cfRule>
    <cfRule type="expression" dxfId="2614" priority="12768">
      <formula>IF(RIGHT(TEXT(AI107,"0.#"),1)=".",TRUE,FALSE)</formula>
    </cfRule>
  </conditionalFormatting>
  <conditionalFormatting sqref="AM107">
    <cfRule type="expression" dxfId="2613" priority="12765">
      <formula>IF(RIGHT(TEXT(AM107,"0.#"),1)=".",FALSE,TRUE)</formula>
    </cfRule>
    <cfRule type="expression" dxfId="2612" priority="12766">
      <formula>IF(RIGHT(TEXT(AM107,"0.#"),1)=".",TRUE,FALSE)</formula>
    </cfRule>
  </conditionalFormatting>
  <conditionalFormatting sqref="AE108">
    <cfRule type="expression" dxfId="2611" priority="12763">
      <formula>IF(RIGHT(TEXT(AE108,"0.#"),1)=".",FALSE,TRUE)</formula>
    </cfRule>
    <cfRule type="expression" dxfId="2610" priority="12764">
      <formula>IF(RIGHT(TEXT(AE108,"0.#"),1)=".",TRUE,FALSE)</formula>
    </cfRule>
  </conditionalFormatting>
  <conditionalFormatting sqref="AI108">
    <cfRule type="expression" dxfId="2609" priority="12761">
      <formula>IF(RIGHT(TEXT(AI108,"0.#"),1)=".",FALSE,TRUE)</formula>
    </cfRule>
    <cfRule type="expression" dxfId="2608" priority="12762">
      <formula>IF(RIGHT(TEXT(AI108,"0.#"),1)=".",TRUE,FALSE)</formula>
    </cfRule>
  </conditionalFormatting>
  <conditionalFormatting sqref="AM108">
    <cfRule type="expression" dxfId="2607" priority="12759">
      <formula>IF(RIGHT(TEXT(AM108,"0.#"),1)=".",FALSE,TRUE)</formula>
    </cfRule>
    <cfRule type="expression" dxfId="2606" priority="12760">
      <formula>IF(RIGHT(TEXT(AM108,"0.#"),1)=".",TRUE,FALSE)</formula>
    </cfRule>
  </conditionalFormatting>
  <conditionalFormatting sqref="AE110">
    <cfRule type="expression" dxfId="2605" priority="12755">
      <formula>IF(RIGHT(TEXT(AE110,"0.#"),1)=".",FALSE,TRUE)</formula>
    </cfRule>
    <cfRule type="expression" dxfId="2604" priority="12756">
      <formula>IF(RIGHT(TEXT(AE110,"0.#"),1)=".",TRUE,FALSE)</formula>
    </cfRule>
  </conditionalFormatting>
  <conditionalFormatting sqref="AI110">
    <cfRule type="expression" dxfId="2603" priority="12753">
      <formula>IF(RIGHT(TEXT(AI110,"0.#"),1)=".",FALSE,TRUE)</formula>
    </cfRule>
    <cfRule type="expression" dxfId="2602" priority="12754">
      <formula>IF(RIGHT(TEXT(AI110,"0.#"),1)=".",TRUE,FALSE)</formula>
    </cfRule>
  </conditionalFormatting>
  <conditionalFormatting sqref="AM110">
    <cfRule type="expression" dxfId="2601" priority="12751">
      <formula>IF(RIGHT(TEXT(AM110,"0.#"),1)=".",FALSE,TRUE)</formula>
    </cfRule>
    <cfRule type="expression" dxfId="2600" priority="12752">
      <formula>IF(RIGHT(TEXT(AM110,"0.#"),1)=".",TRUE,FALSE)</formula>
    </cfRule>
  </conditionalFormatting>
  <conditionalFormatting sqref="AE111">
    <cfRule type="expression" dxfId="2599" priority="12749">
      <formula>IF(RIGHT(TEXT(AE111,"0.#"),1)=".",FALSE,TRUE)</formula>
    </cfRule>
    <cfRule type="expression" dxfId="2598" priority="12750">
      <formula>IF(RIGHT(TEXT(AE111,"0.#"),1)=".",TRUE,FALSE)</formula>
    </cfRule>
  </conditionalFormatting>
  <conditionalFormatting sqref="AI111">
    <cfRule type="expression" dxfId="2597" priority="12747">
      <formula>IF(RIGHT(TEXT(AI111,"0.#"),1)=".",FALSE,TRUE)</formula>
    </cfRule>
    <cfRule type="expression" dxfId="2596" priority="12748">
      <formula>IF(RIGHT(TEXT(AI111,"0.#"),1)=".",TRUE,FALSE)</formula>
    </cfRule>
  </conditionalFormatting>
  <conditionalFormatting sqref="AM111">
    <cfRule type="expression" dxfId="2595" priority="12745">
      <formula>IF(RIGHT(TEXT(AM111,"0.#"),1)=".",FALSE,TRUE)</formula>
    </cfRule>
    <cfRule type="expression" dxfId="2594" priority="12746">
      <formula>IF(RIGHT(TEXT(AM111,"0.#"),1)=".",TRUE,FALSE)</formula>
    </cfRule>
  </conditionalFormatting>
  <conditionalFormatting sqref="AE113">
    <cfRule type="expression" dxfId="2593" priority="12741">
      <formula>IF(RIGHT(TEXT(AE113,"0.#"),1)=".",FALSE,TRUE)</formula>
    </cfRule>
    <cfRule type="expression" dxfId="2592" priority="12742">
      <formula>IF(RIGHT(TEXT(AE113,"0.#"),1)=".",TRUE,FALSE)</formula>
    </cfRule>
  </conditionalFormatting>
  <conditionalFormatting sqref="AI113">
    <cfRule type="expression" dxfId="2591" priority="12739">
      <formula>IF(RIGHT(TEXT(AI113,"0.#"),1)=".",FALSE,TRUE)</formula>
    </cfRule>
    <cfRule type="expression" dxfId="2590" priority="12740">
      <formula>IF(RIGHT(TEXT(AI113,"0.#"),1)=".",TRUE,FALSE)</formula>
    </cfRule>
  </conditionalFormatting>
  <conditionalFormatting sqref="AM113">
    <cfRule type="expression" dxfId="2589" priority="12737">
      <formula>IF(RIGHT(TEXT(AM113,"0.#"),1)=".",FALSE,TRUE)</formula>
    </cfRule>
    <cfRule type="expression" dxfId="2588" priority="12738">
      <formula>IF(RIGHT(TEXT(AM113,"0.#"),1)=".",TRUE,FALSE)</formula>
    </cfRule>
  </conditionalFormatting>
  <conditionalFormatting sqref="AE114">
    <cfRule type="expression" dxfId="2587" priority="12735">
      <formula>IF(RIGHT(TEXT(AE114,"0.#"),1)=".",FALSE,TRUE)</formula>
    </cfRule>
    <cfRule type="expression" dxfId="2586" priority="12736">
      <formula>IF(RIGHT(TEXT(AE114,"0.#"),1)=".",TRUE,FALSE)</formula>
    </cfRule>
  </conditionalFormatting>
  <conditionalFormatting sqref="AI114">
    <cfRule type="expression" dxfId="2585" priority="12733">
      <formula>IF(RIGHT(TEXT(AI114,"0.#"),1)=".",FALSE,TRUE)</formula>
    </cfRule>
    <cfRule type="expression" dxfId="2584" priority="12734">
      <formula>IF(RIGHT(TEXT(AI114,"0.#"),1)=".",TRUE,FALSE)</formula>
    </cfRule>
  </conditionalFormatting>
  <conditionalFormatting sqref="AM114">
    <cfRule type="expression" dxfId="2583" priority="12731">
      <formula>IF(RIGHT(TEXT(AM114,"0.#"),1)=".",FALSE,TRUE)</formula>
    </cfRule>
    <cfRule type="expression" dxfId="2582" priority="12732">
      <formula>IF(RIGHT(TEXT(AM114,"0.#"),1)=".",TRUE,FALSE)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
    <cfRule type="expression" dxfId="715" priority="17">
      <formula>IF(RIGHT(TEXT(AU107,"0.#"),1)=".",FALSE,TRUE)</formula>
    </cfRule>
    <cfRule type="expression" dxfId="714" priority="18">
      <formula>IF(RIGHT(TEXT(AU107,"0.#"),1)=".",TRUE,FALSE)</formula>
    </cfRule>
  </conditionalFormatting>
  <conditionalFormatting sqref="AU108">
    <cfRule type="expression" dxfId="713" priority="15">
      <formula>IF(RIGHT(TEXT(AU108,"0.#"),1)=".",FALSE,TRUE)</formula>
    </cfRule>
    <cfRule type="expression" dxfId="712" priority="16">
      <formula>IF(RIGHT(TEXT(AU108,"0.#"),1)=".",TRUE,FALSE)</formula>
    </cfRule>
  </conditionalFormatting>
  <conditionalFormatting sqref="AU110">
    <cfRule type="expression" dxfId="711" priority="13">
      <formula>IF(RIGHT(TEXT(AU110,"0.#"),1)=".",FALSE,TRUE)</formula>
    </cfRule>
    <cfRule type="expression" dxfId="710" priority="14">
      <formula>IF(RIGHT(TEXT(AU110,"0.#"),1)=".",TRUE,FALSE)</formula>
    </cfRule>
  </conditionalFormatting>
  <conditionalFormatting sqref="AU111">
    <cfRule type="expression" dxfId="709" priority="11">
      <formula>IF(RIGHT(TEXT(AU111,"0.#"),1)=".",FALSE,TRUE)</formula>
    </cfRule>
    <cfRule type="expression" dxfId="708" priority="12">
      <formula>IF(RIGHT(TEXT(AU111,"0.#"),1)=".",TRUE,FALSE)</formula>
    </cfRule>
  </conditionalFormatting>
  <conditionalFormatting sqref="AU113">
    <cfRule type="expression" dxfId="707" priority="9">
      <formula>IF(RIGHT(TEXT(AU113,"0.#"),1)=".",FALSE,TRUE)</formula>
    </cfRule>
    <cfRule type="expression" dxfId="706" priority="10">
      <formula>IF(RIGHT(TEXT(AU113,"0.#"),1)=".",TRUE,FALSE)</formula>
    </cfRule>
  </conditionalFormatting>
  <conditionalFormatting sqref="AU114">
    <cfRule type="expression" dxfId="705" priority="7">
      <formula>IF(RIGHT(TEXT(AU114,"0.#"),1)=".",FALSE,TRUE)</formula>
    </cfRule>
    <cfRule type="expression" dxfId="704" priority="8">
      <formula>IF(RIGHT(TEXT(AU114,"0.#"),1)=".",TRUE,FALSE)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E116:AE117 AM116:AM117 AI116:AI117 AQ116:AQ117">
    <cfRule type="expression" dxfId="701" priority="1">
      <formula>IF(RIGHT(TEXT(AE116,"0.#"),1)=".",FALSE,TRUE)</formula>
    </cfRule>
    <cfRule type="expression" dxfId="700" priority="2">
      <formula>IF(RIGHT(TEXT(AE116,"0.#"),1)=".",TRUE,FALSE)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158" max="49" man="1"/>
    <brk id="735" max="49" man="1"/>
    <brk id="840"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7" t="s">
        <v>60</v>
      </c>
      <c r="Q2" s="542"/>
      <c r="R2" s="542"/>
      <c r="S2" s="542"/>
      <c r="T2" s="542"/>
      <c r="U2" s="542"/>
      <c r="V2" s="542"/>
      <c r="W2" s="542"/>
      <c r="X2" s="543"/>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9"/>
      <c r="I4" s="1029"/>
      <c r="J4" s="1029"/>
      <c r="K4" s="1029"/>
      <c r="L4" s="1029"/>
      <c r="M4" s="1029"/>
      <c r="N4" s="1029"/>
      <c r="O4" s="1030"/>
      <c r="P4" s="121"/>
      <c r="Q4" s="1037"/>
      <c r="R4" s="1037"/>
      <c r="S4" s="1037"/>
      <c r="T4" s="1037"/>
      <c r="U4" s="1037"/>
      <c r="V4" s="1037"/>
      <c r="W4" s="1037"/>
      <c r="X4" s="1038"/>
      <c r="Y4" s="1015" t="s">
        <v>13</v>
      </c>
      <c r="Z4" s="1016"/>
      <c r="AA4" s="1017"/>
      <c r="AB4" s="522"/>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2" t="s">
        <v>55</v>
      </c>
      <c r="Z5" s="1012"/>
      <c r="AA5" s="1013"/>
      <c r="AB5" s="492"/>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47" t="s">
        <v>60</v>
      </c>
      <c r="Q9" s="542"/>
      <c r="R9" s="542"/>
      <c r="S9" s="542"/>
      <c r="T9" s="542"/>
      <c r="U9" s="542"/>
      <c r="V9" s="542"/>
      <c r="W9" s="542"/>
      <c r="X9" s="543"/>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2"/>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2"/>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47" t="s">
        <v>60</v>
      </c>
      <c r="Q16" s="542"/>
      <c r="R16" s="542"/>
      <c r="S16" s="542"/>
      <c r="T16" s="542"/>
      <c r="U16" s="542"/>
      <c r="V16" s="542"/>
      <c r="W16" s="542"/>
      <c r="X16" s="543"/>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2"/>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2"/>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47" t="s">
        <v>60</v>
      </c>
      <c r="Q23" s="542"/>
      <c r="R23" s="542"/>
      <c r="S23" s="542"/>
      <c r="T23" s="542"/>
      <c r="U23" s="542"/>
      <c r="V23" s="542"/>
      <c r="W23" s="542"/>
      <c r="X23" s="543"/>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2"/>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2"/>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47" t="s">
        <v>60</v>
      </c>
      <c r="Q30" s="542"/>
      <c r="R30" s="542"/>
      <c r="S30" s="542"/>
      <c r="T30" s="542"/>
      <c r="U30" s="542"/>
      <c r="V30" s="542"/>
      <c r="W30" s="542"/>
      <c r="X30" s="543"/>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2"/>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2"/>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47" t="s">
        <v>60</v>
      </c>
      <c r="Q37" s="542"/>
      <c r="R37" s="542"/>
      <c r="S37" s="542"/>
      <c r="T37" s="542"/>
      <c r="U37" s="542"/>
      <c r="V37" s="542"/>
      <c r="W37" s="542"/>
      <c r="X37" s="543"/>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2"/>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2"/>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47" t="s">
        <v>60</v>
      </c>
      <c r="Q44" s="542"/>
      <c r="R44" s="542"/>
      <c r="S44" s="542"/>
      <c r="T44" s="542"/>
      <c r="U44" s="542"/>
      <c r="V44" s="542"/>
      <c r="W44" s="542"/>
      <c r="X44" s="543"/>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2"/>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2"/>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2"/>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2"/>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2"/>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2"/>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47" t="s">
        <v>60</v>
      </c>
      <c r="Q65" s="542"/>
      <c r="R65" s="542"/>
      <c r="S65" s="542"/>
      <c r="T65" s="542"/>
      <c r="U65" s="542"/>
      <c r="V65" s="542"/>
      <c r="W65" s="542"/>
      <c r="X65" s="543"/>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2"/>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2"/>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2017-07-04T08:30:33Z</dcterms:modified>
</cp:coreProperties>
</file>