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60" windowWidth="15390" windowHeight="12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<sst xmlns="http://schemas.openxmlformats.org/spreadsheetml/2006/main" count="2847" uniqueCount="612">
  <si>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</si>
  <si>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</si>
  <si>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</si>
  <si>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</si>
  <si>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</si>
  <si>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</si>
  <si>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</si>
  <si>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</si>
  <si>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</si>
  <si>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</si>
  <si>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</si>
  <si>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</si>
  <si>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</si>
  <si>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</si>
  <si>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</si>
  <si>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</si>
  <si>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</si>
  <si>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</si>
  <si>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</si>
  <si>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</si>
  <si>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</si>
  <si>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</si>
  <si>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</si>
  <si>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</si>
  <si>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</si>
  <si>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</si>
  <si>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</si>
  <si>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</si>
  <si>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</si>
  <si>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</si>
  <si>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</si>
  <si>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</si>
  <si>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</si>
  <si>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</si>
  <si>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</si>
  <si>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</si>
  <si>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</si>
  <si>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</si>
  <si>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</si>
  <si>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</si>
  <si>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</si>
  <si>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</si>
  <si>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</si>
  <si>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</si>
  <si>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</si>
  <si>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</si>
  <si>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</si>
  <si>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</si>
  <si>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</si>
  <si>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</si>
  <si>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</si>
  <si>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</si>
  <si>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</si>
  <si>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</si>
  <si>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</si>
  <si>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</si>
  <si>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</si>
  <si>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</si>
  <si>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</si>
  <si>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</si>
  <si>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</si>
  <si>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</si>
  <si>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</si>
  <si>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</si>
  <si>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</si>
  <si>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</si>
  <si>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</si>
  <si>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</si>
  <si>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</si>
  <si>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</si>
  <si>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</si>
  <si>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</si>
  <si>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</si>
  <si>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</si>
  <si>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</si>
  <si>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</si>
  <si>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</si>
  <si>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</si>
  <si>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</si>
  <si>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</si>
  <si>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</si>
  <si>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</si>
  <si>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</si>
  <si>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</si>
  <si>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</si>
  <si>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</si>
  <si>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</si>
  <si>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</si>
  <si>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</si>
  <si>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</si>
  <si>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</si>
  <si>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</si>
  <si>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</si>
  <si>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</si>
  <si>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</si>
  <si>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</si>
  <si>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</si>
  <si>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</si>
  <si>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</si>
  <si>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</si>
  <si>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</si>
  <si>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</si>
  <si>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</si>
  <si>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</si>
  <si>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</si>
  <si>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</si>
  <si>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</si>
  <si>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</si>
  <si>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</si>
  <si>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</si>
  <si>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</si>
  <si>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</si>
  <si>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</si>
  <si>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</si>
  <si>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</si>
  <si>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</si>
  <si>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</si>
  <si>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</si>
  <si>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</si>
  <si>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</si>
  <si>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</si>
  <si>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</si>
  <si>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</si>
  <si>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</si>
  <si>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</si>
  <si>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</si>
  <si>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</si>
  <si>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</si>
  <si>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</si>
  <si>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</si>
  <si>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</si>
  <si>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</si>
  <si>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</si>
  <si>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</si>
  <si>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</si>
  <si>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</si>
  <si>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</si>
  <si>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</si>
  <si>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</si>
  <si>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</si>
  <si>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</si>
  <si>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</si>
  <si>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</si>
  <si>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</si>
  <si>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</si>
  <si>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</si>
  <si>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</si>
  <si>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</si>
  <si>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</si>
  <si>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</si>
  <si>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</si>
  <si>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</si>
  <si>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</si>
  <si>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</si>
  <si>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</si>
  <si>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</si>
  <si>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</si>
  <si>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</si>
  <si>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</si>
  <si>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</si>
  <si>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</si>
  <si>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</si>
  <si>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</si>
  <si>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</si>
  <si>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</si>
  <si>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</si>
  <si>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</si>
  <si>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</si>
  <si>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</si>
  <si>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</si>
  <si>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</si>
  <si>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</si>
  <si>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</si>
  <si>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</si>
  <si>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</si>
  <si>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</si>
  <si>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</si>
  <si>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</si>
  <si>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</si>
  <si>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</si>
  <si>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</si>
  <si>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</si>
  <si>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</si>
  <si>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</si>
  <si>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</si>
  <si>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</si>
  <si>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</si>
  <si>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</si>
  <si>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</si>
  <si>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</si>
  <si>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</si>
  <si>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</si>
  <si>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</si>
  <si>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</si>
  <si>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</si>
  <si>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</si>
  <si>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</si>
  <si>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</si>
  <si>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</si>
  <si>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</si>
  <si>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</si>
  <si>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</si>
  <si>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</si>
  <si>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</si>
  <si>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</si>
  <si>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</si>
  <si>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</si>
  <si>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</si>
  <si>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</si>
  <si>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</si>
  <si>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</si>
  <si>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</si>
  <si>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</si>
  <si>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</si>
  <si>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</si>
  <si>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</si>
  <si>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</si>
  <si>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</si>
  <si>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</si>
  <si>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</si>
  <si>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</si>
  <si>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</si>
  <si>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</si>
  <si>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</si>
  <si>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</si>
  <si>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</si>
  <si>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</si>
  <si>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</si>
  <si>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</si>
  <si>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</si>
  <si>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</si>
  <si>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</si>
  <si>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</si>
  <si>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</si>
  <si>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</si>
  <si>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</si>
  <si>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</si>
  <si>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</si>
  <si>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</si>
  <si>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</si>
  <si>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</si>
  <si>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</si>
  <si>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</si>
  <si>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</si>
  <si>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</si>
  <si>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</si>
  <si>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</si>
  <si>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</si>
  <si>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</si>
  <si>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</si>
  <si>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</si>
  <si>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</si>
  <si>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</si>
  <si>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</si>
  <si>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</si>
  <si>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</si>
  <si>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</si>
  <si>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</si>
  <si>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</si>
  <si>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</si>
  <si>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</si>
  <si>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</si>
  <si>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</si>
  <si>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</si>
  <si>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</si>
  <si>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</si>
  <si>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</si>
  <si>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</si>
  <si>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</si>
  <si>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</si>
  <si>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</si>
  <si>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</si>
  <si>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</si>
  <si>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</si>
  <si>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</si>
  <si>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</si>
  <si>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</si>
  <si>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</si>
  <si>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</si>
  <si>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</si>
  <si>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</si>
  <si>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</si>
  <si>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</si>
  <si>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</si>
  <si>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</si>
  <si>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</si>
  <si>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</si>
  <si>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</si>
  <si>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</si>
  <si>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</si>
  <si>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</si>
  <si>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</si>
  <si>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</si>
  <si>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</si>
  <si>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</si>
  <si>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</si>
  <si>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</si>
  <si>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</si>
  <si>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</si>
  <si>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</si>
  <si>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</si>
  <si>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</si>
  <si>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</si>
  <si>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</si>
  <si>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</si>
  <si>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</si>
  <si>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</si>
  <si>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</si>
  <si>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</si>
  <si>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</si>
  <si>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</si>
  <si>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</si>
  <si>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</si>
  <si>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</si>
  <si>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</si>
  <si>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</si>
  <si>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</si>
  <si>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</si>
  <si>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</si>
  <si>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</si>
  <si>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</si>
  <si>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</si>
  <si>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</si>
  <si>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</si>
  <si>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</si>
  <si>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</si>
  <si>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</si>
  <si>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</si>
  <si>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</si>
  <si>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</si>
  <si>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</si>
  <si>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</si>
  <si>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</si>
  <si>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</si>
  <si>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</si>
  <si>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</si>
  <si>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</si>
  <si>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</si>
  <si>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</si>
  <si>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</si>
  <si>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</si>
  <si>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</si>
  <si>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</si>
  <si>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</si>
  <si>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</si>
  <si>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</si>
  <si>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</si>
  <si>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</si>
  <si>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</si>
  <si>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</si>
  <si>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</si>
  <si>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</si>
  <si>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</si>
  <si>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</si>
  <si>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</si>
  <si>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</si>
  <si>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</si>
  <si>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</si>
  <si>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</si>
  <si>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</si>
  <si>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</si>
  <si>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</si>
  <si>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</si>
  <si>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</si>
  <si>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</si>
  <si>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</si>
  <si>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</si>
  <si>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</si>
  <si>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</si>
  <si>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</si>
  <si>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</si>
  <si>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</si>
  <si>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</si>
  <si>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</si>
  <si>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</si>
  <si>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</si>
  <si>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</si>
  <si>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</si>
  <si>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</si>
  <si>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</si>
  <si>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</si>
  <si>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</si>
  <si>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</si>
  <si>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</si>
  <si>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</si>
  <si>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</si>
  <si>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</si>
  <si>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</si>
  <si>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</si>
  <si>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</si>
  <si>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</si>
  <si>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</si>
  <si>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</si>
  <si>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</si>
  <si>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</si>
  <si>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</si>
  <si>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</si>
  <si>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</si>
  <si>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</si>
  <si>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</si>
  <si>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</si>
  <si>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</si>
  <si>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</si>
  <si>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</si>
  <si>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</si>
  <si>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</si>
  <si>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</si>
  <si>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</si>
  <si>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</si>
  <si>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</si>
  <si>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</si>
  <si>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</si>
  <si>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</si>
  <si>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</si>
  <si>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</si>
  <si>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</si>
  <si>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</si>
  <si>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</si>
  <si>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</si>
  <si>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</si>
  <si>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</si>
  <si>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</si>
  <si>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</si>
  <si>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</si>
  <si>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</si>
  <si>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</si>
  <si>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</si>
  <si>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</si>
  <si>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</si>
  <si>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</si>
  <si>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</si>
  <si>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</si>
  <si>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</si>
  <si>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</si>
  <si>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</si>
  <si>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</si>
  <si>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</si>
  <si>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</si>
  <si>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</si>
  <si>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</si>
  <si>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</si>
  <si>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</si>
  <si>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</si>
  <si>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</si>
  <si>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</si>
  <si>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</si>
  <si>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</si>
  <si>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</si>
  <si>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</si>
  <si>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</si>
  <si>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</si>
  <si>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</si>
  <si>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</si>
  <si>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</si>
  <si>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</si>
  <si>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</si>
  <si>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</si>
  <si>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</si>
  <si>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</si>
  <si>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</si>
  <si>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</si>
  <si>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</si>
  <si>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</si>
  <si>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</si>
  <si>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</si>
  <si>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</si>
  <si>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</si>
  <si>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</si>
  <si>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</si>
  <si>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</si>
  <si>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</si>
  <si>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</si>
  <si>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</si>
  <si>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</si>
  <si>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</si>
  <si>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</si>
  <si>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</si>
  <si>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</si>
  <si>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</si>
  <si>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</si>
  <si>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</si>
  <si>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</si>
  <si>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</si>
  <si>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</si>
  <si>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</si>
  <si>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</si>
  <si>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</si>
  <si>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</si>
  <si>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</si>
  <si>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</si>
  <si>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</si>
  <si>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</si>
  <si>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</si>
  <si>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</si>
  <si>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</si>
  <si>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</si>
  <si>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</si>
  <si>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</si>
  <si>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</si>
  <si>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</si>
  <si>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</si>
  <si>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</si>
  <si>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</si>
  <si>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</si>
  <si>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</si>
  <si>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</si>
  <si>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</si>
  <si>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</si>
  <si>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</si>
  <si>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</si>
  <si>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</si>
  <si>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</si>
  <si>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</si>
  <si>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</si>
  <si>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</si>
  <si>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</si>
  <si>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</si>
  <si>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</si>
  <si>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</si>
  <si>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</si>
  <si>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</si>
  <si>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</si>
  <si>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</si>
  <si>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</si>
  <si>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</si>
  <si>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</si>
  <si>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</si>
  <si>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</si>
  <si>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</si>
  <si>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</si>
  <si>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</si>
  <si>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</si>
  <si>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</si>
  <si>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</si>
  <si>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</si>
  <si>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</si>
  <si>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</si>
  <si>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</si>
  <si>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</si>
  <si>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</si>
  <si>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</si>
  <si>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</si>
  <si>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</si>
  <si>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</si>
  <si>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</si>
  <si>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</si>
  <si>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</si>
  <si>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</si>
  <si>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</si>
  <si>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独立行政法人国際協力機構施設整備費補助金</t>
    <phoneticPr fontId="5"/>
  </si>
  <si>
    <t>国際協力局</t>
    <rPh sb="0" eb="2">
      <t>コクサイ</t>
    </rPh>
    <rPh sb="2" eb="4">
      <t>キョウリョク</t>
    </rPh>
    <rPh sb="4" eb="5">
      <t>キョク</t>
    </rPh>
    <phoneticPr fontId="5"/>
  </si>
  <si>
    <t>今福　孝男</t>
    <rPh sb="0" eb="2">
      <t>イマフク</t>
    </rPh>
    <rPh sb="3" eb="5">
      <t>タカオ</t>
    </rPh>
    <phoneticPr fontId="5"/>
  </si>
  <si>
    <t>○</t>
  </si>
  <si>
    <t>独立行政法人通則法
独立行政法人国際協力機構法</t>
    <phoneticPr fontId="5"/>
  </si>
  <si>
    <t>－</t>
    <phoneticPr fontId="5"/>
  </si>
  <si>
    <t>公共施設の防災・減災の観点から、（独）国際協力機構の国内拠点施設について、老朽化の著しい施設の改修を行うほか、地域の防災拠点としての機能の向上を図る。</t>
    <phoneticPr fontId="5"/>
  </si>
  <si>
    <t>-</t>
  </si>
  <si>
    <t>-</t>
    <phoneticPr fontId="5"/>
  </si>
  <si>
    <t>-</t>
    <phoneticPr fontId="5"/>
  </si>
  <si>
    <t>改修工事の完了事業数</t>
    <rPh sb="0" eb="2">
      <t>カイシュウ</t>
    </rPh>
    <rPh sb="2" eb="4">
      <t>コウジ</t>
    </rPh>
    <rPh sb="5" eb="7">
      <t>カンリョウ</t>
    </rPh>
    <rPh sb="7" eb="9">
      <t>ジギョウ</t>
    </rPh>
    <rPh sb="9" eb="10">
      <t>スウ</t>
    </rPh>
    <phoneticPr fontId="5"/>
  </si>
  <si>
    <t>施設整備費補助金</t>
    <rPh sb="0" eb="2">
      <t>シセツ</t>
    </rPh>
    <rPh sb="2" eb="4">
      <t>セイビ</t>
    </rPh>
    <rPh sb="4" eb="5">
      <t>ヒ</t>
    </rPh>
    <rPh sb="5" eb="8">
      <t>ホジョキン</t>
    </rPh>
    <phoneticPr fontId="5"/>
  </si>
  <si>
    <t>完了事業数</t>
    <rPh sb="0" eb="2">
      <t>カンリョウ</t>
    </rPh>
    <rPh sb="2" eb="4">
      <t>ジギョウ</t>
    </rPh>
    <rPh sb="4" eb="5">
      <t>スウ</t>
    </rPh>
    <phoneticPr fontId="5"/>
  </si>
  <si>
    <t>件</t>
    <rPh sb="0" eb="1">
      <t>ケン</t>
    </rPh>
    <phoneticPr fontId="5"/>
  </si>
  <si>
    <t>執行額　／　完了事業数　　　　　　　　　　　　</t>
    <phoneticPr fontId="5"/>
  </si>
  <si>
    <t>百万円</t>
    <rPh sb="0" eb="2">
      <t>ヒャクマン</t>
    </rPh>
    <rPh sb="2" eb="3">
      <t>エン</t>
    </rPh>
    <phoneticPr fontId="5"/>
  </si>
  <si>
    <t>1,974百万円/4事業</t>
    <phoneticPr fontId="5"/>
  </si>
  <si>
    <t>250百万円/4事業</t>
    <phoneticPr fontId="5"/>
  </si>
  <si>
    <t>-</t>
    <phoneticPr fontId="5"/>
  </si>
  <si>
    <t>公共施設の防災・減災の観点から，（独）国際協力機構の国内施設について，老朽化の著しい施設の修繕を行うほか，地域の防災拠点としての機能の向上を図る。</t>
    <phoneticPr fontId="5"/>
  </si>
  <si>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</si>
  <si>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</si>
  <si>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</si>
  <si>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原則として一般競争旧札により支出先を決定しており、支出先の選定に際し、競争性及び透明性は確保されている。</t>
    <rPh sb="0" eb="2">
      <t>ゲンソク</t>
    </rPh>
    <rPh sb="5" eb="7">
      <t>イッパン</t>
    </rPh>
    <rPh sb="7" eb="9">
      <t>キョウソウ</t>
    </rPh>
    <rPh sb="9" eb="11">
      <t>キュウサツ</t>
    </rPh>
    <rPh sb="14" eb="16">
      <t>シシュツ</t>
    </rPh>
    <rPh sb="16" eb="17">
      <t>サキ</t>
    </rPh>
    <rPh sb="18" eb="20">
      <t>ケッテイ</t>
    </rPh>
    <rPh sb="25" eb="27">
      <t>シシュツ</t>
    </rPh>
    <rPh sb="27" eb="28">
      <t>サキ</t>
    </rPh>
    <rPh sb="29" eb="31">
      <t>センテイ</t>
    </rPh>
    <rPh sb="32" eb="33">
      <t>サイ</t>
    </rPh>
    <rPh sb="35" eb="38">
      <t>キョウソウセイ</t>
    </rPh>
    <rPh sb="38" eb="39">
      <t>オヨ</t>
    </rPh>
    <rPh sb="40" eb="43">
      <t>トウメイセイ</t>
    </rPh>
    <rPh sb="44" eb="46">
      <t>カクホ</t>
    </rPh>
    <phoneticPr fontId="5"/>
  </si>
  <si>
    <t>無</t>
  </si>
  <si>
    <t>有</t>
  </si>
  <si>
    <t>国際協力機構の自己収入等を踏まえたものであり妥当である。</t>
    <phoneticPr fontId="5"/>
  </si>
  <si>
    <t>‐</t>
  </si>
  <si>
    <t>補助対象を開発途上国からの技術研修員のための施設の改修に要する経費に限定している。</t>
    <phoneticPr fontId="5"/>
  </si>
  <si>
    <t>途上国の研修員や地域住民の安全確保上必要な改修工事は迅速に対応する必要があるところ、改修工事を予定時期までに完了させており、成果目標に見合った実績となっている。</t>
    <rPh sb="0" eb="3">
      <t>トジョウコク</t>
    </rPh>
    <rPh sb="4" eb="7">
      <t>ケンシュウイン</t>
    </rPh>
    <rPh sb="8" eb="10">
      <t>チイキ</t>
    </rPh>
    <rPh sb="10" eb="12">
      <t>ジュウミン</t>
    </rPh>
    <rPh sb="13" eb="15">
      <t>アンゼン</t>
    </rPh>
    <rPh sb="15" eb="17">
      <t>カクホ</t>
    </rPh>
    <rPh sb="17" eb="18">
      <t>ジョウ</t>
    </rPh>
    <rPh sb="18" eb="20">
      <t>ヒツヨウ</t>
    </rPh>
    <rPh sb="21" eb="23">
      <t>カイシュウ</t>
    </rPh>
    <rPh sb="23" eb="25">
      <t>コウジ</t>
    </rPh>
    <rPh sb="26" eb="28">
      <t>ジンソク</t>
    </rPh>
    <rPh sb="29" eb="31">
      <t>タイオウ</t>
    </rPh>
    <rPh sb="33" eb="35">
      <t>ヒツヨウ</t>
    </rPh>
    <rPh sb="42" eb="44">
      <t>カイシュウ</t>
    </rPh>
    <rPh sb="44" eb="46">
      <t>コウジ</t>
    </rPh>
    <rPh sb="47" eb="49">
      <t>ヨテイ</t>
    </rPh>
    <rPh sb="49" eb="51">
      <t>ジキ</t>
    </rPh>
    <rPh sb="54" eb="56">
      <t>カンリョウ</t>
    </rPh>
    <rPh sb="62" eb="64">
      <t>セイカ</t>
    </rPh>
    <rPh sb="64" eb="66">
      <t>モクヒョウ</t>
    </rPh>
    <rPh sb="67" eb="69">
      <t>ミア</t>
    </rPh>
    <rPh sb="71" eb="73">
      <t>ジッセキ</t>
    </rPh>
    <phoneticPr fontId="5"/>
  </si>
  <si>
    <t>途上国への技術協力を実施するための施設として十分に活用されている。</t>
    <rPh sb="22" eb="24">
      <t>ジュウブン</t>
    </rPh>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</si>
  <si>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rPh sb="83" eb="85">
      <t>ゲンソク</t>
    </rPh>
    <phoneticPr fontId="5"/>
  </si>
  <si>
    <t>引き続き、競争性及び透明性の高い契約方式の採用を通じて支出の適正性を確保して事業を実施する。</t>
    <phoneticPr fontId="5"/>
  </si>
  <si>
    <t>外部有識者の点検対象外である。</t>
    <phoneticPr fontId="5"/>
  </si>
  <si>
    <t>－</t>
    <phoneticPr fontId="5"/>
  </si>
  <si>
    <t>政策課</t>
    <rPh sb="0" eb="2">
      <t>セイサク</t>
    </rPh>
    <rPh sb="2" eb="3">
      <t>カ</t>
    </rPh>
    <phoneticPr fontId="5"/>
  </si>
  <si>
    <t>-</t>
    <phoneticPr fontId="5"/>
  </si>
  <si>
    <t>-</t>
    <phoneticPr fontId="5"/>
  </si>
  <si>
    <t>-</t>
    <phoneticPr fontId="5"/>
  </si>
  <si>
    <t>平成29年6月末までに契約を締結して事業を開始。</t>
    <rPh sb="0" eb="2">
      <t>ヘイセイ</t>
    </rPh>
    <rPh sb="4" eb="5">
      <t>ネン</t>
    </rPh>
    <rPh sb="6" eb="8">
      <t>ガツマツ</t>
    </rPh>
    <rPh sb="11" eb="13">
      <t>ケイヤク</t>
    </rPh>
    <rPh sb="14" eb="16">
      <t>テイケツ</t>
    </rPh>
    <rPh sb="18" eb="20">
      <t>ジギョウ</t>
    </rPh>
    <rPh sb="21" eb="23">
      <t>カイシ</t>
    </rPh>
    <phoneticPr fontId="5"/>
  </si>
  <si>
    <t>-</t>
    <phoneticPr fontId="5"/>
  </si>
  <si>
    <t>167百万円／2事業</t>
    <rPh sb="3" eb="5">
      <t>ヒャクマン</t>
    </rPh>
    <rPh sb="5" eb="6">
      <t>エン</t>
    </rPh>
    <rPh sb="8" eb="10">
      <t>ジギョウ</t>
    </rPh>
    <phoneticPr fontId="5"/>
  </si>
  <si>
    <t>139百万円/3事業</t>
    <phoneticPr fontId="5"/>
  </si>
  <si>
    <t>平成29年度末までに改修工事を完了。</t>
    <rPh sb="0" eb="2">
      <t>ヘイセイ</t>
    </rPh>
    <rPh sb="4" eb="6">
      <t>ネンド</t>
    </rPh>
    <rPh sb="6" eb="7">
      <t>マツ</t>
    </rPh>
    <rPh sb="10" eb="12">
      <t>カイシュウ</t>
    </rPh>
    <rPh sb="12" eb="14">
      <t>コウジ</t>
    </rPh>
    <rPh sb="15" eb="17">
      <t>カンリョウ</t>
    </rPh>
    <phoneticPr fontId="5"/>
  </si>
  <si>
    <t>平成28年度予算で実施したエレベーター改修では、既存設備を活用する部分改修とすることで全面撤去による改修と比較して経費の削減を図るなど、コスト削減に向けた工夫を行っている。</t>
    <rPh sb="0" eb="2">
      <t>ヘイセイ</t>
    </rPh>
    <rPh sb="4" eb="6">
      <t>ネンド</t>
    </rPh>
    <rPh sb="6" eb="8">
      <t>ヨサン</t>
    </rPh>
    <rPh sb="9" eb="11">
      <t>ジッシ</t>
    </rPh>
    <rPh sb="19" eb="21">
      <t>カイシュウ</t>
    </rPh>
    <rPh sb="24" eb="26">
      <t>キゾン</t>
    </rPh>
    <rPh sb="26" eb="28">
      <t>セツビ</t>
    </rPh>
    <rPh sb="29" eb="31">
      <t>カツヨウ</t>
    </rPh>
    <rPh sb="33" eb="35">
      <t>ブブン</t>
    </rPh>
    <rPh sb="35" eb="37">
      <t>カイシュウ</t>
    </rPh>
    <rPh sb="43" eb="45">
      <t>ゼンメン</t>
    </rPh>
    <rPh sb="45" eb="47">
      <t>テッキョ</t>
    </rPh>
    <rPh sb="50" eb="52">
      <t>カイシュウ</t>
    </rPh>
    <rPh sb="53" eb="55">
      <t>ヒカク</t>
    </rPh>
    <rPh sb="57" eb="59">
      <t>ケイヒ</t>
    </rPh>
    <rPh sb="60" eb="62">
      <t>サクゲン</t>
    </rPh>
    <rPh sb="63" eb="64">
      <t>ハカ</t>
    </rPh>
    <rPh sb="71" eb="73">
      <t>サクゲン</t>
    </rPh>
    <rPh sb="74" eb="75">
      <t>ム</t>
    </rPh>
    <rPh sb="77" eb="79">
      <t>クフウ</t>
    </rPh>
    <rPh sb="80" eb="81">
      <t>オコナ</t>
    </rPh>
    <phoneticPr fontId="5"/>
  </si>
  <si>
    <t>工事費</t>
    <rPh sb="0" eb="3">
      <t>コウジヒ</t>
    </rPh>
    <phoneticPr fontId="5"/>
  </si>
  <si>
    <t>分電盤等改修工事</t>
    <rPh sb="0" eb="3">
      <t>ブンデンバン</t>
    </rPh>
    <rPh sb="3" eb="4">
      <t>トウ</t>
    </rPh>
    <rPh sb="4" eb="6">
      <t>カイシュウ</t>
    </rPh>
    <rPh sb="6" eb="8">
      <t>コウジ</t>
    </rPh>
    <phoneticPr fontId="5"/>
  </si>
  <si>
    <t>A. 株式会社スピナ</t>
    <rPh sb="3" eb="7">
      <t>カブシキガイシャ</t>
    </rPh>
    <phoneticPr fontId="5"/>
  </si>
  <si>
    <t>株式会社スピナ</t>
    <rPh sb="0" eb="4">
      <t>カブシキガイシャ</t>
    </rPh>
    <phoneticPr fontId="5"/>
  </si>
  <si>
    <t>九州国際センター分電盤等改修工事</t>
    <rPh sb="0" eb="2">
      <t>キュウシュウ</t>
    </rPh>
    <rPh sb="2" eb="4">
      <t>コクサイ</t>
    </rPh>
    <rPh sb="8" eb="11">
      <t>ブンデンバン</t>
    </rPh>
    <rPh sb="11" eb="12">
      <t>トウ</t>
    </rPh>
    <rPh sb="12" eb="14">
      <t>カイシュウ</t>
    </rPh>
    <rPh sb="14" eb="16">
      <t>コウジ</t>
    </rPh>
    <phoneticPr fontId="5"/>
  </si>
  <si>
    <t>沖縄菱電ビルシステム株式会社</t>
    <rPh sb="0" eb="2">
      <t>オキナワ</t>
    </rPh>
    <rPh sb="2" eb="4">
      <t>リョウデン</t>
    </rPh>
    <rPh sb="10" eb="14">
      <t>カブシキガイシャ</t>
    </rPh>
    <phoneticPr fontId="5"/>
  </si>
  <si>
    <t>沖縄国際センターエレベーター改修工事</t>
    <rPh sb="0" eb="2">
      <t>オキナワ</t>
    </rPh>
    <rPh sb="2" eb="4">
      <t>コクサイ</t>
    </rPh>
    <rPh sb="14" eb="16">
      <t>カイシュウ</t>
    </rPh>
    <rPh sb="16" eb="18">
      <t>コウジ</t>
    </rPh>
    <phoneticPr fontId="5"/>
  </si>
  <si>
    <t>三菱電機ビルテクノサービス株式会社東北支社</t>
    <rPh sb="0" eb="2">
      <t>ミツビシ</t>
    </rPh>
    <rPh sb="2" eb="4">
      <t>デンキ</t>
    </rPh>
    <rPh sb="13" eb="17">
      <t>カブシキガイシャ</t>
    </rPh>
    <rPh sb="17" eb="19">
      <t>トウホク</t>
    </rPh>
    <rPh sb="19" eb="21">
      <t>シシャ</t>
    </rPh>
    <phoneticPr fontId="5"/>
  </si>
  <si>
    <t>二本松青年海外協力隊訓練所エレベーター改修工事</t>
    <rPh sb="0" eb="3">
      <t>ニホンマツ</t>
    </rPh>
    <rPh sb="3" eb="5">
      <t>セイネン</t>
    </rPh>
    <rPh sb="5" eb="7">
      <t>カイガイ</t>
    </rPh>
    <rPh sb="7" eb="10">
      <t>キョウリョクタイ</t>
    </rPh>
    <rPh sb="10" eb="12">
      <t>クンレン</t>
    </rPh>
    <rPh sb="12" eb="13">
      <t>ジョ</t>
    </rPh>
    <rPh sb="19" eb="21">
      <t>カイシュウ</t>
    </rPh>
    <rPh sb="21" eb="23">
      <t>コウジ</t>
    </rPh>
    <phoneticPr fontId="5"/>
  </si>
  <si>
    <t>北九州設計有限会社</t>
    <rPh sb="0" eb="3">
      <t>キタキュウシュウ</t>
    </rPh>
    <rPh sb="3" eb="5">
      <t>セッケイ</t>
    </rPh>
    <rPh sb="5" eb="9">
      <t>ユウゲンガイシャ</t>
    </rPh>
    <phoneticPr fontId="5"/>
  </si>
  <si>
    <t>九州国際センター分電盤改修工事に係る設計・工事監理業務</t>
    <rPh sb="0" eb="2">
      <t>キュウシュウ</t>
    </rPh>
    <rPh sb="2" eb="4">
      <t>コクサイ</t>
    </rPh>
    <rPh sb="8" eb="11">
      <t>ブンデンバン</t>
    </rPh>
    <rPh sb="11" eb="13">
      <t>カイシュウ</t>
    </rPh>
    <rPh sb="13" eb="15">
      <t>コウジ</t>
    </rPh>
    <rPh sb="16" eb="17">
      <t>カカ</t>
    </rPh>
    <rPh sb="18" eb="20">
      <t>セッケイ</t>
    </rPh>
    <rPh sb="21" eb="23">
      <t>コウジ</t>
    </rPh>
    <rPh sb="23" eb="25">
      <t>カンリ</t>
    </rPh>
    <rPh sb="25" eb="27">
      <t>ギョウム</t>
    </rPh>
    <phoneticPr fontId="5"/>
  </si>
  <si>
    <t>平成26年度補正予算：国内拠点施設（北海道（札幌）国際センター、筑波国際センター、中部国際センター、市ヶ谷ビル）において、建築基準法施行令に適合していないエレベーターの改修工事等を実施する（補助率：100％）
平成28年度当初予算：国内拠点施設（九州国際センター、沖縄国際センター、二本松青年海外協力隊訓練所）において、建築基準法施行令に適合していないエレベーターの改修工事等を実施する（補助率：100％）
平成29年度当初予算：国内拠点施設（沖縄国際センター、市ヶ谷ビル）において、安全と衛生的環境を確保するため、給水設備及び空調設備の老朽化に伴う改修を実施する。（補助率：100％）</t>
    <rPh sb="204" eb="206">
      <t>ヘイセイ</t>
    </rPh>
    <rPh sb="208" eb="210">
      <t>ネンド</t>
    </rPh>
    <rPh sb="210" eb="212">
      <t>トウショ</t>
    </rPh>
    <rPh sb="212" eb="214">
      <t>ヨサン</t>
    </rPh>
    <rPh sb="215" eb="217">
      <t>コクナイ</t>
    </rPh>
    <rPh sb="217" eb="219">
      <t>キョテン</t>
    </rPh>
    <rPh sb="219" eb="221">
      <t>シセツ</t>
    </rPh>
    <rPh sb="222" eb="224">
      <t>オキナワ</t>
    </rPh>
    <rPh sb="224" eb="226">
      <t>コクサイ</t>
    </rPh>
    <rPh sb="231" eb="234">
      <t>イチガヤ</t>
    </rPh>
    <rPh sb="242" eb="244">
      <t>アンゼン</t>
    </rPh>
    <rPh sb="245" eb="248">
      <t>エイセイテキ</t>
    </rPh>
    <rPh sb="248" eb="250">
      <t>カンキョウ</t>
    </rPh>
    <rPh sb="251" eb="253">
      <t>カクホ</t>
    </rPh>
    <rPh sb="258" eb="260">
      <t>キュウスイ</t>
    </rPh>
    <rPh sb="260" eb="262">
      <t>セツビ</t>
    </rPh>
    <rPh sb="262" eb="263">
      <t>オヨ</t>
    </rPh>
    <rPh sb="264" eb="266">
      <t>クウチョウ</t>
    </rPh>
    <rPh sb="266" eb="268">
      <t>セツビ</t>
    </rPh>
    <rPh sb="269" eb="272">
      <t>ロウキュウカ</t>
    </rPh>
    <rPh sb="273" eb="274">
      <t>トモナ</t>
    </rPh>
    <rPh sb="275" eb="277">
      <t>カイシュウ</t>
    </rPh>
    <rPh sb="278" eb="280">
      <t>ジッシ</t>
    </rPh>
    <rPh sb="284" eb="287">
      <t>ホジョリツ</t>
    </rPh>
    <phoneticPr fontId="5"/>
  </si>
  <si>
    <t>-</t>
    <phoneticPr fontId="5"/>
  </si>
  <si>
    <t>-</t>
    <phoneticPr fontId="5"/>
  </si>
  <si>
    <t>-</t>
    <phoneticPr fontId="5"/>
  </si>
  <si>
    <t>-</t>
    <phoneticPr fontId="5"/>
  </si>
  <si>
    <t>技術協力，無償・有償の資金による協力の実施。</t>
    <rPh sb="0" eb="2">
      <t>ギジュツ</t>
    </rPh>
    <rPh sb="2" eb="4">
      <t>キョウリョク</t>
    </rPh>
    <rPh sb="5" eb="7">
      <t>ムショウ</t>
    </rPh>
    <rPh sb="8" eb="10">
      <t>ユウショウ</t>
    </rPh>
    <rPh sb="11" eb="13">
      <t>シキン</t>
    </rPh>
    <rPh sb="16" eb="18">
      <t>キョウリョク</t>
    </rPh>
    <rPh sb="19" eb="21">
      <t>ジッシ</t>
    </rPh>
    <phoneticPr fontId="5"/>
  </si>
  <si>
    <t>機構内で取りまとめた結果を集計。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</si>
</sst>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179294</xdr:colOff>
      <xdr:row>741</xdr:row>
      <xdr:rowOff>165100</xdr:rowOff>
    </xdr:from>
    <xdr:to>
      <xdr:col>32</xdr:col>
      <xdr:colOff>190500</xdr:colOff>
      <xdr:row>744</xdr:row>
      <xdr:rowOff>49160</xdr:rowOff>
    </xdr:to>
    <xdr:sp macro="" textlink="">
      <xdr:nvSpPr>
        <xdr:cNvPr id="18" name="正方形/長方形 17"/>
        <xdr:cNvSpPr/>
      </xdr:nvSpPr>
      <xdr:spPr bwMode="auto">
        <a:xfrm>
          <a:off x="4179794" y="36960175"/>
          <a:ext cx="2211481"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159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19</xdr:col>
      <xdr:colOff>131729</xdr:colOff>
      <xdr:row>755</xdr:row>
      <xdr:rowOff>151706</xdr:rowOff>
    </xdr:from>
    <xdr:to>
      <xdr:col>35</xdr:col>
      <xdr:colOff>78441</xdr:colOff>
      <xdr:row>756</xdr:row>
      <xdr:rowOff>224117</xdr:rowOff>
    </xdr:to>
    <xdr:sp macro="" textlink="">
      <xdr:nvSpPr>
        <xdr:cNvPr id="19" name="大かっこ 18"/>
        <xdr:cNvSpPr/>
      </xdr:nvSpPr>
      <xdr:spPr>
        <a:xfrm>
          <a:off x="3732179" y="41880731"/>
          <a:ext cx="3147112" cy="424836"/>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26</xdr:col>
      <xdr:colOff>22415</xdr:colOff>
      <xdr:row>746</xdr:row>
      <xdr:rowOff>11205</xdr:rowOff>
    </xdr:from>
    <xdr:ext cx="543739" cy="325730"/>
    <xdr:sp macro="" textlink="">
      <xdr:nvSpPr>
        <xdr:cNvPr id="20" name="テキスト ボックス 19"/>
        <xdr:cNvSpPr txBox="1"/>
      </xdr:nvSpPr>
      <xdr:spPr>
        <a:xfrm>
          <a:off x="5023040" y="3856840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27</xdr:col>
      <xdr:colOff>84044</xdr:colOff>
      <xdr:row>744</xdr:row>
      <xdr:rowOff>49160</xdr:rowOff>
    </xdr:from>
    <xdr:to>
      <xdr:col>27</xdr:col>
      <xdr:colOff>92579</xdr:colOff>
      <xdr:row>746</xdr:row>
      <xdr:rowOff>11205</xdr:rowOff>
    </xdr:to>
    <xdr:cxnSp macro="">
      <xdr:nvCxnSpPr>
        <xdr:cNvPr id="21" name="直線矢印コネクタ 20"/>
        <xdr:cNvCxnSpPr>
          <a:stCxn id="18" idx="2"/>
          <a:endCxn id="20" idx="0"/>
        </xdr:cNvCxnSpPr>
      </xdr:nvCxnSpPr>
      <xdr:spPr>
        <a:xfrm>
          <a:off x="5284694" y="37901510"/>
          <a:ext cx="8535" cy="66689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174810</xdr:colOff>
      <xdr:row>746</xdr:row>
      <xdr:rowOff>317518</xdr:rowOff>
    </xdr:from>
    <xdr:to>
      <xdr:col>32</xdr:col>
      <xdr:colOff>186016</xdr:colOff>
      <xdr:row>749</xdr:row>
      <xdr:rowOff>201578</xdr:rowOff>
    </xdr:to>
    <xdr:sp macro="" textlink="">
      <xdr:nvSpPr>
        <xdr:cNvPr id="22" name="正方形/長方形 21"/>
        <xdr:cNvSpPr/>
      </xdr:nvSpPr>
      <xdr:spPr bwMode="auto">
        <a:xfrm>
          <a:off x="4175310" y="38874718"/>
          <a:ext cx="2211481"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139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21</xdr:col>
      <xdr:colOff>44807</xdr:colOff>
      <xdr:row>751</xdr:row>
      <xdr:rowOff>186161</xdr:rowOff>
    </xdr:from>
    <xdr:ext cx="2517997" cy="325730"/>
    <xdr:sp macro="" textlink="">
      <xdr:nvSpPr>
        <xdr:cNvPr id="23" name="テキスト ボックス 22"/>
        <xdr:cNvSpPr txBox="1"/>
      </xdr:nvSpPr>
      <xdr:spPr>
        <a:xfrm>
          <a:off x="4045307" y="40505486"/>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27</xdr:col>
      <xdr:colOff>79560</xdr:colOff>
      <xdr:row>749</xdr:row>
      <xdr:rowOff>201578</xdr:rowOff>
    </xdr:from>
    <xdr:to>
      <xdr:col>27</xdr:col>
      <xdr:colOff>93571</xdr:colOff>
      <xdr:row>751</xdr:row>
      <xdr:rowOff>186161</xdr:rowOff>
    </xdr:to>
    <xdr:cxnSp macro="">
      <xdr:nvCxnSpPr>
        <xdr:cNvPr id="24" name="直線矢印コネクタ 23"/>
        <xdr:cNvCxnSpPr>
          <a:stCxn id="22" idx="2"/>
          <a:endCxn id="23" idx="0"/>
        </xdr:cNvCxnSpPr>
      </xdr:nvCxnSpPr>
      <xdr:spPr>
        <a:xfrm>
          <a:off x="5280210" y="39816053"/>
          <a:ext cx="14011" cy="68943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752</xdr:row>
      <xdr:rowOff>144966</xdr:rowOff>
    </xdr:from>
    <xdr:to>
      <xdr:col>35</xdr:col>
      <xdr:colOff>190500</xdr:colOff>
      <xdr:row>755</xdr:row>
      <xdr:rowOff>29026</xdr:rowOff>
    </xdr:to>
    <xdr:sp macro="" textlink="">
      <xdr:nvSpPr>
        <xdr:cNvPr id="25" name="正方形/長方形 24"/>
        <xdr:cNvSpPr/>
      </xdr:nvSpPr>
      <xdr:spPr bwMode="auto">
        <a:xfrm>
          <a:off x="3600450" y="40816716"/>
          <a:ext cx="3390900"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4</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139</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130</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188</v>
      </c>
      <c r="H5" s="866"/>
      <c r="I5" s="866"/>
      <c r="J5" s="866"/>
      <c r="K5" s="866"/>
      <c r="L5" s="866"/>
      <c r="M5" s="867" t="s">
        <v>67</v>
      </c>
      <c r="N5" s="868"/>
      <c r="O5" s="868"/>
      <c r="P5" s="868"/>
      <c r="Q5" s="868"/>
      <c r="R5" s="869"/>
      <c r="S5" s="870" t="s">
        <v>132</v>
      </c>
      <c r="T5" s="866"/>
      <c r="U5" s="866"/>
      <c r="V5" s="866"/>
      <c r="W5" s="866"/>
      <c r="X5" s="871"/>
      <c r="Y5" s="723" t="s">
        <v>3</v>
      </c>
      <c r="Z5" s="556"/>
      <c r="AA5" s="556"/>
      <c r="AB5" s="556"/>
      <c r="AC5" s="556"/>
      <c r="AD5" s="557"/>
      <c r="AE5" s="724" t="s">
        <v>584</v>
      </c>
      <c r="AF5" s="724"/>
      <c r="AG5" s="724"/>
      <c r="AH5" s="724"/>
      <c r="AI5" s="724"/>
      <c r="AJ5" s="724"/>
      <c r="AK5" s="724"/>
      <c r="AL5" s="724"/>
      <c r="AM5" s="724"/>
      <c r="AN5" s="724"/>
      <c r="AO5" s="724"/>
      <c r="AP5" s="725"/>
      <c r="AQ5" s="726" t="s">
        <v>551</v>
      </c>
      <c r="AR5" s="727"/>
      <c r="AS5" s="727"/>
      <c r="AT5" s="727"/>
      <c r="AU5" s="727"/>
      <c r="AV5" s="727"/>
      <c r="AW5" s="727"/>
      <c r="AX5" s="728"/>
    </row>
    <row r="6" spans="1:50" ht="39"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553</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3" t="s">
        <v>391</v>
      </c>
      <c r="B8" s="514"/>
      <c r="C8" s="514"/>
      <c r="D8" s="514"/>
      <c r="E8" s="514"/>
      <c r="F8" s="515"/>
      <c r="G8" s="965" t="str">
        <f>入力規則等!A26</f>
        <v>ＯＤＡ</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555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3" t="s">
        <v>31</v>
      </c>
      <c r="B10" s="684"/>
      <c r="C10" s="684"/>
      <c r="D10" s="684"/>
      <c r="E10" s="684"/>
      <c r="F10" s="684"/>
      <c r="G10" s="774" t="s">
        <v>605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t="s">
        <v>557</v>
      </c>
      <c r="Q13" s="681"/>
      <c r="R13" s="681"/>
      <c r="S13" s="681"/>
      <c r="T13" s="681"/>
      <c r="U13" s="681"/>
      <c r="V13" s="682"/>
      <c r="W13" s="680" t="s">
        <v>557</v>
      </c>
      <c r="X13" s="681"/>
      <c r="Y13" s="681"/>
      <c r="Z13" s="681"/>
      <c r="AA13" s="681"/>
      <c r="AB13" s="681"/>
      <c r="AC13" s="682"/>
      <c r="AD13" s="680">
        <v>159</v>
      </c>
      <c r="AE13" s="681"/>
      <c r="AF13" s="681"/>
      <c r="AG13" s="681"/>
      <c r="AH13" s="681"/>
      <c r="AI13" s="681"/>
      <c r="AJ13" s="682"/>
      <c r="AK13" s="680">
        <v>167</v>
      </c>
      <c r="AL13" s="681"/>
      <c r="AM13" s="681"/>
      <c r="AN13" s="681"/>
      <c r="AO13" s="681"/>
      <c r="AP13" s="681"/>
      <c r="AQ13" s="682"/>
      <c r="AR13" s="944" t="s">
        <v>557</v>
      </c>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v>288</v>
      </c>
      <c r="Q14" s="681"/>
      <c r="R14" s="681"/>
      <c r="S14" s="681"/>
      <c r="T14" s="681"/>
      <c r="U14" s="681"/>
      <c r="V14" s="682"/>
      <c r="W14" s="680" t="s">
        <v>557</v>
      </c>
      <c r="X14" s="681"/>
      <c r="Y14" s="681"/>
      <c r="Z14" s="681"/>
      <c r="AA14" s="681"/>
      <c r="AB14" s="681"/>
      <c r="AC14" s="682"/>
      <c r="AD14" s="680" t="s">
        <v>557</v>
      </c>
      <c r="AE14" s="681"/>
      <c r="AF14" s="681"/>
      <c r="AG14" s="681"/>
      <c r="AH14" s="681"/>
      <c r="AI14" s="681"/>
      <c r="AJ14" s="682"/>
      <c r="AK14" s="680" t="s">
        <v>557</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v>2172</v>
      </c>
      <c r="Q15" s="681"/>
      <c r="R15" s="681"/>
      <c r="S15" s="681"/>
      <c r="T15" s="681"/>
      <c r="U15" s="681"/>
      <c r="V15" s="682"/>
      <c r="W15" s="680">
        <v>288</v>
      </c>
      <c r="X15" s="681"/>
      <c r="Y15" s="681"/>
      <c r="Z15" s="681"/>
      <c r="AA15" s="681"/>
      <c r="AB15" s="681"/>
      <c r="AC15" s="682"/>
      <c r="AD15" s="680" t="s">
        <v>585</v>
      </c>
      <c r="AE15" s="681"/>
      <c r="AF15" s="681"/>
      <c r="AG15" s="681"/>
      <c r="AH15" s="681"/>
      <c r="AI15" s="681"/>
      <c r="AJ15" s="682"/>
      <c r="AK15" s="680" t="s">
        <v>586</v>
      </c>
      <c r="AL15" s="681"/>
      <c r="AM15" s="681"/>
      <c r="AN15" s="681"/>
      <c r="AO15" s="681"/>
      <c r="AP15" s="681"/>
      <c r="AQ15" s="682"/>
      <c r="AR15" s="680" t="s">
        <v>557</v>
      </c>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v>-288</v>
      </c>
      <c r="Q16" s="681"/>
      <c r="R16" s="681"/>
      <c r="S16" s="681"/>
      <c r="T16" s="681"/>
      <c r="U16" s="681"/>
      <c r="V16" s="682"/>
      <c r="W16" s="680" t="s">
        <v>557</v>
      </c>
      <c r="X16" s="681"/>
      <c r="Y16" s="681"/>
      <c r="Z16" s="681"/>
      <c r="AA16" s="681"/>
      <c r="AB16" s="681"/>
      <c r="AC16" s="682"/>
      <c r="AD16" s="680" t="s">
        <v>586</v>
      </c>
      <c r="AE16" s="681"/>
      <c r="AF16" s="681"/>
      <c r="AG16" s="681"/>
      <c r="AH16" s="681"/>
      <c r="AI16" s="681"/>
      <c r="AJ16" s="682"/>
      <c r="AK16" s="680" t="s">
        <v>586</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557</v>
      </c>
      <c r="Q17" s="681"/>
      <c r="R17" s="681"/>
      <c r="S17" s="681"/>
      <c r="T17" s="681"/>
      <c r="U17" s="681"/>
      <c r="V17" s="682"/>
      <c r="W17" s="680" t="s">
        <v>557</v>
      </c>
      <c r="X17" s="681"/>
      <c r="Y17" s="681"/>
      <c r="Z17" s="681"/>
      <c r="AA17" s="681"/>
      <c r="AB17" s="681"/>
      <c r="AC17" s="682"/>
      <c r="AD17" s="680" t="s">
        <v>558</v>
      </c>
      <c r="AE17" s="681"/>
      <c r="AF17" s="681"/>
      <c r="AG17" s="681"/>
      <c r="AH17" s="681"/>
      <c r="AI17" s="681"/>
      <c r="AJ17" s="682"/>
      <c r="AK17" s="680" t="s">
        <v>557</v>
      </c>
      <c r="AL17" s="681"/>
      <c r="AM17" s="681"/>
      <c r="AN17" s="681"/>
      <c r="AO17" s="681"/>
      <c r="AP17" s="681"/>
      <c r="AQ17" s="682"/>
      <c r="AR17" s="942"/>
      <c r="AS17" s="942"/>
      <c r="AT17" s="942"/>
      <c r="AU17" s="942"/>
      <c r="AV17" s="942"/>
      <c r="AW17" s="942"/>
      <c r="AX17" s="943"/>
    </row>
    <row r="18" spans="1:50" ht="24.75" customHeight="1" x14ac:dyDescent="0.15">
      <c r="A18" s="639"/>
      <c r="B18" s="640"/>
      <c r="C18" s="640"/>
      <c r="D18" s="640"/>
      <c r="E18" s="640"/>
      <c r="F18" s="641"/>
      <c r="G18" s="752"/>
      <c r="H18" s="753"/>
      <c r="I18" s="741" t="s">
        <v>21</v>
      </c>
      <c r="J18" s="742"/>
      <c r="K18" s="742"/>
      <c r="L18" s="742"/>
      <c r="M18" s="742"/>
      <c r="N18" s="742"/>
      <c r="O18" s="743"/>
      <c r="P18" s="904">
        <f>SUM(P13:V17)</f>
        <v>2172</v>
      </c>
      <c r="Q18" s="905"/>
      <c r="R18" s="905"/>
      <c r="S18" s="905"/>
      <c r="T18" s="905"/>
      <c r="U18" s="905"/>
      <c r="V18" s="906"/>
      <c r="W18" s="904">
        <f>SUM(W13:AC17)</f>
        <v>288</v>
      </c>
      <c r="X18" s="905"/>
      <c r="Y18" s="905"/>
      <c r="Z18" s="905"/>
      <c r="AA18" s="905"/>
      <c r="AB18" s="905"/>
      <c r="AC18" s="906"/>
      <c r="AD18" s="904">
        <f>SUM(AD13:AJ17)</f>
        <v>159</v>
      </c>
      <c r="AE18" s="905"/>
      <c r="AF18" s="905"/>
      <c r="AG18" s="905"/>
      <c r="AH18" s="905"/>
      <c r="AI18" s="905"/>
      <c r="AJ18" s="906"/>
      <c r="AK18" s="904">
        <f>SUM(AK13:AQ17)</f>
        <v>167</v>
      </c>
      <c r="AL18" s="905"/>
      <c r="AM18" s="905"/>
      <c r="AN18" s="905"/>
      <c r="AO18" s="905"/>
      <c r="AP18" s="905"/>
      <c r="AQ18" s="906"/>
      <c r="AR18" s="904">
        <f>SUM(AR13:AX17)</f>
        <v>0</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v>1974</v>
      </c>
      <c r="Q19" s="681"/>
      <c r="R19" s="681"/>
      <c r="S19" s="681"/>
      <c r="T19" s="681"/>
      <c r="U19" s="681"/>
      <c r="V19" s="682"/>
      <c r="W19" s="680">
        <v>250</v>
      </c>
      <c r="X19" s="681"/>
      <c r="Y19" s="681"/>
      <c r="Z19" s="681"/>
      <c r="AA19" s="681"/>
      <c r="AB19" s="681"/>
      <c r="AC19" s="682"/>
      <c r="AD19" s="680">
        <v>139</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2" t="s">
        <v>11</v>
      </c>
      <c r="H20" s="903"/>
      <c r="I20" s="903"/>
      <c r="J20" s="903"/>
      <c r="K20" s="903"/>
      <c r="L20" s="903"/>
      <c r="M20" s="903"/>
      <c r="N20" s="903"/>
      <c r="O20" s="903"/>
      <c r="P20" s="353">
        <f>IF(P18=0, "-", SUM(P19)/P18)</f>
        <v>0.90883977900552482</v>
      </c>
      <c r="Q20" s="353"/>
      <c r="R20" s="353"/>
      <c r="S20" s="353"/>
      <c r="T20" s="353"/>
      <c r="U20" s="353"/>
      <c r="V20" s="353"/>
      <c r="W20" s="353">
        <f t="shared" ref="W20" si="0">IF(W18=0, "-", SUM(W19)/W18)</f>
        <v>0.86805555555555558</v>
      </c>
      <c r="X20" s="353"/>
      <c r="Y20" s="353"/>
      <c r="Z20" s="353"/>
      <c r="AA20" s="353"/>
      <c r="AB20" s="353"/>
      <c r="AC20" s="353"/>
      <c r="AD20" s="353">
        <f t="shared" ref="AD20" si="1">IF(AD18=0, "-", SUM(AD19)/AD18)</f>
        <v>0.87421383647798745</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5"/>
      <c r="B21" s="876"/>
      <c r="C21" s="876"/>
      <c r="D21" s="876"/>
      <c r="E21" s="876"/>
      <c r="F21" s="972"/>
      <c r="G21" s="351" t="s">
        <v>508</v>
      </c>
      <c r="H21" s="352"/>
      <c r="I21" s="352"/>
      <c r="J21" s="352"/>
      <c r="K21" s="352"/>
      <c r="L21" s="352"/>
      <c r="M21" s="352"/>
      <c r="N21" s="352"/>
      <c r="O21" s="352"/>
      <c r="P21" s="353">
        <f>IF(P19=0, "-", SUM(P19)/SUM(P13,P14))</f>
        <v>6.854166666666667</v>
      </c>
      <c r="Q21" s="353"/>
      <c r="R21" s="353"/>
      <c r="S21" s="353"/>
      <c r="T21" s="353"/>
      <c r="U21" s="353"/>
      <c r="V21" s="353"/>
      <c r="W21" s="353" t="e">
        <f t="shared" ref="W21" si="2">IF(W19=0, "-", SUM(W19)/SUM(W13,W14))</f>
        <v>#DIV/0!</v>
      </c>
      <c r="X21" s="353"/>
      <c r="Y21" s="353"/>
      <c r="Z21" s="353"/>
      <c r="AA21" s="353"/>
      <c r="AB21" s="353"/>
      <c r="AC21" s="353"/>
      <c r="AD21" s="353">
        <f t="shared" ref="AD21" si="3">IF(AD19=0, "-", SUM(AD19)/SUM(AD13,AD14))</f>
        <v>0.87421383647798745</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0" t="s">
        <v>485</v>
      </c>
      <c r="B22" s="991"/>
      <c r="C22" s="991"/>
      <c r="D22" s="991"/>
      <c r="E22" s="991"/>
      <c r="F22" s="992"/>
      <c r="G22" s="977" t="s">
        <v>483</v>
      </c>
      <c r="H22" s="245"/>
      <c r="I22" s="245"/>
      <c r="J22" s="245"/>
      <c r="K22" s="245"/>
      <c r="L22" s="245"/>
      <c r="M22" s="245"/>
      <c r="N22" s="245"/>
      <c r="O22" s="246"/>
      <c r="P22" s="967" t="s">
        <v>482</v>
      </c>
      <c r="Q22" s="245"/>
      <c r="R22" s="245"/>
      <c r="S22" s="245"/>
      <c r="T22" s="245"/>
      <c r="U22" s="245"/>
      <c r="V22" s="246"/>
      <c r="W22" s="967" t="s">
        <v>481</v>
      </c>
      <c r="X22" s="245"/>
      <c r="Y22" s="245"/>
      <c r="Z22" s="245"/>
      <c r="AA22" s="245"/>
      <c r="AB22" s="245"/>
      <c r="AC22" s="246"/>
      <c r="AD22" s="967" t="s">
        <v>480</v>
      </c>
      <c r="AE22" s="245"/>
      <c r="AF22" s="245"/>
      <c r="AG22" s="245"/>
      <c r="AH22" s="245"/>
      <c r="AI22" s="245"/>
      <c r="AJ22" s="245"/>
      <c r="AK22" s="245"/>
      <c r="AL22" s="245"/>
      <c r="AM22" s="245"/>
      <c r="AN22" s="245"/>
      <c r="AO22" s="245"/>
      <c r="AP22" s="245"/>
      <c r="AQ22" s="245"/>
      <c r="AR22" s="245"/>
      <c r="AS22" s="245"/>
      <c r="AT22" s="245"/>
      <c r="AU22" s="245"/>
      <c r="AV22" s="245"/>
      <c r="AW22" s="245"/>
      <c r="AX22" s="999"/>
    </row>
    <row r="23" spans="1:50" ht="25.5" customHeight="1" x14ac:dyDescent="0.15">
      <c r="A23" s="993"/>
      <c r="B23" s="994"/>
      <c r="C23" s="994"/>
      <c r="D23" s="994"/>
      <c r="E23" s="994"/>
      <c r="F23" s="995"/>
      <c r="G23" s="978" t="s">
        <v>560</v>
      </c>
      <c r="H23" s="979"/>
      <c r="I23" s="979"/>
      <c r="J23" s="979"/>
      <c r="K23" s="979"/>
      <c r="L23" s="979"/>
      <c r="M23" s="979"/>
      <c r="N23" s="979"/>
      <c r="O23" s="980"/>
      <c r="P23" s="944">
        <v>167</v>
      </c>
      <c r="Q23" s="945"/>
      <c r="R23" s="945"/>
      <c r="S23" s="945"/>
      <c r="T23" s="945"/>
      <c r="U23" s="945"/>
      <c r="V23" s="968"/>
      <c r="W23" s="944" t="s">
        <v>557</v>
      </c>
      <c r="X23" s="945"/>
      <c r="Y23" s="945"/>
      <c r="Z23" s="945"/>
      <c r="AA23" s="945"/>
      <c r="AB23" s="945"/>
      <c r="AC23" s="968"/>
      <c r="AD23" s="1000" t="s">
        <v>558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t="e">
        <f>W29-SUM(W23:W27)</f>
        <v>#VALUE!</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167</v>
      </c>
      <c r="Q29" s="960"/>
      <c r="R29" s="960"/>
      <c r="S29" s="960"/>
      <c r="T29" s="960"/>
      <c r="U29" s="960"/>
      <c r="V29" s="961"/>
      <c r="W29" s="959" t="str">
        <f>AR13</f>
        <v>-</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29</v>
      </c>
      <c r="AR31" s="189"/>
      <c r="AS31" s="133" t="s">
        <v>357</v>
      </c>
      <c r="AT31" s="134"/>
      <c r="AU31" s="188" t="s">
        <v>608</v>
      </c>
      <c r="AV31" s="188"/>
      <c r="AW31" s="431" t="s">
        <v>301</v>
      </c>
      <c r="AX31" s="432"/>
    </row>
    <row r="32" spans="1:50" ht="23.25" customHeight="1" x14ac:dyDescent="0.15">
      <c r="A32" s="436"/>
      <c r="B32" s="434"/>
      <c r="C32" s="434"/>
      <c r="D32" s="434"/>
      <c r="E32" s="434"/>
      <c r="F32" s="435"/>
      <c r="G32" s="577" t="s">
        <v>592</v>
      </c>
      <c r="H32" s="578"/>
      <c r="I32" s="578"/>
      <c r="J32" s="578"/>
      <c r="K32" s="578"/>
      <c r="L32" s="578"/>
      <c r="M32" s="578"/>
      <c r="N32" s="578"/>
      <c r="O32" s="579"/>
      <c r="P32" s="102" t="s">
        <v>559</v>
      </c>
      <c r="Q32" s="102"/>
      <c r="R32" s="102"/>
      <c r="S32" s="102"/>
      <c r="T32" s="102"/>
      <c r="U32" s="102"/>
      <c r="V32" s="102"/>
      <c r="W32" s="102"/>
      <c r="X32" s="103"/>
      <c r="Y32" s="499" t="s">
        <v>13</v>
      </c>
      <c r="Z32" s="546"/>
      <c r="AA32" s="547"/>
      <c r="AB32" s="484" t="s">
        <v>561</v>
      </c>
      <c r="AC32" s="484"/>
      <c r="AD32" s="484"/>
      <c r="AE32" s="241">
        <v>2</v>
      </c>
      <c r="AF32" s="242"/>
      <c r="AG32" s="242"/>
      <c r="AH32" s="242"/>
      <c r="AI32" s="241">
        <v>4</v>
      </c>
      <c r="AJ32" s="242"/>
      <c r="AK32" s="242"/>
      <c r="AL32" s="242"/>
      <c r="AM32" s="361">
        <v>3</v>
      </c>
      <c r="AN32" s="196"/>
      <c r="AO32" s="196"/>
      <c r="AP32" s="362"/>
      <c r="AQ32" s="361" t="s">
        <v>587</v>
      </c>
      <c r="AR32" s="196"/>
      <c r="AS32" s="196"/>
      <c r="AT32" s="362"/>
      <c r="AU32" s="242" t="s">
        <v>609</v>
      </c>
      <c r="AV32" s="242"/>
      <c r="AW32" s="242"/>
      <c r="AX32" s="244"/>
    </row>
    <row r="33" spans="1:50" ht="23.25" customHeight="1" x14ac:dyDescent="0.15">
      <c r="A33" s="437"/>
      <c r="B33" s="438"/>
      <c r="C33" s="438"/>
      <c r="D33" s="438"/>
      <c r="E33" s="438"/>
      <c r="F33" s="439"/>
      <c r="G33" s="580"/>
      <c r="H33" s="581"/>
      <c r="I33" s="581"/>
      <c r="J33" s="581"/>
      <c r="K33" s="581"/>
      <c r="L33" s="581"/>
      <c r="M33" s="581"/>
      <c r="N33" s="581"/>
      <c r="O33" s="582"/>
      <c r="P33" s="105"/>
      <c r="Q33" s="105"/>
      <c r="R33" s="105"/>
      <c r="S33" s="105"/>
      <c r="T33" s="105"/>
      <c r="U33" s="105"/>
      <c r="V33" s="105"/>
      <c r="W33" s="105"/>
      <c r="X33" s="106"/>
      <c r="Y33" s="421" t="s">
        <v>55</v>
      </c>
      <c r="Z33" s="422"/>
      <c r="AA33" s="423"/>
      <c r="AB33" s="538" t="s">
        <v>561</v>
      </c>
      <c r="AC33" s="538"/>
      <c r="AD33" s="538"/>
      <c r="AE33" s="241">
        <v>2</v>
      </c>
      <c r="AF33" s="242"/>
      <c r="AG33" s="242"/>
      <c r="AH33" s="242"/>
      <c r="AI33" s="241">
        <v>4</v>
      </c>
      <c r="AJ33" s="242"/>
      <c r="AK33" s="242"/>
      <c r="AL33" s="242"/>
      <c r="AM33" s="361">
        <v>3</v>
      </c>
      <c r="AN33" s="196"/>
      <c r="AO33" s="196"/>
      <c r="AP33" s="362"/>
      <c r="AQ33" s="361">
        <v>2</v>
      </c>
      <c r="AR33" s="196"/>
      <c r="AS33" s="196"/>
      <c r="AT33" s="362"/>
      <c r="AU33" s="242" t="s">
        <v>608</v>
      </c>
      <c r="AV33" s="242"/>
      <c r="AW33" s="242"/>
      <c r="AX33" s="244"/>
    </row>
    <row r="34" spans="1:50" ht="23.25" customHeight="1" x14ac:dyDescent="0.15">
      <c r="A34" s="436"/>
      <c r="B34" s="434"/>
      <c r="C34" s="434"/>
      <c r="D34" s="434"/>
      <c r="E34" s="434"/>
      <c r="F34" s="435"/>
      <c r="G34" s="583"/>
      <c r="H34" s="584"/>
      <c r="I34" s="584"/>
      <c r="J34" s="584"/>
      <c r="K34" s="584"/>
      <c r="L34" s="584"/>
      <c r="M34" s="584"/>
      <c r="N34" s="584"/>
      <c r="O34" s="585"/>
      <c r="P34" s="108"/>
      <c r="Q34" s="108"/>
      <c r="R34" s="108"/>
      <c r="S34" s="108"/>
      <c r="T34" s="108"/>
      <c r="U34" s="108"/>
      <c r="V34" s="108"/>
      <c r="W34" s="108"/>
      <c r="X34" s="109"/>
      <c r="Y34" s="421" t="s">
        <v>14</v>
      </c>
      <c r="Z34" s="422"/>
      <c r="AA34" s="423"/>
      <c r="AB34" s="572" t="s">
        <v>302</v>
      </c>
      <c r="AC34" s="572"/>
      <c r="AD34" s="572"/>
      <c r="AE34" s="241">
        <f>AE32/AE33*100</f>
        <v>100</v>
      </c>
      <c r="AF34" s="242"/>
      <c r="AG34" s="242"/>
      <c r="AH34" s="242"/>
      <c r="AI34" s="241">
        <f>AI32/AI33*100</f>
        <v>100</v>
      </c>
      <c r="AJ34" s="242"/>
      <c r="AK34" s="242"/>
      <c r="AL34" s="242"/>
      <c r="AM34" s="361">
        <v>100</v>
      </c>
      <c r="AN34" s="196"/>
      <c r="AO34" s="196"/>
      <c r="AP34" s="362"/>
      <c r="AQ34" s="361" t="s">
        <v>587</v>
      </c>
      <c r="AR34" s="196"/>
      <c r="AS34" s="196"/>
      <c r="AT34" s="362"/>
      <c r="AU34" s="242" t="s">
        <v>608</v>
      </c>
      <c r="AV34" s="242"/>
      <c r="AW34" s="242"/>
      <c r="AX34" s="244"/>
    </row>
    <row r="35" spans="1:50" ht="23.25" customHeight="1" x14ac:dyDescent="0.15">
      <c r="A35" s="227" t="s">
        <v>539</v>
      </c>
      <c r="B35" s="228"/>
      <c r="C35" s="228"/>
      <c r="D35" s="228"/>
      <c r="E35" s="228"/>
      <c r="F35" s="229"/>
      <c r="G35" s="233" t="s">
        <v>611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6" t="s">
        <v>501</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2" t="s">
        <v>356</v>
      </c>
      <c r="AR37" s="174"/>
      <c r="AS37" s="174"/>
      <c r="AT37" s="175"/>
      <c r="AU37" s="450" t="s">
        <v>254</v>
      </c>
      <c r="AV37" s="450"/>
      <c r="AW37" s="450"/>
      <c r="AX37" s="935"/>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9"/>
      <c r="AS38" s="133" t="s">
        <v>357</v>
      </c>
      <c r="AT38" s="134"/>
      <c r="AU38" s="188"/>
      <c r="AV38" s="188"/>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2"/>
      <c r="Q39" s="102"/>
      <c r="R39" s="102"/>
      <c r="S39" s="102"/>
      <c r="T39" s="102"/>
      <c r="U39" s="102"/>
      <c r="V39" s="102"/>
      <c r="W39" s="102"/>
      <c r="X39" s="103"/>
      <c r="Y39" s="499" t="s">
        <v>13</v>
      </c>
      <c r="Z39" s="546"/>
      <c r="AA39" s="547"/>
      <c r="AB39" s="484"/>
      <c r="AC39" s="484"/>
      <c r="AD39" s="484"/>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x14ac:dyDescent="0.15">
      <c r="A40" s="437"/>
      <c r="B40" s="438"/>
      <c r="C40" s="438"/>
      <c r="D40" s="438"/>
      <c r="E40" s="438"/>
      <c r="F40" s="439"/>
      <c r="G40" s="580"/>
      <c r="H40" s="581"/>
      <c r="I40" s="581"/>
      <c r="J40" s="581"/>
      <c r="K40" s="581"/>
      <c r="L40" s="581"/>
      <c r="M40" s="581"/>
      <c r="N40" s="581"/>
      <c r="O40" s="582"/>
      <c r="P40" s="105"/>
      <c r="Q40" s="105"/>
      <c r="R40" s="105"/>
      <c r="S40" s="105"/>
      <c r="T40" s="105"/>
      <c r="U40" s="105"/>
      <c r="V40" s="105"/>
      <c r="W40" s="105"/>
      <c r="X40" s="106"/>
      <c r="Y40" s="421" t="s">
        <v>55</v>
      </c>
      <c r="Z40" s="422"/>
      <c r="AA40" s="423"/>
      <c r="AB40" s="538"/>
      <c r="AC40" s="538"/>
      <c r="AD40" s="538"/>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x14ac:dyDescent="0.15">
      <c r="A41" s="440"/>
      <c r="B41" s="441"/>
      <c r="C41" s="441"/>
      <c r="D41" s="441"/>
      <c r="E41" s="441"/>
      <c r="F41" s="442"/>
      <c r="G41" s="583"/>
      <c r="H41" s="584"/>
      <c r="I41" s="584"/>
      <c r="J41" s="584"/>
      <c r="K41" s="584"/>
      <c r="L41" s="584"/>
      <c r="M41" s="584"/>
      <c r="N41" s="584"/>
      <c r="O41" s="585"/>
      <c r="P41" s="108"/>
      <c r="Q41" s="108"/>
      <c r="R41" s="108"/>
      <c r="S41" s="108"/>
      <c r="T41" s="108"/>
      <c r="U41" s="108"/>
      <c r="V41" s="108"/>
      <c r="W41" s="108"/>
      <c r="X41" s="109"/>
      <c r="Y41" s="421" t="s">
        <v>14</v>
      </c>
      <c r="Z41" s="422"/>
      <c r="AA41" s="423"/>
      <c r="AB41" s="572" t="s">
        <v>302</v>
      </c>
      <c r="AC41" s="572"/>
      <c r="AD41" s="572"/>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x14ac:dyDescent="0.15">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6" t="s">
        <v>501</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2" t="s">
        <v>356</v>
      </c>
      <c r="AR44" s="174"/>
      <c r="AS44" s="174"/>
      <c r="AT44" s="175"/>
      <c r="AU44" s="450" t="s">
        <v>254</v>
      </c>
      <c r="AV44" s="450"/>
      <c r="AW44" s="450"/>
      <c r="AX44" s="93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9"/>
      <c r="AS45" s="133" t="s">
        <v>357</v>
      </c>
      <c r="AT45" s="134"/>
      <c r="AU45" s="188"/>
      <c r="AV45" s="188"/>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2"/>
      <c r="Q46" s="102"/>
      <c r="R46" s="102"/>
      <c r="S46" s="102"/>
      <c r="T46" s="102"/>
      <c r="U46" s="102"/>
      <c r="V46" s="102"/>
      <c r="W46" s="102"/>
      <c r="X46" s="103"/>
      <c r="Y46" s="499" t="s">
        <v>13</v>
      </c>
      <c r="Z46" s="546"/>
      <c r="AA46" s="547"/>
      <c r="AB46" s="484"/>
      <c r="AC46" s="484"/>
      <c r="AD46" s="484"/>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37"/>
      <c r="B47" s="438"/>
      <c r="C47" s="438"/>
      <c r="D47" s="438"/>
      <c r="E47" s="438"/>
      <c r="F47" s="439"/>
      <c r="G47" s="580"/>
      <c r="H47" s="581"/>
      <c r="I47" s="581"/>
      <c r="J47" s="581"/>
      <c r="K47" s="581"/>
      <c r="L47" s="581"/>
      <c r="M47" s="581"/>
      <c r="N47" s="581"/>
      <c r="O47" s="582"/>
      <c r="P47" s="105"/>
      <c r="Q47" s="105"/>
      <c r="R47" s="105"/>
      <c r="S47" s="105"/>
      <c r="T47" s="105"/>
      <c r="U47" s="105"/>
      <c r="V47" s="105"/>
      <c r="W47" s="105"/>
      <c r="X47" s="106"/>
      <c r="Y47" s="421" t="s">
        <v>55</v>
      </c>
      <c r="Z47" s="422"/>
      <c r="AA47" s="423"/>
      <c r="AB47" s="538"/>
      <c r="AC47" s="538"/>
      <c r="AD47" s="538"/>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40"/>
      <c r="B48" s="441"/>
      <c r="C48" s="441"/>
      <c r="D48" s="441"/>
      <c r="E48" s="441"/>
      <c r="F48" s="442"/>
      <c r="G48" s="583"/>
      <c r="H48" s="584"/>
      <c r="I48" s="584"/>
      <c r="J48" s="584"/>
      <c r="K48" s="584"/>
      <c r="L48" s="584"/>
      <c r="M48" s="584"/>
      <c r="N48" s="584"/>
      <c r="O48" s="585"/>
      <c r="P48" s="108"/>
      <c r="Q48" s="108"/>
      <c r="R48" s="108"/>
      <c r="S48" s="108"/>
      <c r="T48" s="108"/>
      <c r="U48" s="108"/>
      <c r="V48" s="108"/>
      <c r="W48" s="108"/>
      <c r="X48" s="109"/>
      <c r="Y48" s="421" t="s">
        <v>14</v>
      </c>
      <c r="Z48" s="422"/>
      <c r="AA48" s="423"/>
      <c r="AB48" s="572" t="s">
        <v>302</v>
      </c>
      <c r="AC48" s="572"/>
      <c r="AD48" s="57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9"/>
      <c r="AS52" s="133" t="s">
        <v>357</v>
      </c>
      <c r="AT52" s="134"/>
      <c r="AU52" s="188"/>
      <c r="AV52" s="188"/>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2"/>
      <c r="Q53" s="102"/>
      <c r="R53" s="102"/>
      <c r="S53" s="102"/>
      <c r="T53" s="102"/>
      <c r="U53" s="102"/>
      <c r="V53" s="102"/>
      <c r="W53" s="102"/>
      <c r="X53" s="103"/>
      <c r="Y53" s="499" t="s">
        <v>13</v>
      </c>
      <c r="Z53" s="546"/>
      <c r="AA53" s="547"/>
      <c r="AB53" s="484"/>
      <c r="AC53" s="484"/>
      <c r="AD53" s="484"/>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37"/>
      <c r="B54" s="438"/>
      <c r="C54" s="438"/>
      <c r="D54" s="438"/>
      <c r="E54" s="438"/>
      <c r="F54" s="439"/>
      <c r="G54" s="580"/>
      <c r="H54" s="581"/>
      <c r="I54" s="581"/>
      <c r="J54" s="581"/>
      <c r="K54" s="581"/>
      <c r="L54" s="581"/>
      <c r="M54" s="581"/>
      <c r="N54" s="581"/>
      <c r="O54" s="582"/>
      <c r="P54" s="105"/>
      <c r="Q54" s="105"/>
      <c r="R54" s="105"/>
      <c r="S54" s="105"/>
      <c r="T54" s="105"/>
      <c r="U54" s="105"/>
      <c r="V54" s="105"/>
      <c r="W54" s="105"/>
      <c r="X54" s="106"/>
      <c r="Y54" s="421" t="s">
        <v>55</v>
      </c>
      <c r="Z54" s="422"/>
      <c r="AA54" s="423"/>
      <c r="AB54" s="538"/>
      <c r="AC54" s="538"/>
      <c r="AD54" s="538"/>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40"/>
      <c r="B55" s="441"/>
      <c r="C55" s="441"/>
      <c r="D55" s="441"/>
      <c r="E55" s="441"/>
      <c r="F55" s="442"/>
      <c r="G55" s="583"/>
      <c r="H55" s="584"/>
      <c r="I55" s="584"/>
      <c r="J55" s="584"/>
      <c r="K55" s="584"/>
      <c r="L55" s="584"/>
      <c r="M55" s="584"/>
      <c r="N55" s="584"/>
      <c r="O55" s="585"/>
      <c r="P55" s="108"/>
      <c r="Q55" s="108"/>
      <c r="R55" s="108"/>
      <c r="S55" s="108"/>
      <c r="T55" s="108"/>
      <c r="U55" s="108"/>
      <c r="V55" s="108"/>
      <c r="W55" s="108"/>
      <c r="X55" s="109"/>
      <c r="Y55" s="421" t="s">
        <v>14</v>
      </c>
      <c r="Z55" s="422"/>
      <c r="AA55" s="423"/>
      <c r="AB55" s="549" t="s">
        <v>15</v>
      </c>
      <c r="AC55" s="549"/>
      <c r="AD55" s="549"/>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9"/>
      <c r="AS59" s="133" t="s">
        <v>357</v>
      </c>
      <c r="AT59" s="134"/>
      <c r="AU59" s="188"/>
      <c r="AV59" s="188"/>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2"/>
      <c r="Q60" s="102"/>
      <c r="R60" s="102"/>
      <c r="S60" s="102"/>
      <c r="T60" s="102"/>
      <c r="U60" s="102"/>
      <c r="V60" s="102"/>
      <c r="W60" s="102"/>
      <c r="X60" s="103"/>
      <c r="Y60" s="499" t="s">
        <v>13</v>
      </c>
      <c r="Z60" s="546"/>
      <c r="AA60" s="547"/>
      <c r="AB60" s="484"/>
      <c r="AC60" s="484"/>
      <c r="AD60" s="484"/>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37"/>
      <c r="B61" s="438"/>
      <c r="C61" s="438"/>
      <c r="D61" s="438"/>
      <c r="E61" s="438"/>
      <c r="F61" s="439"/>
      <c r="G61" s="580"/>
      <c r="H61" s="581"/>
      <c r="I61" s="581"/>
      <c r="J61" s="581"/>
      <c r="K61" s="581"/>
      <c r="L61" s="581"/>
      <c r="M61" s="581"/>
      <c r="N61" s="581"/>
      <c r="O61" s="582"/>
      <c r="P61" s="105"/>
      <c r="Q61" s="105"/>
      <c r="R61" s="105"/>
      <c r="S61" s="105"/>
      <c r="T61" s="105"/>
      <c r="U61" s="105"/>
      <c r="V61" s="105"/>
      <c r="W61" s="105"/>
      <c r="X61" s="106"/>
      <c r="Y61" s="421" t="s">
        <v>55</v>
      </c>
      <c r="Z61" s="422"/>
      <c r="AA61" s="423"/>
      <c r="AB61" s="538"/>
      <c r="AC61" s="538"/>
      <c r="AD61" s="538"/>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37"/>
      <c r="B62" s="438"/>
      <c r="C62" s="438"/>
      <c r="D62" s="438"/>
      <c r="E62" s="438"/>
      <c r="F62" s="439"/>
      <c r="G62" s="583"/>
      <c r="H62" s="584"/>
      <c r="I62" s="584"/>
      <c r="J62" s="584"/>
      <c r="K62" s="584"/>
      <c r="L62" s="584"/>
      <c r="M62" s="584"/>
      <c r="N62" s="584"/>
      <c r="O62" s="585"/>
      <c r="P62" s="108"/>
      <c r="Q62" s="108"/>
      <c r="R62" s="108"/>
      <c r="S62" s="108"/>
      <c r="T62" s="108"/>
      <c r="U62" s="108"/>
      <c r="V62" s="108"/>
      <c r="W62" s="108"/>
      <c r="X62" s="109"/>
      <c r="Y62" s="421" t="s">
        <v>14</v>
      </c>
      <c r="Z62" s="422"/>
      <c r="AA62" s="423"/>
      <c r="AB62" s="572" t="s">
        <v>15</v>
      </c>
      <c r="AC62" s="572"/>
      <c r="AD62" s="57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529</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529</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530</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528</v>
      </c>
      <c r="X70" s="253"/>
      <c r="Y70" s="258" t="s">
        <v>13</v>
      </c>
      <c r="Z70" s="258"/>
      <c r="AA70" s="259"/>
      <c r="AB70" s="260" t="s">
        <v>529</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529</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530</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4" t="s">
        <v>502</v>
      </c>
      <c r="B73" s="525"/>
      <c r="C73" s="525"/>
      <c r="D73" s="525"/>
      <c r="E73" s="525"/>
      <c r="F73" s="526"/>
      <c r="G73" s="595"/>
      <c r="H73" s="130" t="s">
        <v>266</v>
      </c>
      <c r="I73" s="130"/>
      <c r="J73" s="130"/>
      <c r="K73" s="130"/>
      <c r="L73" s="130"/>
      <c r="M73" s="130"/>
      <c r="N73" s="130"/>
      <c r="O73" s="131"/>
      <c r="P73" s="161" t="s">
        <v>60</v>
      </c>
      <c r="Q73" s="130"/>
      <c r="R73" s="130"/>
      <c r="S73" s="130"/>
      <c r="T73" s="130"/>
      <c r="U73" s="130"/>
      <c r="V73" s="130"/>
      <c r="W73" s="130"/>
      <c r="X73" s="131"/>
      <c r="Y73" s="597"/>
      <c r="Z73" s="598"/>
      <c r="AA73" s="599"/>
      <c r="AB73" s="161" t="s">
        <v>12</v>
      </c>
      <c r="AC73" s="130"/>
      <c r="AD73" s="131"/>
      <c r="AE73" s="443" t="s">
        <v>358</v>
      </c>
      <c r="AF73" s="444"/>
      <c r="AG73" s="444"/>
      <c r="AH73" s="445"/>
      <c r="AI73" s="443" t="s">
        <v>359</v>
      </c>
      <c r="AJ73" s="444"/>
      <c r="AK73" s="444"/>
      <c r="AL73" s="445"/>
      <c r="AM73" s="443" t="s">
        <v>365</v>
      </c>
      <c r="AN73" s="444"/>
      <c r="AO73" s="444"/>
      <c r="AP73" s="445"/>
      <c r="AQ73" s="161" t="s">
        <v>356</v>
      </c>
      <c r="AR73" s="130"/>
      <c r="AS73" s="130"/>
      <c r="AT73" s="131"/>
      <c r="AU73" s="163" t="s">
        <v>254</v>
      </c>
      <c r="AV73" s="164"/>
      <c r="AW73" s="164"/>
      <c r="AX73" s="165"/>
    </row>
    <row r="74" spans="1:50" ht="18.75" hidden="1" customHeight="1" x14ac:dyDescent="0.15">
      <c r="A74" s="527"/>
      <c r="B74" s="528"/>
      <c r="C74" s="528"/>
      <c r="D74" s="528"/>
      <c r="E74" s="528"/>
      <c r="F74" s="529"/>
      <c r="G74" s="596"/>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6"/>
      <c r="AF74" s="447"/>
      <c r="AG74" s="447"/>
      <c r="AH74" s="448"/>
      <c r="AI74" s="446"/>
      <c r="AJ74" s="447"/>
      <c r="AK74" s="447"/>
      <c r="AL74" s="448"/>
      <c r="AM74" s="446"/>
      <c r="AN74" s="447"/>
      <c r="AO74" s="447"/>
      <c r="AP74" s="448"/>
      <c r="AQ74" s="606"/>
      <c r="AR74" s="189"/>
      <c r="AS74" s="133" t="s">
        <v>357</v>
      </c>
      <c r="AT74" s="134"/>
      <c r="AU74" s="606"/>
      <c r="AV74" s="189"/>
      <c r="AW74" s="133" t="s">
        <v>301</v>
      </c>
      <c r="AX74" s="172"/>
    </row>
    <row r="75" spans="1:50" ht="23.25" hidden="1" customHeight="1" x14ac:dyDescent="0.15">
      <c r="A75" s="527"/>
      <c r="B75" s="528"/>
      <c r="C75" s="528"/>
      <c r="D75" s="528"/>
      <c r="E75" s="528"/>
      <c r="F75" s="529"/>
      <c r="G75" s="631"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27"/>
      <c r="B76" s="528"/>
      <c r="C76" s="528"/>
      <c r="D76" s="528"/>
      <c r="E76" s="528"/>
      <c r="F76" s="529"/>
      <c r="G76" s="632"/>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27"/>
      <c r="B77" s="528"/>
      <c r="C77" s="528"/>
      <c r="D77" s="528"/>
      <c r="E77" s="528"/>
      <c r="F77" s="529"/>
      <c r="G77" s="633"/>
      <c r="H77" s="108"/>
      <c r="I77" s="108"/>
      <c r="J77" s="108"/>
      <c r="K77" s="108"/>
      <c r="L77" s="108"/>
      <c r="M77" s="108"/>
      <c r="N77" s="108"/>
      <c r="O77" s="109"/>
      <c r="P77" s="105"/>
      <c r="Q77" s="105"/>
      <c r="R77" s="105"/>
      <c r="S77" s="105"/>
      <c r="T77" s="105"/>
      <c r="U77" s="105"/>
      <c r="V77" s="105"/>
      <c r="W77" s="105"/>
      <c r="X77" s="106"/>
      <c r="Y77" s="161" t="s">
        <v>14</v>
      </c>
      <c r="Z77" s="130"/>
      <c r="AA77" s="131"/>
      <c r="AB77" s="586" t="s">
        <v>15</v>
      </c>
      <c r="AC77" s="586"/>
      <c r="AD77" s="586"/>
      <c r="AE77" s="916"/>
      <c r="AF77" s="917"/>
      <c r="AG77" s="917"/>
      <c r="AH77" s="917"/>
      <c r="AI77" s="916"/>
      <c r="AJ77" s="917"/>
      <c r="AK77" s="917"/>
      <c r="AL77" s="917"/>
      <c r="AM77" s="916"/>
      <c r="AN77" s="917"/>
      <c r="AO77" s="917"/>
      <c r="AP77" s="917"/>
      <c r="AQ77" s="361"/>
      <c r="AR77" s="196"/>
      <c r="AS77" s="196"/>
      <c r="AT77" s="362"/>
      <c r="AU77" s="242"/>
      <c r="AV77" s="242"/>
      <c r="AW77" s="242"/>
      <c r="AX77" s="244"/>
    </row>
    <row r="78" spans="1:50" ht="69.75" hidden="1" customHeight="1" x14ac:dyDescent="0.15">
      <c r="A78" s="359" t="s">
        <v>542</v>
      </c>
      <c r="B78" s="360"/>
      <c r="C78" s="360"/>
      <c r="D78" s="360"/>
      <c r="E78" s="357" t="s">
        <v>467</v>
      </c>
      <c r="F78" s="358"/>
      <c r="G78" s="58" t="s">
        <v>367</v>
      </c>
      <c r="H78" s="603"/>
      <c r="I78" s="604"/>
      <c r="J78" s="604"/>
      <c r="K78" s="604"/>
      <c r="L78" s="604"/>
      <c r="M78" s="604"/>
      <c r="N78" s="604"/>
      <c r="O78" s="605"/>
      <c r="P78" s="155"/>
      <c r="Q78" s="155"/>
      <c r="R78" s="155"/>
      <c r="S78" s="155"/>
      <c r="T78" s="155"/>
      <c r="U78" s="155"/>
      <c r="V78" s="155"/>
      <c r="W78" s="155"/>
      <c r="X78" s="155"/>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6" t="s">
        <v>496</v>
      </c>
      <c r="AP79" s="307"/>
      <c r="AQ79" s="307"/>
      <c r="AR79" s="90" t="s">
        <v>494</v>
      </c>
      <c r="AS79" s="306"/>
      <c r="AT79" s="307"/>
      <c r="AU79" s="307"/>
      <c r="AV79" s="307"/>
      <c r="AW79" s="307"/>
      <c r="AX79" s="973"/>
    </row>
    <row r="80" spans="1:50" ht="18.75" hidden="1" customHeight="1" x14ac:dyDescent="0.15">
      <c r="A80" s="890"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1"/>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9"/>
      <c r="Z85" s="180"/>
      <c r="AA85" s="181"/>
      <c r="AB85" s="443" t="s">
        <v>12</v>
      </c>
      <c r="AC85" s="444"/>
      <c r="AD85" s="445"/>
      <c r="AE85" s="564" t="s">
        <v>358</v>
      </c>
      <c r="AF85" s="564"/>
      <c r="AG85" s="564"/>
      <c r="AH85" s="564"/>
      <c r="AI85" s="564" t="s">
        <v>359</v>
      </c>
      <c r="AJ85" s="564"/>
      <c r="AK85" s="564"/>
      <c r="AL85" s="564"/>
      <c r="AM85" s="564" t="s">
        <v>365</v>
      </c>
      <c r="AN85" s="564"/>
      <c r="AO85" s="564"/>
      <c r="AP85" s="443"/>
      <c r="AQ85" s="161" t="s">
        <v>356</v>
      </c>
      <c r="AR85" s="130"/>
      <c r="AS85" s="130"/>
      <c r="AT85" s="131"/>
      <c r="AU85" s="566" t="s">
        <v>254</v>
      </c>
      <c r="AV85" s="566"/>
      <c r="AW85" s="566"/>
      <c r="AX85" s="567"/>
      <c r="AY85" s="10"/>
      <c r="AZ85" s="10"/>
      <c r="BA85" s="10"/>
      <c r="BB85" s="10"/>
      <c r="BC85" s="10"/>
    </row>
    <row r="86" spans="1:60" ht="18.75" hidden="1" customHeight="1" x14ac:dyDescent="0.15">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9"/>
      <c r="Z86" s="180"/>
      <c r="AA86" s="181"/>
      <c r="AB86" s="446"/>
      <c r="AC86" s="447"/>
      <c r="AD86" s="448"/>
      <c r="AE86" s="565"/>
      <c r="AF86" s="565"/>
      <c r="AG86" s="565"/>
      <c r="AH86" s="565"/>
      <c r="AI86" s="565"/>
      <c r="AJ86" s="565"/>
      <c r="AK86" s="565"/>
      <c r="AL86" s="565"/>
      <c r="AM86" s="565"/>
      <c r="AN86" s="565"/>
      <c r="AO86" s="565"/>
      <c r="AP86" s="446"/>
      <c r="AQ86" s="187"/>
      <c r="AR86" s="188"/>
      <c r="AS86" s="133" t="s">
        <v>357</v>
      </c>
      <c r="AT86" s="134"/>
      <c r="AU86" s="188"/>
      <c r="AV86" s="188"/>
      <c r="AW86" s="431" t="s">
        <v>301</v>
      </c>
      <c r="AX86" s="432"/>
      <c r="AY86" s="10"/>
      <c r="AZ86" s="10"/>
      <c r="BA86" s="10"/>
      <c r="BB86" s="10"/>
      <c r="BC86" s="10"/>
      <c r="BD86" s="10"/>
      <c r="BE86" s="10"/>
      <c r="BF86" s="10"/>
      <c r="BG86" s="10"/>
      <c r="BH86" s="10"/>
    </row>
    <row r="87" spans="1:60" ht="23.25" hidden="1" customHeight="1" x14ac:dyDescent="0.15">
      <c r="A87" s="891"/>
      <c r="B87" s="464"/>
      <c r="C87" s="464"/>
      <c r="D87" s="464"/>
      <c r="E87" s="464"/>
      <c r="F87" s="465"/>
      <c r="G87" s="101"/>
      <c r="H87" s="102"/>
      <c r="I87" s="102"/>
      <c r="J87" s="102"/>
      <c r="K87" s="102"/>
      <c r="L87" s="102"/>
      <c r="M87" s="102"/>
      <c r="N87" s="102"/>
      <c r="O87" s="103"/>
      <c r="P87" s="102"/>
      <c r="Q87" s="532"/>
      <c r="R87" s="532"/>
      <c r="S87" s="532"/>
      <c r="T87" s="532"/>
      <c r="U87" s="532"/>
      <c r="V87" s="532"/>
      <c r="W87" s="532"/>
      <c r="X87" s="533"/>
      <c r="Y87" s="574" t="s">
        <v>63</v>
      </c>
      <c r="Z87" s="575"/>
      <c r="AA87" s="576"/>
      <c r="AB87" s="484"/>
      <c r="AC87" s="484"/>
      <c r="AD87" s="484"/>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891"/>
      <c r="B88" s="464"/>
      <c r="C88" s="464"/>
      <c r="D88" s="464"/>
      <c r="E88" s="464"/>
      <c r="F88" s="465"/>
      <c r="G88" s="104"/>
      <c r="H88" s="105"/>
      <c r="I88" s="105"/>
      <c r="J88" s="105"/>
      <c r="K88" s="105"/>
      <c r="L88" s="105"/>
      <c r="M88" s="105"/>
      <c r="N88" s="105"/>
      <c r="O88" s="106"/>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891"/>
      <c r="B89" s="544"/>
      <c r="C89" s="544"/>
      <c r="D89" s="544"/>
      <c r="E89" s="544"/>
      <c r="F89" s="545"/>
      <c r="G89" s="107"/>
      <c r="H89" s="108"/>
      <c r="I89" s="108"/>
      <c r="J89" s="108"/>
      <c r="K89" s="108"/>
      <c r="L89" s="108"/>
      <c r="M89" s="108"/>
      <c r="N89" s="108"/>
      <c r="O89" s="109"/>
      <c r="P89" s="211"/>
      <c r="Q89" s="211"/>
      <c r="R89" s="211"/>
      <c r="S89" s="211"/>
      <c r="T89" s="211"/>
      <c r="U89" s="211"/>
      <c r="V89" s="211"/>
      <c r="W89" s="211"/>
      <c r="X89" s="573"/>
      <c r="Y89" s="548" t="s">
        <v>14</v>
      </c>
      <c r="Z89" s="488"/>
      <c r="AA89" s="489"/>
      <c r="AB89" s="549" t="s">
        <v>15</v>
      </c>
      <c r="AC89" s="549"/>
      <c r="AD89" s="549"/>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9"/>
      <c r="Z90" s="180"/>
      <c r="AA90" s="181"/>
      <c r="AB90" s="443" t="s">
        <v>12</v>
      </c>
      <c r="AC90" s="444"/>
      <c r="AD90" s="445"/>
      <c r="AE90" s="564" t="s">
        <v>358</v>
      </c>
      <c r="AF90" s="564"/>
      <c r="AG90" s="564"/>
      <c r="AH90" s="564"/>
      <c r="AI90" s="564" t="s">
        <v>359</v>
      </c>
      <c r="AJ90" s="564"/>
      <c r="AK90" s="564"/>
      <c r="AL90" s="564"/>
      <c r="AM90" s="564" t="s">
        <v>365</v>
      </c>
      <c r="AN90" s="564"/>
      <c r="AO90" s="564"/>
      <c r="AP90" s="443"/>
      <c r="AQ90" s="161" t="s">
        <v>356</v>
      </c>
      <c r="AR90" s="130"/>
      <c r="AS90" s="130"/>
      <c r="AT90" s="131"/>
      <c r="AU90" s="566" t="s">
        <v>254</v>
      </c>
      <c r="AV90" s="566"/>
      <c r="AW90" s="566"/>
      <c r="AX90" s="567"/>
    </row>
    <row r="91" spans="1:60" ht="18.75" hidden="1" customHeight="1" x14ac:dyDescent="0.15">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9"/>
      <c r="Z91" s="180"/>
      <c r="AA91" s="181"/>
      <c r="AB91" s="446"/>
      <c r="AC91" s="447"/>
      <c r="AD91" s="448"/>
      <c r="AE91" s="565"/>
      <c r="AF91" s="565"/>
      <c r="AG91" s="565"/>
      <c r="AH91" s="565"/>
      <c r="AI91" s="565"/>
      <c r="AJ91" s="565"/>
      <c r="AK91" s="565"/>
      <c r="AL91" s="565"/>
      <c r="AM91" s="565"/>
      <c r="AN91" s="565"/>
      <c r="AO91" s="565"/>
      <c r="AP91" s="446"/>
      <c r="AQ91" s="187"/>
      <c r="AR91" s="188"/>
      <c r="AS91" s="133" t="s">
        <v>357</v>
      </c>
      <c r="AT91" s="134"/>
      <c r="AU91" s="188"/>
      <c r="AV91" s="188"/>
      <c r="AW91" s="431" t="s">
        <v>301</v>
      </c>
      <c r="AX91" s="432"/>
      <c r="AY91" s="10"/>
      <c r="AZ91" s="10"/>
      <c r="BA91" s="10"/>
      <c r="BB91" s="10"/>
      <c r="BC91" s="10"/>
    </row>
    <row r="92" spans="1:60" ht="23.25" hidden="1" customHeight="1" x14ac:dyDescent="0.15">
      <c r="A92" s="891"/>
      <c r="B92" s="464"/>
      <c r="C92" s="464"/>
      <c r="D92" s="464"/>
      <c r="E92" s="464"/>
      <c r="F92" s="465"/>
      <c r="G92" s="101"/>
      <c r="H92" s="102"/>
      <c r="I92" s="102"/>
      <c r="J92" s="102"/>
      <c r="K92" s="102"/>
      <c r="L92" s="102"/>
      <c r="M92" s="102"/>
      <c r="N92" s="102"/>
      <c r="O92" s="103"/>
      <c r="P92" s="102"/>
      <c r="Q92" s="532"/>
      <c r="R92" s="532"/>
      <c r="S92" s="532"/>
      <c r="T92" s="532"/>
      <c r="U92" s="532"/>
      <c r="V92" s="532"/>
      <c r="W92" s="532"/>
      <c r="X92" s="533"/>
      <c r="Y92" s="574" t="s">
        <v>63</v>
      </c>
      <c r="Z92" s="575"/>
      <c r="AA92" s="576"/>
      <c r="AB92" s="484"/>
      <c r="AC92" s="484"/>
      <c r="AD92" s="484"/>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891"/>
      <c r="B93" s="464"/>
      <c r="C93" s="464"/>
      <c r="D93" s="464"/>
      <c r="E93" s="464"/>
      <c r="F93" s="465"/>
      <c r="G93" s="104"/>
      <c r="H93" s="105"/>
      <c r="I93" s="105"/>
      <c r="J93" s="105"/>
      <c r="K93" s="105"/>
      <c r="L93" s="105"/>
      <c r="M93" s="105"/>
      <c r="N93" s="105"/>
      <c r="O93" s="106"/>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891"/>
      <c r="B94" s="544"/>
      <c r="C94" s="544"/>
      <c r="D94" s="544"/>
      <c r="E94" s="544"/>
      <c r="F94" s="545"/>
      <c r="G94" s="107"/>
      <c r="H94" s="108"/>
      <c r="I94" s="108"/>
      <c r="J94" s="108"/>
      <c r="K94" s="108"/>
      <c r="L94" s="108"/>
      <c r="M94" s="108"/>
      <c r="N94" s="108"/>
      <c r="O94" s="109"/>
      <c r="P94" s="211"/>
      <c r="Q94" s="211"/>
      <c r="R94" s="211"/>
      <c r="S94" s="211"/>
      <c r="T94" s="211"/>
      <c r="U94" s="211"/>
      <c r="V94" s="211"/>
      <c r="W94" s="211"/>
      <c r="X94" s="573"/>
      <c r="Y94" s="548" t="s">
        <v>14</v>
      </c>
      <c r="Z94" s="488"/>
      <c r="AA94" s="489"/>
      <c r="AB94" s="549" t="s">
        <v>15</v>
      </c>
      <c r="AC94" s="549"/>
      <c r="AD94" s="549"/>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9"/>
      <c r="Z95" s="180"/>
      <c r="AA95" s="181"/>
      <c r="AB95" s="443" t="s">
        <v>12</v>
      </c>
      <c r="AC95" s="444"/>
      <c r="AD95" s="445"/>
      <c r="AE95" s="564" t="s">
        <v>358</v>
      </c>
      <c r="AF95" s="564"/>
      <c r="AG95" s="564"/>
      <c r="AH95" s="564"/>
      <c r="AI95" s="564" t="s">
        <v>359</v>
      </c>
      <c r="AJ95" s="564"/>
      <c r="AK95" s="564"/>
      <c r="AL95" s="564"/>
      <c r="AM95" s="564" t="s">
        <v>365</v>
      </c>
      <c r="AN95" s="564"/>
      <c r="AO95" s="564"/>
      <c r="AP95" s="443"/>
      <c r="AQ95" s="161" t="s">
        <v>356</v>
      </c>
      <c r="AR95" s="130"/>
      <c r="AS95" s="130"/>
      <c r="AT95" s="131"/>
      <c r="AU95" s="566" t="s">
        <v>254</v>
      </c>
      <c r="AV95" s="566"/>
      <c r="AW95" s="566"/>
      <c r="AX95" s="567"/>
      <c r="AY95" s="10"/>
      <c r="AZ95" s="10"/>
      <c r="BA95" s="10"/>
      <c r="BB95" s="10"/>
      <c r="BC95" s="10"/>
      <c r="BD95" s="10"/>
      <c r="BE95" s="10"/>
      <c r="BF95" s="10"/>
      <c r="BG95" s="10"/>
      <c r="BH95" s="10"/>
    </row>
    <row r="96" spans="1:60" ht="18.75" hidden="1" customHeight="1" x14ac:dyDescent="0.15">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9"/>
      <c r="Z96" s="180"/>
      <c r="AA96" s="181"/>
      <c r="AB96" s="446"/>
      <c r="AC96" s="447"/>
      <c r="AD96" s="448"/>
      <c r="AE96" s="565"/>
      <c r="AF96" s="565"/>
      <c r="AG96" s="565"/>
      <c r="AH96" s="565"/>
      <c r="AI96" s="565"/>
      <c r="AJ96" s="565"/>
      <c r="AK96" s="565"/>
      <c r="AL96" s="565"/>
      <c r="AM96" s="565"/>
      <c r="AN96" s="565"/>
      <c r="AO96" s="565"/>
      <c r="AP96" s="446"/>
      <c r="AQ96" s="187"/>
      <c r="AR96" s="188"/>
      <c r="AS96" s="133" t="s">
        <v>357</v>
      </c>
      <c r="AT96" s="134"/>
      <c r="AU96" s="188"/>
      <c r="AV96" s="188"/>
      <c r="AW96" s="431" t="s">
        <v>301</v>
      </c>
      <c r="AX96" s="432"/>
    </row>
    <row r="97" spans="1:60" ht="23.25" hidden="1" customHeight="1" x14ac:dyDescent="0.15">
      <c r="A97" s="891"/>
      <c r="B97" s="464"/>
      <c r="C97" s="464"/>
      <c r="D97" s="464"/>
      <c r="E97" s="464"/>
      <c r="F97" s="465"/>
      <c r="G97" s="101"/>
      <c r="H97" s="102"/>
      <c r="I97" s="102"/>
      <c r="J97" s="102"/>
      <c r="K97" s="102"/>
      <c r="L97" s="102"/>
      <c r="M97" s="102"/>
      <c r="N97" s="102"/>
      <c r="O97" s="103"/>
      <c r="P97" s="102"/>
      <c r="Q97" s="532"/>
      <c r="R97" s="532"/>
      <c r="S97" s="532"/>
      <c r="T97" s="532"/>
      <c r="U97" s="532"/>
      <c r="V97" s="532"/>
      <c r="W97" s="532"/>
      <c r="X97" s="533"/>
      <c r="Y97" s="574" t="s">
        <v>63</v>
      </c>
      <c r="Z97" s="575"/>
      <c r="AA97" s="576"/>
      <c r="AB97" s="496"/>
      <c r="AC97" s="497"/>
      <c r="AD97" s="498"/>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891"/>
      <c r="B98" s="464"/>
      <c r="C98" s="464"/>
      <c r="D98" s="464"/>
      <c r="E98" s="464"/>
      <c r="F98" s="465"/>
      <c r="G98" s="104"/>
      <c r="H98" s="105"/>
      <c r="I98" s="105"/>
      <c r="J98" s="105"/>
      <c r="K98" s="105"/>
      <c r="L98" s="105"/>
      <c r="M98" s="105"/>
      <c r="N98" s="105"/>
      <c r="O98" s="106"/>
      <c r="P98" s="534"/>
      <c r="Q98" s="534"/>
      <c r="R98" s="534"/>
      <c r="S98" s="534"/>
      <c r="T98" s="534"/>
      <c r="U98" s="534"/>
      <c r="V98" s="534"/>
      <c r="W98" s="534"/>
      <c r="X98" s="535"/>
      <c r="Y98" s="548" t="s">
        <v>55</v>
      </c>
      <c r="Z98" s="488"/>
      <c r="AA98" s="489"/>
      <c r="AB98" s="587"/>
      <c r="AC98" s="588"/>
      <c r="AD98" s="589"/>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892"/>
      <c r="B99" s="466"/>
      <c r="C99" s="466"/>
      <c r="D99" s="466"/>
      <c r="E99" s="466"/>
      <c r="F99" s="467"/>
      <c r="G99" s="593"/>
      <c r="H99" s="218"/>
      <c r="I99" s="218"/>
      <c r="J99" s="218"/>
      <c r="K99" s="218"/>
      <c r="L99" s="218"/>
      <c r="M99" s="218"/>
      <c r="N99" s="218"/>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customHeight="1" x14ac:dyDescent="0.15">
      <c r="A101" s="458"/>
      <c r="B101" s="459"/>
      <c r="C101" s="459"/>
      <c r="D101" s="459"/>
      <c r="E101" s="459"/>
      <c r="F101" s="460"/>
      <c r="G101" s="102" t="s">
        <v>588</v>
      </c>
      <c r="H101" s="102"/>
      <c r="I101" s="102"/>
      <c r="J101" s="102"/>
      <c r="K101" s="102"/>
      <c r="L101" s="102"/>
      <c r="M101" s="102"/>
      <c r="N101" s="102"/>
      <c r="O101" s="102"/>
      <c r="P101" s="102"/>
      <c r="Q101" s="102"/>
      <c r="R101" s="102"/>
      <c r="S101" s="102"/>
      <c r="T101" s="102"/>
      <c r="U101" s="102"/>
      <c r="V101" s="102"/>
      <c r="W101" s="102"/>
      <c r="X101" s="103"/>
      <c r="Y101" s="555" t="s">
        <v>56</v>
      </c>
      <c r="Z101" s="556"/>
      <c r="AA101" s="557"/>
      <c r="AB101" s="484" t="s">
        <v>562</v>
      </c>
      <c r="AC101" s="484"/>
      <c r="AD101" s="484"/>
      <c r="AE101" s="241">
        <v>3</v>
      </c>
      <c r="AF101" s="242"/>
      <c r="AG101" s="242"/>
      <c r="AH101" s="243"/>
      <c r="AI101" s="241">
        <v>2</v>
      </c>
      <c r="AJ101" s="242"/>
      <c r="AK101" s="242"/>
      <c r="AL101" s="243"/>
      <c r="AM101" s="241">
        <v>3</v>
      </c>
      <c r="AN101" s="242"/>
      <c r="AO101" s="242"/>
      <c r="AP101" s="243"/>
      <c r="AQ101" s="241" t="s">
        <v>589</v>
      </c>
      <c r="AR101" s="242"/>
      <c r="AS101" s="242"/>
      <c r="AT101" s="243"/>
      <c r="AU101" s="241" t="s">
        <v>587</v>
      </c>
      <c r="AV101" s="242"/>
      <c r="AW101" s="242"/>
      <c r="AX101" s="243"/>
    </row>
    <row r="102" spans="1:60" ht="23.25" customHeight="1" x14ac:dyDescent="0.15">
      <c r="A102" s="461"/>
      <c r="B102" s="462"/>
      <c r="C102" s="462"/>
      <c r="D102" s="462"/>
      <c r="E102" s="462"/>
      <c r="F102" s="463"/>
      <c r="G102" s="108"/>
      <c r="H102" s="108"/>
      <c r="I102" s="108"/>
      <c r="J102" s="108"/>
      <c r="K102" s="108"/>
      <c r="L102" s="108"/>
      <c r="M102" s="108"/>
      <c r="N102" s="108"/>
      <c r="O102" s="108"/>
      <c r="P102" s="108"/>
      <c r="Q102" s="108"/>
      <c r="R102" s="108"/>
      <c r="S102" s="108"/>
      <c r="T102" s="108"/>
      <c r="U102" s="108"/>
      <c r="V102" s="108"/>
      <c r="W102" s="108"/>
      <c r="X102" s="109"/>
      <c r="Y102" s="481" t="s">
        <v>57</v>
      </c>
      <c r="Z102" s="482"/>
      <c r="AA102" s="483"/>
      <c r="AB102" s="484" t="s">
        <v>562</v>
      </c>
      <c r="AC102" s="484"/>
      <c r="AD102" s="484"/>
      <c r="AE102" s="454">
        <v>1</v>
      </c>
      <c r="AF102" s="454"/>
      <c r="AG102" s="454"/>
      <c r="AH102" s="454"/>
      <c r="AI102" s="454">
        <v>2</v>
      </c>
      <c r="AJ102" s="454"/>
      <c r="AK102" s="454"/>
      <c r="AL102" s="454"/>
      <c r="AM102" s="454">
        <v>3</v>
      </c>
      <c r="AN102" s="454"/>
      <c r="AO102" s="454"/>
      <c r="AP102" s="454"/>
      <c r="AQ102" s="239">
        <v>2</v>
      </c>
      <c r="AR102" s="240"/>
      <c r="AS102" s="240"/>
      <c r="AT102" s="336"/>
      <c r="AU102" s="239" t="s">
        <v>587</v>
      </c>
      <c r="AV102" s="240"/>
      <c r="AW102" s="240"/>
      <c r="AX102" s="336"/>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504</v>
      </c>
      <c r="AR103" s="313"/>
      <c r="AS103" s="313"/>
      <c r="AT103" s="337"/>
      <c r="AU103" s="312" t="s">
        <v>505</v>
      </c>
      <c r="AV103" s="313"/>
      <c r="AW103" s="313"/>
      <c r="AX103" s="314"/>
    </row>
    <row r="104" spans="1:60" ht="23.25" hidden="1" customHeight="1" x14ac:dyDescent="0.15">
      <c r="A104" s="458"/>
      <c r="B104" s="459"/>
      <c r="C104" s="459"/>
      <c r="D104" s="459"/>
      <c r="E104" s="459"/>
      <c r="F104" s="460"/>
      <c r="G104" s="102"/>
      <c r="H104" s="102"/>
      <c r="I104" s="102"/>
      <c r="J104" s="102"/>
      <c r="K104" s="102"/>
      <c r="L104" s="102"/>
      <c r="M104" s="102"/>
      <c r="N104" s="102"/>
      <c r="O104" s="102"/>
      <c r="P104" s="102"/>
      <c r="Q104" s="102"/>
      <c r="R104" s="102"/>
      <c r="S104" s="102"/>
      <c r="T104" s="102"/>
      <c r="U104" s="102"/>
      <c r="V104" s="102"/>
      <c r="W104" s="102"/>
      <c r="X104" s="103"/>
      <c r="Y104" s="493" t="s">
        <v>56</v>
      </c>
      <c r="Z104" s="494"/>
      <c r="AA104" s="495"/>
      <c r="AB104" s="558"/>
      <c r="AC104" s="559"/>
      <c r="AD104" s="560"/>
      <c r="AE104" s="454"/>
      <c r="AF104" s="454"/>
      <c r="AG104" s="454"/>
      <c r="AH104" s="454"/>
      <c r="AI104" s="454"/>
      <c r="AJ104" s="454"/>
      <c r="AK104" s="454"/>
      <c r="AL104" s="454"/>
      <c r="AM104" s="454"/>
      <c r="AN104" s="454"/>
      <c r="AO104" s="454"/>
      <c r="AP104" s="454"/>
      <c r="AQ104" s="241"/>
      <c r="AR104" s="242"/>
      <c r="AS104" s="242"/>
      <c r="AT104" s="243"/>
      <c r="AU104" s="241"/>
      <c r="AV104" s="242"/>
      <c r="AW104" s="242"/>
      <c r="AX104" s="243"/>
    </row>
    <row r="105" spans="1:60" ht="23.25" hidden="1" customHeight="1" x14ac:dyDescent="0.15">
      <c r="A105" s="461"/>
      <c r="B105" s="462"/>
      <c r="C105" s="462"/>
      <c r="D105" s="462"/>
      <c r="E105" s="462"/>
      <c r="F105" s="463"/>
      <c r="G105" s="108"/>
      <c r="H105" s="108"/>
      <c r="I105" s="108"/>
      <c r="J105" s="108"/>
      <c r="K105" s="108"/>
      <c r="L105" s="108"/>
      <c r="M105" s="108"/>
      <c r="N105" s="108"/>
      <c r="O105" s="108"/>
      <c r="P105" s="108"/>
      <c r="Q105" s="108"/>
      <c r="R105" s="108"/>
      <c r="S105" s="108"/>
      <c r="T105" s="108"/>
      <c r="U105" s="108"/>
      <c r="V105" s="108"/>
      <c r="W105" s="108"/>
      <c r="X105" s="109"/>
      <c r="Y105" s="481" t="s">
        <v>57</v>
      </c>
      <c r="Z105" s="561"/>
      <c r="AA105" s="562"/>
      <c r="AB105" s="496"/>
      <c r="AC105" s="497"/>
      <c r="AD105" s="498"/>
      <c r="AE105" s="454"/>
      <c r="AF105" s="454"/>
      <c r="AG105" s="454"/>
      <c r="AH105" s="454"/>
      <c r="AI105" s="454"/>
      <c r="AJ105" s="454"/>
      <c r="AK105" s="454"/>
      <c r="AL105" s="454"/>
      <c r="AM105" s="454"/>
      <c r="AN105" s="454"/>
      <c r="AO105" s="454"/>
      <c r="AP105" s="454"/>
      <c r="AQ105" s="241"/>
      <c r="AR105" s="242"/>
      <c r="AS105" s="242"/>
      <c r="AT105" s="243"/>
      <c r="AU105" s="239"/>
      <c r="AV105" s="240"/>
      <c r="AW105" s="240"/>
      <c r="AX105" s="336"/>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504</v>
      </c>
      <c r="AR106" s="313"/>
      <c r="AS106" s="313"/>
      <c r="AT106" s="337"/>
      <c r="AU106" s="312" t="s">
        <v>505</v>
      </c>
      <c r="AV106" s="313"/>
      <c r="AW106" s="313"/>
      <c r="AX106" s="314"/>
    </row>
    <row r="107" spans="1:60" ht="23.25" hidden="1" customHeight="1" x14ac:dyDescent="0.15">
      <c r="A107" s="458"/>
      <c r="B107" s="459"/>
      <c r="C107" s="459"/>
      <c r="D107" s="459"/>
      <c r="E107" s="459"/>
      <c r="F107" s="460"/>
      <c r="G107" s="102"/>
      <c r="H107" s="102"/>
      <c r="I107" s="102"/>
      <c r="J107" s="102"/>
      <c r="K107" s="102"/>
      <c r="L107" s="102"/>
      <c r="M107" s="102"/>
      <c r="N107" s="102"/>
      <c r="O107" s="102"/>
      <c r="P107" s="102"/>
      <c r="Q107" s="102"/>
      <c r="R107" s="102"/>
      <c r="S107" s="102"/>
      <c r="T107" s="102"/>
      <c r="U107" s="102"/>
      <c r="V107" s="102"/>
      <c r="W107" s="102"/>
      <c r="X107" s="103"/>
      <c r="Y107" s="493" t="s">
        <v>56</v>
      </c>
      <c r="Z107" s="494"/>
      <c r="AA107" s="495"/>
      <c r="AB107" s="558"/>
      <c r="AC107" s="559"/>
      <c r="AD107" s="560"/>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x14ac:dyDescent="0.15">
      <c r="A108" s="461"/>
      <c r="B108" s="462"/>
      <c r="C108" s="462"/>
      <c r="D108" s="462"/>
      <c r="E108" s="462"/>
      <c r="F108" s="463"/>
      <c r="G108" s="108"/>
      <c r="H108" s="108"/>
      <c r="I108" s="108"/>
      <c r="J108" s="108"/>
      <c r="K108" s="108"/>
      <c r="L108" s="108"/>
      <c r="M108" s="108"/>
      <c r="N108" s="108"/>
      <c r="O108" s="108"/>
      <c r="P108" s="108"/>
      <c r="Q108" s="108"/>
      <c r="R108" s="108"/>
      <c r="S108" s="108"/>
      <c r="T108" s="108"/>
      <c r="U108" s="108"/>
      <c r="V108" s="108"/>
      <c r="W108" s="108"/>
      <c r="X108" s="109"/>
      <c r="Y108" s="481" t="s">
        <v>57</v>
      </c>
      <c r="Z108" s="561"/>
      <c r="AA108" s="562"/>
      <c r="AB108" s="496"/>
      <c r="AC108" s="497"/>
      <c r="AD108" s="498"/>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504</v>
      </c>
      <c r="AR109" s="313"/>
      <c r="AS109" s="313"/>
      <c r="AT109" s="337"/>
      <c r="AU109" s="312" t="s">
        <v>505</v>
      </c>
      <c r="AV109" s="313"/>
      <c r="AW109" s="313"/>
      <c r="AX109" s="314"/>
    </row>
    <row r="110" spans="1:60" ht="23.25" hidden="1" customHeight="1" x14ac:dyDescent="0.15">
      <c r="A110" s="458"/>
      <c r="B110" s="459"/>
      <c r="C110" s="459"/>
      <c r="D110" s="459"/>
      <c r="E110" s="459"/>
      <c r="F110" s="460"/>
      <c r="G110" s="102"/>
      <c r="H110" s="102"/>
      <c r="I110" s="102"/>
      <c r="J110" s="102"/>
      <c r="K110" s="102"/>
      <c r="L110" s="102"/>
      <c r="M110" s="102"/>
      <c r="N110" s="102"/>
      <c r="O110" s="102"/>
      <c r="P110" s="102"/>
      <c r="Q110" s="102"/>
      <c r="R110" s="102"/>
      <c r="S110" s="102"/>
      <c r="T110" s="102"/>
      <c r="U110" s="102"/>
      <c r="V110" s="102"/>
      <c r="W110" s="102"/>
      <c r="X110" s="103"/>
      <c r="Y110" s="493" t="s">
        <v>56</v>
      </c>
      <c r="Z110" s="494"/>
      <c r="AA110" s="495"/>
      <c r="AB110" s="558"/>
      <c r="AC110" s="559"/>
      <c r="AD110" s="560"/>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x14ac:dyDescent="0.15">
      <c r="A111" s="461"/>
      <c r="B111" s="462"/>
      <c r="C111" s="462"/>
      <c r="D111" s="462"/>
      <c r="E111" s="462"/>
      <c r="F111" s="463"/>
      <c r="G111" s="108"/>
      <c r="H111" s="108"/>
      <c r="I111" s="108"/>
      <c r="J111" s="108"/>
      <c r="K111" s="108"/>
      <c r="L111" s="108"/>
      <c r="M111" s="108"/>
      <c r="N111" s="108"/>
      <c r="O111" s="108"/>
      <c r="P111" s="108"/>
      <c r="Q111" s="108"/>
      <c r="R111" s="108"/>
      <c r="S111" s="108"/>
      <c r="T111" s="108"/>
      <c r="U111" s="108"/>
      <c r="V111" s="108"/>
      <c r="W111" s="108"/>
      <c r="X111" s="109"/>
      <c r="Y111" s="481" t="s">
        <v>57</v>
      </c>
      <c r="Z111" s="561"/>
      <c r="AA111" s="562"/>
      <c r="AB111" s="496"/>
      <c r="AC111" s="497"/>
      <c r="AD111" s="498"/>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9" t="s">
        <v>504</v>
      </c>
      <c r="AR112" s="950"/>
      <c r="AS112" s="950"/>
      <c r="AT112" s="951"/>
      <c r="AU112" s="312" t="s">
        <v>505</v>
      </c>
      <c r="AV112" s="313"/>
      <c r="AW112" s="313"/>
      <c r="AX112" s="314"/>
    </row>
    <row r="113" spans="1:50" ht="23.25" hidden="1" customHeight="1" x14ac:dyDescent="0.15">
      <c r="A113" s="458"/>
      <c r="B113" s="459"/>
      <c r="C113" s="459"/>
      <c r="D113" s="459"/>
      <c r="E113" s="459"/>
      <c r="F113" s="460"/>
      <c r="G113" s="102"/>
      <c r="H113" s="102"/>
      <c r="I113" s="102"/>
      <c r="J113" s="102"/>
      <c r="K113" s="102"/>
      <c r="L113" s="102"/>
      <c r="M113" s="102"/>
      <c r="N113" s="102"/>
      <c r="O113" s="102"/>
      <c r="P113" s="102"/>
      <c r="Q113" s="102"/>
      <c r="R113" s="102"/>
      <c r="S113" s="102"/>
      <c r="T113" s="102"/>
      <c r="U113" s="102"/>
      <c r="V113" s="102"/>
      <c r="W113" s="102"/>
      <c r="X113" s="103"/>
      <c r="Y113" s="493" t="s">
        <v>56</v>
      </c>
      <c r="Z113" s="494"/>
      <c r="AA113" s="495"/>
      <c r="AB113" s="558"/>
      <c r="AC113" s="559"/>
      <c r="AD113" s="560"/>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x14ac:dyDescent="0.15">
      <c r="A114" s="461"/>
      <c r="B114" s="462"/>
      <c r="C114" s="462"/>
      <c r="D114" s="462"/>
      <c r="E114" s="462"/>
      <c r="F114" s="463"/>
      <c r="G114" s="108"/>
      <c r="H114" s="108"/>
      <c r="I114" s="108"/>
      <c r="J114" s="108"/>
      <c r="K114" s="108"/>
      <c r="L114" s="108"/>
      <c r="M114" s="108"/>
      <c r="N114" s="108"/>
      <c r="O114" s="108"/>
      <c r="P114" s="108"/>
      <c r="Q114" s="108"/>
      <c r="R114" s="108"/>
      <c r="S114" s="108"/>
      <c r="T114" s="108"/>
      <c r="U114" s="108"/>
      <c r="V114" s="108"/>
      <c r="W114" s="108"/>
      <c r="X114" s="109"/>
      <c r="Y114" s="481" t="s">
        <v>57</v>
      </c>
      <c r="Z114" s="561"/>
      <c r="AA114" s="562"/>
      <c r="AB114" s="496"/>
      <c r="AC114" s="497"/>
      <c r="AD114" s="498"/>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563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564</v>
      </c>
      <c r="AC116" s="486"/>
      <c r="AD116" s="487"/>
      <c r="AE116" s="454">
        <v>494</v>
      </c>
      <c r="AF116" s="454"/>
      <c r="AG116" s="454"/>
      <c r="AH116" s="454"/>
      <c r="AI116" s="454">
        <v>63</v>
      </c>
      <c r="AJ116" s="454"/>
      <c r="AK116" s="454"/>
      <c r="AL116" s="454"/>
      <c r="AM116" s="454">
        <v>46</v>
      </c>
      <c r="AN116" s="454"/>
      <c r="AO116" s="454"/>
      <c r="AP116" s="454"/>
      <c r="AQ116" s="241">
        <v>84</v>
      </c>
      <c r="AR116" s="242"/>
      <c r="AS116" s="242"/>
      <c r="AT116" s="242"/>
      <c r="AU116" s="242"/>
      <c r="AV116" s="242"/>
      <c r="AW116" s="242"/>
      <c r="AX116" s="244"/>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550" t="s">
        <v>565</v>
      </c>
      <c r="AF117" s="550"/>
      <c r="AG117" s="550"/>
      <c r="AH117" s="550"/>
      <c r="AI117" s="550" t="s">
        <v>566</v>
      </c>
      <c r="AJ117" s="550"/>
      <c r="AK117" s="550"/>
      <c r="AL117" s="550"/>
      <c r="AM117" s="550" t="s">
        <v>591</v>
      </c>
      <c r="AN117" s="550"/>
      <c r="AO117" s="550"/>
      <c r="AP117" s="550"/>
      <c r="AQ117" s="550" t="s">
        <v>590</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5" t="s">
        <v>371</v>
      </c>
      <c r="B130" s="140"/>
      <c r="C130" s="139" t="s">
        <v>368</v>
      </c>
      <c r="D130" s="140"/>
      <c r="E130" s="204" t="s">
        <v>401</v>
      </c>
      <c r="F130" s="205"/>
      <c r="G130" s="206" t="s">
        <v>547</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548</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557</v>
      </c>
      <c r="AR133" s="188"/>
      <c r="AS133" s="133" t="s">
        <v>357</v>
      </c>
      <c r="AT133" s="134"/>
      <c r="AU133" s="189" t="s">
        <v>557</v>
      </c>
      <c r="AV133" s="189"/>
      <c r="AW133" s="133" t="s">
        <v>301</v>
      </c>
      <c r="AX133" s="172"/>
    </row>
    <row r="134" spans="1:50" ht="39.75" customHeight="1" x14ac:dyDescent="0.15">
      <c r="A134" s="146"/>
      <c r="B134" s="142"/>
      <c r="C134" s="141"/>
      <c r="D134" s="142"/>
      <c r="E134" s="141"/>
      <c r="F134" s="215"/>
      <c r="G134" s="101" t="s">
        <v>610</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554</v>
      </c>
      <c r="AC134" s="194"/>
      <c r="AD134" s="194"/>
      <c r="AE134" s="195" t="s">
        <v>557</v>
      </c>
      <c r="AF134" s="196"/>
      <c r="AG134" s="196"/>
      <c r="AH134" s="196"/>
      <c r="AI134" s="195" t="s">
        <v>557</v>
      </c>
      <c r="AJ134" s="196"/>
      <c r="AK134" s="196"/>
      <c r="AL134" s="196"/>
      <c r="AM134" s="195" t="s">
        <v>567</v>
      </c>
      <c r="AN134" s="196"/>
      <c r="AO134" s="196"/>
      <c r="AP134" s="196"/>
      <c r="AQ134" s="195" t="s">
        <v>557</v>
      </c>
      <c r="AR134" s="196"/>
      <c r="AS134" s="196"/>
      <c r="AT134" s="196"/>
      <c r="AU134" s="195" t="s">
        <v>567</v>
      </c>
      <c r="AV134" s="196"/>
      <c r="AW134" s="196"/>
      <c r="AX134" s="197"/>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554</v>
      </c>
      <c r="AC135" s="202"/>
      <c r="AD135" s="202"/>
      <c r="AE135" s="195" t="s">
        <v>557</v>
      </c>
      <c r="AF135" s="196"/>
      <c r="AG135" s="196"/>
      <c r="AH135" s="196"/>
      <c r="AI135" s="195" t="s">
        <v>567</v>
      </c>
      <c r="AJ135" s="196"/>
      <c r="AK135" s="196"/>
      <c r="AL135" s="196"/>
      <c r="AM135" s="195" t="s">
        <v>557</v>
      </c>
      <c r="AN135" s="196"/>
      <c r="AO135" s="196"/>
      <c r="AP135" s="196"/>
      <c r="AQ135" s="195" t="s">
        <v>557</v>
      </c>
      <c r="AR135" s="196"/>
      <c r="AS135" s="196"/>
      <c r="AT135" s="196"/>
      <c r="AU135" s="195" t="s">
        <v>567</v>
      </c>
      <c r="AV135" s="196"/>
      <c r="AW135" s="196"/>
      <c r="AX135" s="197"/>
    </row>
    <row r="136" spans="1:50" ht="18.75" hidden="1"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x14ac:dyDescent="0.15">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15">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1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568</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15">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15">
      <c r="A430" s="146"/>
      <c r="B430" s="142"/>
      <c r="C430" s="213" t="s">
        <v>370</v>
      </c>
      <c r="D430" s="957"/>
      <c r="E430" s="209" t="s">
        <v>390</v>
      </c>
      <c r="F430" s="210"/>
      <c r="G430" s="924" t="s">
        <v>386</v>
      </c>
      <c r="H430" s="123"/>
      <c r="I430" s="123"/>
      <c r="J430" s="925"/>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hidden="1" customHeight="1" x14ac:dyDescent="0.15">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hidden="1"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06"/>
      <c r="AR432" s="189"/>
      <c r="AS432" s="133" t="s">
        <v>357</v>
      </c>
      <c r="AT432" s="134"/>
      <c r="AU432" s="189"/>
      <c r="AV432" s="189"/>
      <c r="AW432" s="133" t="s">
        <v>301</v>
      </c>
      <c r="AX432" s="172"/>
    </row>
    <row r="433" spans="1:50" ht="23.25" hidden="1" customHeight="1" x14ac:dyDescent="0.15">
      <c r="A433" s="146"/>
      <c r="B433" s="142"/>
      <c r="C433" s="141"/>
      <c r="D433" s="142"/>
      <c r="E433" s="363"/>
      <c r="F433" s="364"/>
      <c r="G433" s="101"/>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1"/>
      <c r="AF433" s="196"/>
      <c r="AG433" s="196"/>
      <c r="AH433" s="196"/>
      <c r="AI433" s="361"/>
      <c r="AJ433" s="196"/>
      <c r="AK433" s="196"/>
      <c r="AL433" s="196"/>
      <c r="AM433" s="361"/>
      <c r="AN433" s="196"/>
      <c r="AO433" s="196"/>
      <c r="AP433" s="362"/>
      <c r="AQ433" s="361"/>
      <c r="AR433" s="196"/>
      <c r="AS433" s="196"/>
      <c r="AT433" s="362"/>
      <c r="AU433" s="196"/>
      <c r="AV433" s="196"/>
      <c r="AW433" s="196"/>
      <c r="AX433" s="197"/>
    </row>
    <row r="434" spans="1:50" ht="23.25" hidden="1"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1"/>
      <c r="AF434" s="196"/>
      <c r="AG434" s="196"/>
      <c r="AH434" s="362"/>
      <c r="AI434" s="361"/>
      <c r="AJ434" s="196"/>
      <c r="AK434" s="196"/>
      <c r="AL434" s="196"/>
      <c r="AM434" s="361"/>
      <c r="AN434" s="196"/>
      <c r="AO434" s="196"/>
      <c r="AP434" s="362"/>
      <c r="AQ434" s="361"/>
      <c r="AR434" s="196"/>
      <c r="AS434" s="196"/>
      <c r="AT434" s="362"/>
      <c r="AU434" s="196"/>
      <c r="AV434" s="196"/>
      <c r="AW434" s="196"/>
      <c r="AX434" s="197"/>
    </row>
    <row r="435" spans="1:50" ht="23.25" hidden="1"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6" t="s">
        <v>302</v>
      </c>
      <c r="AC435" s="586"/>
      <c r="AD435" s="586"/>
      <c r="AE435" s="361"/>
      <c r="AF435" s="196"/>
      <c r="AG435" s="196"/>
      <c r="AH435" s="362"/>
      <c r="AI435" s="361"/>
      <c r="AJ435" s="196"/>
      <c r="AK435" s="196"/>
      <c r="AL435" s="196"/>
      <c r="AM435" s="361"/>
      <c r="AN435" s="196"/>
      <c r="AO435" s="196"/>
      <c r="AP435" s="362"/>
      <c r="AQ435" s="361"/>
      <c r="AR435" s="196"/>
      <c r="AS435" s="196"/>
      <c r="AT435" s="362"/>
      <c r="AU435" s="196"/>
      <c r="AV435" s="196"/>
      <c r="AW435" s="196"/>
      <c r="AX435" s="197"/>
    </row>
    <row r="436" spans="1:50" ht="18.75" hidden="1" customHeight="1" x14ac:dyDescent="0.15">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6"/>
      <c r="AR437" s="189"/>
      <c r="AS437" s="133" t="s">
        <v>357</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6" t="s">
        <v>302</v>
      </c>
      <c r="AC440" s="586"/>
      <c r="AD440" s="586"/>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6"/>
      <c r="AR442" s="189"/>
      <c r="AS442" s="133" t="s">
        <v>357</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6" t="s">
        <v>302</v>
      </c>
      <c r="AC445" s="586"/>
      <c r="AD445" s="586"/>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6"/>
      <c r="AR447" s="189"/>
      <c r="AS447" s="133" t="s">
        <v>357</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6" t="s">
        <v>302</v>
      </c>
      <c r="AC450" s="586"/>
      <c r="AD450" s="586"/>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6"/>
      <c r="AR452" s="189"/>
      <c r="AS452" s="133" t="s">
        <v>357</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6" t="s">
        <v>302</v>
      </c>
      <c r="AC455" s="586"/>
      <c r="AD455" s="586"/>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hidden="1" customHeight="1" x14ac:dyDescent="0.15">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hidden="1"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06"/>
      <c r="AR457" s="189"/>
      <c r="AS457" s="133" t="s">
        <v>357</v>
      </c>
      <c r="AT457" s="134"/>
      <c r="AU457" s="189"/>
      <c r="AV457" s="189"/>
      <c r="AW457" s="133" t="s">
        <v>301</v>
      </c>
      <c r="AX457" s="172"/>
    </row>
    <row r="458" spans="1:50" ht="23.25" hidden="1" customHeight="1" x14ac:dyDescent="0.15">
      <c r="A458" s="146"/>
      <c r="B458" s="142"/>
      <c r="C458" s="141"/>
      <c r="D458" s="142"/>
      <c r="E458" s="363"/>
      <c r="F458" s="364"/>
      <c r="G458" s="101"/>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c r="AF458" s="196"/>
      <c r="AG458" s="196"/>
      <c r="AH458" s="196"/>
      <c r="AI458" s="361"/>
      <c r="AJ458" s="196"/>
      <c r="AK458" s="196"/>
      <c r="AL458" s="196"/>
      <c r="AM458" s="361"/>
      <c r="AN458" s="196"/>
      <c r="AO458" s="196"/>
      <c r="AP458" s="362"/>
      <c r="AQ458" s="361"/>
      <c r="AR458" s="196"/>
      <c r="AS458" s="196"/>
      <c r="AT458" s="362"/>
      <c r="AU458" s="196"/>
      <c r="AV458" s="196"/>
      <c r="AW458" s="196"/>
      <c r="AX458" s="197"/>
    </row>
    <row r="459" spans="1:50" ht="23.25" hidden="1"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c r="AF459" s="196"/>
      <c r="AG459" s="196"/>
      <c r="AH459" s="362"/>
      <c r="AI459" s="361"/>
      <c r="AJ459" s="196"/>
      <c r="AK459" s="196"/>
      <c r="AL459" s="196"/>
      <c r="AM459" s="361"/>
      <c r="AN459" s="196"/>
      <c r="AO459" s="196"/>
      <c r="AP459" s="362"/>
      <c r="AQ459" s="361"/>
      <c r="AR459" s="196"/>
      <c r="AS459" s="196"/>
      <c r="AT459" s="362"/>
      <c r="AU459" s="196"/>
      <c r="AV459" s="196"/>
      <c r="AW459" s="196"/>
      <c r="AX459" s="197"/>
    </row>
    <row r="460" spans="1:50" ht="23.25" hidden="1"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6" t="s">
        <v>15</v>
      </c>
      <c r="AC460" s="586"/>
      <c r="AD460" s="586"/>
      <c r="AE460" s="361"/>
      <c r="AF460" s="196"/>
      <c r="AG460" s="196"/>
      <c r="AH460" s="362"/>
      <c r="AI460" s="361"/>
      <c r="AJ460" s="196"/>
      <c r="AK460" s="196"/>
      <c r="AL460" s="196"/>
      <c r="AM460" s="361"/>
      <c r="AN460" s="196"/>
      <c r="AO460" s="196"/>
      <c r="AP460" s="362"/>
      <c r="AQ460" s="361"/>
      <c r="AR460" s="196"/>
      <c r="AS460" s="196"/>
      <c r="AT460" s="362"/>
      <c r="AU460" s="196"/>
      <c r="AV460" s="196"/>
      <c r="AW460" s="196"/>
      <c r="AX460" s="197"/>
    </row>
    <row r="461" spans="1:50" ht="18.75" hidden="1" customHeight="1" x14ac:dyDescent="0.15">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6"/>
      <c r="AR462" s="189"/>
      <c r="AS462" s="133" t="s">
        <v>357</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6" t="s">
        <v>15</v>
      </c>
      <c r="AC465" s="586"/>
      <c r="AD465" s="586"/>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6"/>
      <c r="AR467" s="189"/>
      <c r="AS467" s="133" t="s">
        <v>357</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6" t="s">
        <v>15</v>
      </c>
      <c r="AC470" s="586"/>
      <c r="AD470" s="586"/>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6"/>
      <c r="AR472" s="189"/>
      <c r="AS472" s="133" t="s">
        <v>357</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6" t="s">
        <v>15</v>
      </c>
      <c r="AC475" s="586"/>
      <c r="AD475" s="586"/>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6"/>
      <c r="AR477" s="189"/>
      <c r="AS477" s="133" t="s">
        <v>357</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6" t="s">
        <v>15</v>
      </c>
      <c r="AC480" s="586"/>
      <c r="AD480" s="586"/>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hidden="1"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46"/>
      <c r="B482" s="142"/>
      <c r="C482" s="141"/>
      <c r="D482" s="142"/>
      <c r="E482" s="125"/>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x14ac:dyDescent="0.15">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24" t="s">
        <v>386</v>
      </c>
      <c r="H484" s="123"/>
      <c r="I484" s="123"/>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6"/>
      <c r="AR486" s="189"/>
      <c r="AS486" s="133" t="s">
        <v>357</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6" t="s">
        <v>302</v>
      </c>
      <c r="AC489" s="586"/>
      <c r="AD489" s="586"/>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6"/>
      <c r="AR491" s="189"/>
      <c r="AS491" s="133" t="s">
        <v>357</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6" t="s">
        <v>302</v>
      </c>
      <c r="AC494" s="586"/>
      <c r="AD494" s="586"/>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6"/>
      <c r="AR496" s="189"/>
      <c r="AS496" s="133" t="s">
        <v>357</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6" t="s">
        <v>302</v>
      </c>
      <c r="AC499" s="586"/>
      <c r="AD499" s="586"/>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6"/>
      <c r="AR501" s="189"/>
      <c r="AS501" s="133" t="s">
        <v>357</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6" t="s">
        <v>302</v>
      </c>
      <c r="AC504" s="586"/>
      <c r="AD504" s="586"/>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6"/>
      <c r="AR506" s="189"/>
      <c r="AS506" s="133" t="s">
        <v>357</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6" t="s">
        <v>302</v>
      </c>
      <c r="AC509" s="586"/>
      <c r="AD509" s="586"/>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6"/>
      <c r="AR511" s="189"/>
      <c r="AS511" s="133" t="s">
        <v>357</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6" t="s">
        <v>15</v>
      </c>
      <c r="AC514" s="586"/>
      <c r="AD514" s="586"/>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6"/>
      <c r="AR516" s="189"/>
      <c r="AS516" s="133" t="s">
        <v>357</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6" t="s">
        <v>15</v>
      </c>
      <c r="AC519" s="586"/>
      <c r="AD519" s="586"/>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6"/>
      <c r="AR521" s="189"/>
      <c r="AS521" s="133" t="s">
        <v>357</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6" t="s">
        <v>15</v>
      </c>
      <c r="AC524" s="586"/>
      <c r="AD524" s="586"/>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6"/>
      <c r="AR526" s="189"/>
      <c r="AS526" s="133" t="s">
        <v>357</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6" t="s">
        <v>15</v>
      </c>
      <c r="AC529" s="586"/>
      <c r="AD529" s="586"/>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6"/>
      <c r="AR531" s="189"/>
      <c r="AS531" s="133" t="s">
        <v>357</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6" t="s">
        <v>15</v>
      </c>
      <c r="AC534" s="586"/>
      <c r="AD534" s="586"/>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customHeight="1" x14ac:dyDescent="0.15">
      <c r="A538" s="146"/>
      <c r="B538" s="142"/>
      <c r="C538" s="141"/>
      <c r="D538" s="142"/>
      <c r="E538" s="209" t="s">
        <v>355</v>
      </c>
      <c r="F538" s="210"/>
      <c r="G538" s="924" t="s">
        <v>386</v>
      </c>
      <c r="H538" s="123"/>
      <c r="I538" s="123"/>
      <c r="J538" s="925" t="s">
        <v>556</v>
      </c>
      <c r="K538" s="926"/>
      <c r="L538" s="926"/>
      <c r="M538" s="926"/>
      <c r="N538" s="926"/>
      <c r="O538" s="926"/>
      <c r="P538" s="926"/>
      <c r="Q538" s="926"/>
      <c r="R538" s="926"/>
      <c r="S538" s="926"/>
      <c r="T538" s="927"/>
      <c r="U538" s="99" t="s">
        <v>554</v>
      </c>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100"/>
    </row>
    <row r="539" spans="1:50" ht="18.75" customHeight="1" x14ac:dyDescent="0.15">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t="s">
        <v>557</v>
      </c>
      <c r="AF540" s="189"/>
      <c r="AG540" s="133" t="s">
        <v>357</v>
      </c>
      <c r="AH540" s="134"/>
      <c r="AI540" s="184"/>
      <c r="AJ540" s="184"/>
      <c r="AK540" s="184"/>
      <c r="AL540" s="162"/>
      <c r="AM540" s="184"/>
      <c r="AN540" s="184"/>
      <c r="AO540" s="184"/>
      <c r="AP540" s="162"/>
      <c r="AQ540" s="606" t="s">
        <v>557</v>
      </c>
      <c r="AR540" s="189"/>
      <c r="AS540" s="133" t="s">
        <v>357</v>
      </c>
      <c r="AT540" s="134"/>
      <c r="AU540" s="189" t="s">
        <v>557</v>
      </c>
      <c r="AV540" s="189"/>
      <c r="AW540" s="133" t="s">
        <v>301</v>
      </c>
      <c r="AX540" s="172"/>
    </row>
    <row r="541" spans="1:50" ht="23.25" customHeight="1" x14ac:dyDescent="0.15">
      <c r="A541" s="146"/>
      <c r="B541" s="142"/>
      <c r="C541" s="141"/>
      <c r="D541" s="142"/>
      <c r="E541" s="363"/>
      <c r="F541" s="364"/>
      <c r="G541" s="101" t="s">
        <v>554</v>
      </c>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t="s">
        <v>554</v>
      </c>
      <c r="AC541" s="202"/>
      <c r="AD541" s="202"/>
      <c r="AE541" s="361" t="s">
        <v>557</v>
      </c>
      <c r="AF541" s="196"/>
      <c r="AG541" s="196"/>
      <c r="AH541" s="196"/>
      <c r="AI541" s="361" t="s">
        <v>557</v>
      </c>
      <c r="AJ541" s="196"/>
      <c r="AK541" s="196"/>
      <c r="AL541" s="196"/>
      <c r="AM541" s="361" t="s">
        <v>567</v>
      </c>
      <c r="AN541" s="196"/>
      <c r="AO541" s="196"/>
      <c r="AP541" s="362"/>
      <c r="AQ541" s="361" t="s">
        <v>567</v>
      </c>
      <c r="AR541" s="196"/>
      <c r="AS541" s="196"/>
      <c r="AT541" s="362"/>
      <c r="AU541" s="196" t="s">
        <v>567</v>
      </c>
      <c r="AV541" s="196"/>
      <c r="AW541" s="196"/>
      <c r="AX541" s="197"/>
    </row>
    <row r="542" spans="1:50" ht="23.25"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t="s">
        <v>554</v>
      </c>
      <c r="AC542" s="194"/>
      <c r="AD542" s="194"/>
      <c r="AE542" s="361" t="s">
        <v>567</v>
      </c>
      <c r="AF542" s="196"/>
      <c r="AG542" s="196"/>
      <c r="AH542" s="362"/>
      <c r="AI542" s="361" t="s">
        <v>567</v>
      </c>
      <c r="AJ542" s="196"/>
      <c r="AK542" s="196"/>
      <c r="AL542" s="196"/>
      <c r="AM542" s="361" t="s">
        <v>567</v>
      </c>
      <c r="AN542" s="196"/>
      <c r="AO542" s="196"/>
      <c r="AP542" s="362"/>
      <c r="AQ542" s="361" t="s">
        <v>558</v>
      </c>
      <c r="AR542" s="196"/>
      <c r="AS542" s="196"/>
      <c r="AT542" s="362"/>
      <c r="AU542" s="196" t="s">
        <v>558</v>
      </c>
      <c r="AV542" s="196"/>
      <c r="AW542" s="196"/>
      <c r="AX542" s="197"/>
    </row>
    <row r="543" spans="1:50" ht="23.25"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6" t="s">
        <v>302</v>
      </c>
      <c r="AC543" s="586"/>
      <c r="AD543" s="586"/>
      <c r="AE543" s="361" t="s">
        <v>557</v>
      </c>
      <c r="AF543" s="196"/>
      <c r="AG543" s="196"/>
      <c r="AH543" s="362"/>
      <c r="AI543" s="361" t="s">
        <v>558</v>
      </c>
      <c r="AJ543" s="196"/>
      <c r="AK543" s="196"/>
      <c r="AL543" s="196"/>
      <c r="AM543" s="361" t="s">
        <v>557</v>
      </c>
      <c r="AN543" s="196"/>
      <c r="AO543" s="196"/>
      <c r="AP543" s="362"/>
      <c r="AQ543" s="361" t="s">
        <v>567</v>
      </c>
      <c r="AR543" s="196"/>
      <c r="AS543" s="196"/>
      <c r="AT543" s="362"/>
      <c r="AU543" s="196" t="s">
        <v>557</v>
      </c>
      <c r="AV543" s="196"/>
      <c r="AW543" s="196"/>
      <c r="AX543" s="197"/>
    </row>
    <row r="544" spans="1:50" ht="18.75" hidden="1" customHeight="1" x14ac:dyDescent="0.15">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6"/>
      <c r="AR545" s="189"/>
      <c r="AS545" s="133" t="s">
        <v>357</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6" t="s">
        <v>302</v>
      </c>
      <c r="AC548" s="586"/>
      <c r="AD548" s="586"/>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6"/>
      <c r="AR550" s="189"/>
      <c r="AS550" s="133" t="s">
        <v>357</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6" t="s">
        <v>302</v>
      </c>
      <c r="AC553" s="586"/>
      <c r="AD553" s="586"/>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6"/>
      <c r="AR555" s="189"/>
      <c r="AS555" s="133" t="s">
        <v>357</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6" t="s">
        <v>302</v>
      </c>
      <c r="AC558" s="586"/>
      <c r="AD558" s="586"/>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6"/>
      <c r="AR560" s="189"/>
      <c r="AS560" s="133" t="s">
        <v>357</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6" t="s">
        <v>302</v>
      </c>
      <c r="AC563" s="586"/>
      <c r="AD563" s="586"/>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6"/>
      <c r="AR565" s="189"/>
      <c r="AS565" s="133" t="s">
        <v>357</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6" t="s">
        <v>15</v>
      </c>
      <c r="AC568" s="586"/>
      <c r="AD568" s="586"/>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6"/>
      <c r="AR570" s="189"/>
      <c r="AS570" s="133" t="s">
        <v>357</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6" t="s">
        <v>15</v>
      </c>
      <c r="AC573" s="586"/>
      <c r="AD573" s="586"/>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6"/>
      <c r="AR575" s="189"/>
      <c r="AS575" s="133" t="s">
        <v>357</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6" t="s">
        <v>15</v>
      </c>
      <c r="AC578" s="586"/>
      <c r="AD578" s="586"/>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6"/>
      <c r="AR580" s="189"/>
      <c r="AS580" s="133" t="s">
        <v>357</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6" t="s">
        <v>15</v>
      </c>
      <c r="AC583" s="586"/>
      <c r="AD583" s="586"/>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6"/>
      <c r="AR585" s="189"/>
      <c r="AS585" s="133" t="s">
        <v>357</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6" t="s">
        <v>15</v>
      </c>
      <c r="AC588" s="586"/>
      <c r="AD588" s="586"/>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customHeight="1" x14ac:dyDescent="0.15">
      <c r="A590" s="146"/>
      <c r="B590" s="142"/>
      <c r="C590" s="141"/>
      <c r="D590" s="142"/>
      <c r="E590" s="125" t="s">
        <v>554</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customHeight="1" thickBot="1" x14ac:dyDescent="0.2">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24" t="s">
        <v>386</v>
      </c>
      <c r="H592" s="123"/>
      <c r="I592" s="123"/>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6"/>
      <c r="AR594" s="189"/>
      <c r="AS594" s="133" t="s">
        <v>357</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6" t="s">
        <v>302</v>
      </c>
      <c r="AC597" s="586"/>
      <c r="AD597" s="586"/>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6"/>
      <c r="AR599" s="189"/>
      <c r="AS599" s="133" t="s">
        <v>357</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6" t="s">
        <v>302</v>
      </c>
      <c r="AC602" s="586"/>
      <c r="AD602" s="586"/>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6"/>
      <c r="AR604" s="189"/>
      <c r="AS604" s="133" t="s">
        <v>357</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6" t="s">
        <v>302</v>
      </c>
      <c r="AC607" s="586"/>
      <c r="AD607" s="586"/>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6"/>
      <c r="AR609" s="189"/>
      <c r="AS609" s="133" t="s">
        <v>357</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6" t="s">
        <v>302</v>
      </c>
      <c r="AC612" s="586"/>
      <c r="AD612" s="586"/>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6"/>
      <c r="AR614" s="189"/>
      <c r="AS614" s="133" t="s">
        <v>357</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6" t="s">
        <v>302</v>
      </c>
      <c r="AC617" s="586"/>
      <c r="AD617" s="586"/>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6"/>
      <c r="AR619" s="189"/>
      <c r="AS619" s="133" t="s">
        <v>357</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6" t="s">
        <v>15</v>
      </c>
      <c r="AC622" s="586"/>
      <c r="AD622" s="586"/>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6"/>
      <c r="AR624" s="189"/>
      <c r="AS624" s="133" t="s">
        <v>357</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6" t="s">
        <v>15</v>
      </c>
      <c r="AC627" s="586"/>
      <c r="AD627" s="586"/>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6"/>
      <c r="AR629" s="189"/>
      <c r="AS629" s="133" t="s">
        <v>357</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6" t="s">
        <v>15</v>
      </c>
      <c r="AC632" s="586"/>
      <c r="AD632" s="586"/>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6"/>
      <c r="AR634" s="189"/>
      <c r="AS634" s="133" t="s">
        <v>357</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6" t="s">
        <v>15</v>
      </c>
      <c r="AC637" s="586"/>
      <c r="AD637" s="586"/>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6"/>
      <c r="AR639" s="189"/>
      <c r="AS639" s="133" t="s">
        <v>357</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6" t="s">
        <v>15</v>
      </c>
      <c r="AC642" s="586"/>
      <c r="AD642" s="586"/>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24" t="s">
        <v>386</v>
      </c>
      <c r="H646" s="123"/>
      <c r="I646" s="123"/>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6"/>
      <c r="AR648" s="189"/>
      <c r="AS648" s="133" t="s">
        <v>357</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6" t="s">
        <v>302</v>
      </c>
      <c r="AC651" s="586"/>
      <c r="AD651" s="586"/>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6"/>
      <c r="AR653" s="189"/>
      <c r="AS653" s="133" t="s">
        <v>357</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6" t="s">
        <v>302</v>
      </c>
      <c r="AC656" s="586"/>
      <c r="AD656" s="586"/>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6"/>
      <c r="AR658" s="189"/>
      <c r="AS658" s="133" t="s">
        <v>357</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6" t="s">
        <v>302</v>
      </c>
      <c r="AC661" s="586"/>
      <c r="AD661" s="586"/>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6"/>
      <c r="AR663" s="189"/>
      <c r="AS663" s="133" t="s">
        <v>357</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6" t="s">
        <v>302</v>
      </c>
      <c r="AC666" s="586"/>
      <c r="AD666" s="586"/>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6"/>
      <c r="AR668" s="189"/>
      <c r="AS668" s="133" t="s">
        <v>357</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6" t="s">
        <v>302</v>
      </c>
      <c r="AC671" s="586"/>
      <c r="AD671" s="586"/>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6"/>
      <c r="AR673" s="189"/>
      <c r="AS673" s="133" t="s">
        <v>357</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6" t="s">
        <v>15</v>
      </c>
      <c r="AC676" s="586"/>
      <c r="AD676" s="586"/>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6"/>
      <c r="AR678" s="189"/>
      <c r="AS678" s="133" t="s">
        <v>357</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6" t="s">
        <v>15</v>
      </c>
      <c r="AC681" s="586"/>
      <c r="AD681" s="586"/>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6"/>
      <c r="AR683" s="189"/>
      <c r="AS683" s="133" t="s">
        <v>357</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6" t="s">
        <v>15</v>
      </c>
      <c r="AC686" s="586"/>
      <c r="AD686" s="586"/>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6"/>
      <c r="AR688" s="189"/>
      <c r="AS688" s="133" t="s">
        <v>357</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6" t="s">
        <v>15</v>
      </c>
      <c r="AC691" s="586"/>
      <c r="AD691" s="586"/>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6"/>
      <c r="AR693" s="189"/>
      <c r="AS693" s="133" t="s">
        <v>357</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6" t="s">
        <v>15</v>
      </c>
      <c r="AC696" s="586"/>
      <c r="AD696" s="586"/>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58"/>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60.7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552</v>
      </c>
      <c r="AE702" s="370"/>
      <c r="AF702" s="370"/>
      <c r="AG702" s="412" t="s">
        <v>569</v>
      </c>
      <c r="AH702" s="413"/>
      <c r="AI702" s="413"/>
      <c r="AJ702" s="413"/>
      <c r="AK702" s="413"/>
      <c r="AL702" s="413"/>
      <c r="AM702" s="413"/>
      <c r="AN702" s="413"/>
      <c r="AO702" s="413"/>
      <c r="AP702" s="413"/>
      <c r="AQ702" s="413"/>
      <c r="AR702" s="413"/>
      <c r="AS702" s="413"/>
      <c r="AT702" s="413"/>
      <c r="AU702" s="413"/>
      <c r="AV702" s="413"/>
      <c r="AW702" s="413"/>
      <c r="AX702" s="414"/>
    </row>
    <row r="703" spans="1:50" ht="41.2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552</v>
      </c>
      <c r="AE703" s="350"/>
      <c r="AF703" s="350"/>
      <c r="AG703" s="119" t="s">
        <v>570</v>
      </c>
      <c r="AH703" s="120"/>
      <c r="AI703" s="120"/>
      <c r="AJ703" s="120"/>
      <c r="AK703" s="120"/>
      <c r="AL703" s="120"/>
      <c r="AM703" s="120"/>
      <c r="AN703" s="120"/>
      <c r="AO703" s="120"/>
      <c r="AP703" s="120"/>
      <c r="AQ703" s="120"/>
      <c r="AR703" s="120"/>
      <c r="AS703" s="120"/>
      <c r="AT703" s="120"/>
      <c r="AU703" s="120"/>
      <c r="AV703" s="120"/>
      <c r="AW703" s="120"/>
      <c r="AX703" s="121"/>
    </row>
    <row r="704" spans="1:50" ht="41.2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552</v>
      </c>
      <c r="AE704" s="809"/>
      <c r="AF704" s="809"/>
      <c r="AG704" s="136" t="s">
        <v>571</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552</v>
      </c>
      <c r="AE705" s="740"/>
      <c r="AF705" s="740"/>
      <c r="AG705" s="125" t="s">
        <v>572</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69"/>
      <c r="B706" s="670"/>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573</v>
      </c>
      <c r="AE706" s="350"/>
      <c r="AF706" s="686"/>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574</v>
      </c>
      <c r="AE707" s="862"/>
      <c r="AF707" s="862"/>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552</v>
      </c>
      <c r="AE708" s="630"/>
      <c r="AF708" s="630"/>
      <c r="AG708" s="768" t="s">
        <v>575</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576</v>
      </c>
      <c r="AE709" s="350"/>
      <c r="AF709" s="350"/>
      <c r="AG709" s="119"/>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576</v>
      </c>
      <c r="AE710" s="350"/>
      <c r="AF710" s="350"/>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552</v>
      </c>
      <c r="AE711" s="350"/>
      <c r="AF711" s="350"/>
      <c r="AG711" s="119" t="s">
        <v>577</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576</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576</v>
      </c>
      <c r="AE713" s="350"/>
      <c r="AF713" s="686"/>
      <c r="AG713" s="119"/>
      <c r="AH713" s="120"/>
      <c r="AI713" s="120"/>
      <c r="AJ713" s="120"/>
      <c r="AK713" s="120"/>
      <c r="AL713" s="120"/>
      <c r="AM713" s="120"/>
      <c r="AN713" s="120"/>
      <c r="AO713" s="120"/>
      <c r="AP713" s="120"/>
      <c r="AQ713" s="120"/>
      <c r="AR713" s="120"/>
      <c r="AS713" s="120"/>
      <c r="AT713" s="120"/>
      <c r="AU713" s="120"/>
      <c r="AV713" s="120"/>
      <c r="AW713" s="120"/>
      <c r="AX713" s="121"/>
    </row>
    <row r="714" spans="1:50" ht="49.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552</v>
      </c>
      <c r="AE714" s="834"/>
      <c r="AF714" s="835"/>
      <c r="AG714" s="762" t="s">
        <v>593</v>
      </c>
      <c r="AH714" s="763"/>
      <c r="AI714" s="763"/>
      <c r="AJ714" s="763"/>
      <c r="AK714" s="763"/>
      <c r="AL714" s="763"/>
      <c r="AM714" s="763"/>
      <c r="AN714" s="763"/>
      <c r="AO714" s="763"/>
      <c r="AP714" s="763"/>
      <c r="AQ714" s="763"/>
      <c r="AR714" s="763"/>
      <c r="AS714" s="763"/>
      <c r="AT714" s="763"/>
      <c r="AU714" s="763"/>
      <c r="AV714" s="763"/>
      <c r="AW714" s="763"/>
      <c r="AX714" s="764"/>
    </row>
    <row r="715" spans="1:50" ht="59.25"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552</v>
      </c>
      <c r="AE715" s="630"/>
      <c r="AF715" s="754"/>
      <c r="AG715" s="768" t="s">
        <v>578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576</v>
      </c>
      <c r="AE716" s="654"/>
      <c r="AF716" s="654"/>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576</v>
      </c>
      <c r="AE717" s="350"/>
      <c r="AF717" s="350"/>
      <c r="AG717" s="119"/>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552</v>
      </c>
      <c r="AE718" s="350"/>
      <c r="AF718" s="350"/>
      <c r="AG718" s="127" t="s">
        <v>579</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576</v>
      </c>
      <c r="AE719" s="630"/>
      <c r="AF719" s="630"/>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4"/>
      <c r="B720" s="80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04"/>
      <c r="B721" s="805"/>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04"/>
      <c r="B722" s="805"/>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04"/>
      <c r="B723" s="805"/>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04"/>
      <c r="B724" s="805"/>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06"/>
      <c r="B725" s="807"/>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67" t="s">
        <v>49</v>
      </c>
      <c r="B726" s="828"/>
      <c r="C726" s="841" t="s">
        <v>54</v>
      </c>
      <c r="D726" s="863"/>
      <c r="E726" s="863"/>
      <c r="F726" s="864"/>
      <c r="G726" s="615" t="s">
        <v>580</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9"/>
      <c r="B727" s="830"/>
      <c r="C727" s="610" t="s">
        <v>58</v>
      </c>
      <c r="D727" s="611"/>
      <c r="E727" s="611"/>
      <c r="F727" s="612"/>
      <c r="G727" s="613" t="s">
        <v>581</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582</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8"/>
      <c r="C737" s="328"/>
      <c r="D737" s="328"/>
      <c r="E737" s="328"/>
      <c r="F737" s="328"/>
      <c r="G737" s="315" t="s">
        <v>554</v>
      </c>
      <c r="H737" s="316"/>
      <c r="I737" s="316"/>
      <c r="J737" s="316"/>
      <c r="K737" s="316"/>
      <c r="L737" s="316"/>
      <c r="M737" s="316"/>
      <c r="N737" s="316"/>
      <c r="O737" s="316"/>
      <c r="P737" s="317"/>
      <c r="Q737" s="328" t="s">
        <v>360</v>
      </c>
      <c r="R737" s="328"/>
      <c r="S737" s="328"/>
      <c r="T737" s="328"/>
      <c r="U737" s="328"/>
      <c r="V737" s="328"/>
      <c r="W737" s="315" t="s">
        <v>554</v>
      </c>
      <c r="X737" s="316"/>
      <c r="Y737" s="316"/>
      <c r="Z737" s="316"/>
      <c r="AA737" s="316"/>
      <c r="AB737" s="316"/>
      <c r="AC737" s="316"/>
      <c r="AD737" s="316"/>
      <c r="AE737" s="316"/>
      <c r="AF737" s="317"/>
      <c r="AG737" s="328" t="s">
        <v>361</v>
      </c>
      <c r="AH737" s="328"/>
      <c r="AI737" s="328"/>
      <c r="AJ737" s="328"/>
      <c r="AK737" s="328"/>
      <c r="AL737" s="328"/>
      <c r="AM737" s="315" t="s">
        <v>583</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v>100</v>
      </c>
      <c r="H738" s="316"/>
      <c r="I738" s="316"/>
      <c r="J738" s="316"/>
      <c r="K738" s="316"/>
      <c r="L738" s="316"/>
      <c r="M738" s="316"/>
      <c r="N738" s="316"/>
      <c r="O738" s="316"/>
      <c r="P738" s="316"/>
      <c r="Q738" s="328" t="s">
        <v>363</v>
      </c>
      <c r="R738" s="328"/>
      <c r="S738" s="328"/>
      <c r="T738" s="328"/>
      <c r="U738" s="328"/>
      <c r="V738" s="328"/>
      <c r="W738" s="315">
        <v>95</v>
      </c>
      <c r="X738" s="316"/>
      <c r="Y738" s="316"/>
      <c r="Z738" s="316"/>
      <c r="AA738" s="316"/>
      <c r="AB738" s="316"/>
      <c r="AC738" s="316"/>
      <c r="AD738" s="316"/>
      <c r="AE738" s="316"/>
      <c r="AF738" s="317"/>
      <c r="AG738" s="281" t="s">
        <v>364</v>
      </c>
      <c r="AH738" s="281"/>
      <c r="AI738" s="281"/>
      <c r="AJ738" s="281"/>
      <c r="AK738" s="281"/>
      <c r="AL738" s="281"/>
      <c r="AM738" s="315">
        <v>100</v>
      </c>
      <c r="AN738" s="316"/>
      <c r="AO738" s="316"/>
      <c r="AP738" s="316"/>
      <c r="AQ738" s="316"/>
      <c r="AR738" s="316"/>
      <c r="AS738" s="316"/>
      <c r="AT738" s="316"/>
      <c r="AU738" s="316"/>
      <c r="AV738" s="317"/>
      <c r="AW738" s="87"/>
      <c r="AX738" s="88"/>
    </row>
    <row r="739" spans="1:50" ht="24.75" customHeight="1" thickBot="1" x14ac:dyDescent="0.2">
      <c r="A739" s="687" t="s">
        <v>492</v>
      </c>
      <c r="B739" s="688"/>
      <c r="C739" s="688"/>
      <c r="D739" s="688"/>
      <c r="E739" s="688"/>
      <c r="F739" s="688"/>
      <c r="G739" s="318">
        <v>129</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596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594</v>
      </c>
      <c r="H781" s="696"/>
      <c r="I781" s="696"/>
      <c r="J781" s="696"/>
      <c r="K781" s="697"/>
      <c r="L781" s="689" t="s">
        <v>595</v>
      </c>
      <c r="M781" s="690"/>
      <c r="N781" s="690"/>
      <c r="O781" s="690"/>
      <c r="P781" s="690"/>
      <c r="Q781" s="690"/>
      <c r="R781" s="690"/>
      <c r="S781" s="690"/>
      <c r="T781" s="690"/>
      <c r="U781" s="690"/>
      <c r="V781" s="690"/>
      <c r="W781" s="690"/>
      <c r="X781" s="691"/>
      <c r="Y781" s="415">
        <v>63</v>
      </c>
      <c r="Z781" s="416"/>
      <c r="AA781" s="416"/>
      <c r="AB781" s="831"/>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63</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489</v>
      </c>
      <c r="AD836" s="157"/>
      <c r="AE836" s="157"/>
      <c r="AF836" s="157"/>
      <c r="AG836" s="157"/>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89" t="s">
        <v>597</v>
      </c>
      <c r="D837" s="371"/>
      <c r="E837" s="371"/>
      <c r="F837" s="371"/>
      <c r="G837" s="371"/>
      <c r="H837" s="371"/>
      <c r="I837" s="371"/>
      <c r="J837" s="372">
        <v>6290801009239</v>
      </c>
      <c r="K837" s="373"/>
      <c r="L837" s="373"/>
      <c r="M837" s="373"/>
      <c r="N837" s="373"/>
      <c r="O837" s="373"/>
      <c r="P837" s="390" t="s">
        <v>598</v>
      </c>
      <c r="Q837" s="374"/>
      <c r="R837" s="374"/>
      <c r="S837" s="374"/>
      <c r="T837" s="374"/>
      <c r="U837" s="374"/>
      <c r="V837" s="374"/>
      <c r="W837" s="374"/>
      <c r="X837" s="374"/>
      <c r="Y837" s="375">
        <v>63</v>
      </c>
      <c r="Z837" s="376"/>
      <c r="AA837" s="376"/>
      <c r="AB837" s="377"/>
      <c r="AC837" s="385" t="s">
        <v>531</v>
      </c>
      <c r="AD837" s="386"/>
      <c r="AE837" s="386"/>
      <c r="AF837" s="386"/>
      <c r="AG837" s="386"/>
      <c r="AH837" s="387">
        <v>4</v>
      </c>
      <c r="AI837" s="388"/>
      <c r="AJ837" s="388"/>
      <c r="AK837" s="388"/>
      <c r="AL837" s="381">
        <v>77.2</v>
      </c>
      <c r="AM837" s="382"/>
      <c r="AN837" s="382"/>
      <c r="AO837" s="383"/>
      <c r="AP837" s="384"/>
      <c r="AQ837" s="384"/>
      <c r="AR837" s="384"/>
      <c r="AS837" s="384"/>
      <c r="AT837" s="384"/>
      <c r="AU837" s="384"/>
      <c r="AV837" s="384"/>
      <c r="AW837" s="384"/>
      <c r="AX837" s="384"/>
    </row>
    <row r="838" spans="1:50" ht="30" customHeight="1" x14ac:dyDescent="0.15">
      <c r="A838" s="403">
        <v>2</v>
      </c>
      <c r="B838" s="403">
        <v>1</v>
      </c>
      <c r="C838" s="389" t="s">
        <v>599</v>
      </c>
      <c r="D838" s="371"/>
      <c r="E838" s="371"/>
      <c r="F838" s="371"/>
      <c r="G838" s="371"/>
      <c r="H838" s="371"/>
      <c r="I838" s="371"/>
      <c r="J838" s="372">
        <v>7360001000469</v>
      </c>
      <c r="K838" s="373"/>
      <c r="L838" s="373"/>
      <c r="M838" s="373"/>
      <c r="N838" s="373"/>
      <c r="O838" s="373"/>
      <c r="P838" s="390" t="s">
        <v>600</v>
      </c>
      <c r="Q838" s="374"/>
      <c r="R838" s="374"/>
      <c r="S838" s="374"/>
      <c r="T838" s="374"/>
      <c r="U838" s="374"/>
      <c r="V838" s="374"/>
      <c r="W838" s="374"/>
      <c r="X838" s="374"/>
      <c r="Y838" s="375">
        <v>51</v>
      </c>
      <c r="Z838" s="376"/>
      <c r="AA838" s="376"/>
      <c r="AB838" s="377"/>
      <c r="AC838" s="385" t="s">
        <v>538</v>
      </c>
      <c r="AD838" s="385"/>
      <c r="AE838" s="385"/>
      <c r="AF838" s="385"/>
      <c r="AG838" s="385"/>
      <c r="AH838" s="387" t="s">
        <v>606</v>
      </c>
      <c r="AI838" s="388"/>
      <c r="AJ838" s="388"/>
      <c r="AK838" s="388"/>
      <c r="AL838" s="387" t="s">
        <v>557</v>
      </c>
      <c r="AM838" s="388"/>
      <c r="AN838" s="388"/>
      <c r="AO838" s="388"/>
      <c r="AP838" s="384"/>
      <c r="AQ838" s="384"/>
      <c r="AR838" s="384"/>
      <c r="AS838" s="384"/>
      <c r="AT838" s="384"/>
      <c r="AU838" s="384"/>
      <c r="AV838" s="384"/>
      <c r="AW838" s="384"/>
      <c r="AX838" s="384"/>
    </row>
    <row r="839" spans="1:50" ht="45.75" customHeight="1" x14ac:dyDescent="0.15">
      <c r="A839" s="403">
        <v>3</v>
      </c>
      <c r="B839" s="403">
        <v>1</v>
      </c>
      <c r="C839" s="389" t="s">
        <v>601</v>
      </c>
      <c r="D839" s="371"/>
      <c r="E839" s="371"/>
      <c r="F839" s="371"/>
      <c r="G839" s="371"/>
      <c r="H839" s="371"/>
      <c r="I839" s="371"/>
      <c r="J839" s="372">
        <v>5010001030412</v>
      </c>
      <c r="K839" s="373"/>
      <c r="L839" s="373"/>
      <c r="M839" s="373"/>
      <c r="N839" s="373"/>
      <c r="O839" s="373"/>
      <c r="P839" s="390" t="s">
        <v>602</v>
      </c>
      <c r="Q839" s="374"/>
      <c r="R839" s="374"/>
      <c r="S839" s="374"/>
      <c r="T839" s="374"/>
      <c r="U839" s="374"/>
      <c r="V839" s="374"/>
      <c r="W839" s="374"/>
      <c r="X839" s="374"/>
      <c r="Y839" s="375">
        <v>19</v>
      </c>
      <c r="Z839" s="376"/>
      <c r="AA839" s="376"/>
      <c r="AB839" s="377"/>
      <c r="AC839" s="385" t="s">
        <v>538</v>
      </c>
      <c r="AD839" s="385"/>
      <c r="AE839" s="385"/>
      <c r="AF839" s="385"/>
      <c r="AG839" s="385"/>
      <c r="AH839" s="379" t="s">
        <v>607</v>
      </c>
      <c r="AI839" s="380"/>
      <c r="AJ839" s="380"/>
      <c r="AK839" s="380"/>
      <c r="AL839" s="379" t="s">
        <v>587</v>
      </c>
      <c r="AM839" s="380"/>
      <c r="AN839" s="380"/>
      <c r="AO839" s="380"/>
      <c r="AP839" s="384"/>
      <c r="AQ839" s="384"/>
      <c r="AR839" s="384"/>
      <c r="AS839" s="384"/>
      <c r="AT839" s="384"/>
      <c r="AU839" s="384"/>
      <c r="AV839" s="384"/>
      <c r="AW839" s="384"/>
      <c r="AX839" s="384"/>
    </row>
    <row r="840" spans="1:50" ht="41.25" customHeight="1" x14ac:dyDescent="0.15">
      <c r="A840" s="403">
        <v>4</v>
      </c>
      <c r="B840" s="403">
        <v>1</v>
      </c>
      <c r="C840" s="389" t="s">
        <v>603</v>
      </c>
      <c r="D840" s="371"/>
      <c r="E840" s="371"/>
      <c r="F840" s="371"/>
      <c r="G840" s="371"/>
      <c r="H840" s="371"/>
      <c r="I840" s="371"/>
      <c r="J840" s="372">
        <v>2290802012492</v>
      </c>
      <c r="K840" s="373"/>
      <c r="L840" s="373"/>
      <c r="M840" s="373"/>
      <c r="N840" s="373"/>
      <c r="O840" s="373"/>
      <c r="P840" s="390" t="s">
        <v>604</v>
      </c>
      <c r="Q840" s="374"/>
      <c r="R840" s="374"/>
      <c r="S840" s="374"/>
      <c r="T840" s="374"/>
      <c r="U840" s="374"/>
      <c r="V840" s="374"/>
      <c r="W840" s="374"/>
      <c r="X840" s="374"/>
      <c r="Y840" s="375">
        <v>5</v>
      </c>
      <c r="Z840" s="376"/>
      <c r="AA840" s="376"/>
      <c r="AB840" s="377"/>
      <c r="AC840" s="385" t="s">
        <v>531</v>
      </c>
      <c r="AD840" s="385"/>
      <c r="AE840" s="385"/>
      <c r="AF840" s="385"/>
      <c r="AG840" s="385"/>
      <c r="AH840" s="379">
        <v>1</v>
      </c>
      <c r="AI840" s="380"/>
      <c r="AJ840" s="380"/>
      <c r="AK840" s="380"/>
      <c r="AL840" s="381">
        <v>88.5</v>
      </c>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489</v>
      </c>
      <c r="AD869" s="157"/>
      <c r="AE869" s="157"/>
      <c r="AF869" s="157"/>
      <c r="AG869" s="157"/>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489</v>
      </c>
      <c r="AD902" s="157"/>
      <c r="AE902" s="157"/>
      <c r="AF902" s="157"/>
      <c r="AG902" s="157"/>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489</v>
      </c>
      <c r="AD935" s="157"/>
      <c r="AE935" s="157"/>
      <c r="AF935" s="157"/>
      <c r="AG935" s="157"/>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489</v>
      </c>
      <c r="AD968" s="157"/>
      <c r="AE968" s="157"/>
      <c r="AF968" s="157"/>
      <c r="AG968" s="157"/>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489</v>
      </c>
      <c r="AD1001" s="157"/>
      <c r="AE1001" s="157"/>
      <c r="AF1001" s="157"/>
      <c r="AG1001" s="157"/>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489</v>
      </c>
      <c r="AD1034" s="157"/>
      <c r="AE1034" s="157"/>
      <c r="AF1034" s="157"/>
      <c r="AG1034" s="157"/>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489</v>
      </c>
      <c r="AD1067" s="157"/>
      <c r="AE1067" s="157"/>
      <c r="AF1067" s="157"/>
      <c r="AG1067" s="157"/>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496</v>
      </c>
      <c r="AM1098" s="311"/>
      <c r="AN1098" s="31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7" t="s">
        <v>399</v>
      </c>
      <c r="D1101" s="407"/>
      <c r="E1101" s="157" t="s">
        <v>398</v>
      </c>
      <c r="F1101" s="407"/>
      <c r="G1101" s="407"/>
      <c r="H1101" s="407"/>
      <c r="I1101" s="407"/>
      <c r="J1101" s="157" t="s">
        <v>434</v>
      </c>
      <c r="K1101" s="157"/>
      <c r="L1101" s="157"/>
      <c r="M1101" s="157"/>
      <c r="N1101" s="157"/>
      <c r="O1101" s="157"/>
      <c r="P1101" s="394" t="s">
        <v>28</v>
      </c>
      <c r="Q1101" s="394"/>
      <c r="R1101" s="394"/>
      <c r="S1101" s="394"/>
      <c r="T1101" s="394"/>
      <c r="U1101" s="394"/>
      <c r="V1101" s="394"/>
      <c r="W1101" s="394"/>
      <c r="X1101" s="394"/>
      <c r="Y1101" s="157" t="s">
        <v>436</v>
      </c>
      <c r="Z1101" s="407"/>
      <c r="AA1101" s="407"/>
      <c r="AB1101" s="407"/>
      <c r="AC1101" s="157" t="s">
        <v>379</v>
      </c>
      <c r="AD1101" s="157"/>
      <c r="AE1101" s="157"/>
      <c r="AF1101" s="157"/>
      <c r="AG1101" s="157"/>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I642:AL642"/>
    <mergeCell ref="AM642:AP642"/>
    <mergeCell ref="AQ642:AT642"/>
    <mergeCell ref="AU642:AX642"/>
    <mergeCell ref="E643:AX643"/>
    <mergeCell ref="E644:AX645"/>
    <mergeCell ref="E538:F538"/>
    <mergeCell ref="G538:I538"/>
    <mergeCell ref="J538:T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AQ541:AT541"/>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83">
      <formula>IF(RIGHT(TEXT(P14,"0.#"),1)=".",FALSE,TRUE)</formula>
    </cfRule>
    <cfRule type="expression" dxfId="2790" priority="13584">
      <formula>IF(RIGHT(TEXT(P14,"0.#"),1)=".",TRUE,FALSE)</formula>
    </cfRule>
  </conditionalFormatting>
  <conditionalFormatting sqref="P18:AX18">
    <cfRule type="expression" dxfId="2789" priority="13459">
      <formula>IF(RIGHT(TEXT(P18,"0.#"),1)=".",FALSE,TRUE)</formula>
    </cfRule>
    <cfRule type="expression" dxfId="2788" priority="13460">
      <formula>IF(RIGHT(TEXT(P18,"0.#"),1)=".",TRUE,FALSE)</formula>
    </cfRule>
  </conditionalFormatting>
  <conditionalFormatting sqref="Y782">
    <cfRule type="expression" dxfId="2787" priority="13455">
      <formula>IF(RIGHT(TEXT(Y782,"0.#"),1)=".",FALSE,TRUE)</formula>
    </cfRule>
    <cfRule type="expression" dxfId="2786" priority="13456">
      <formula>IF(RIGHT(TEXT(Y782,"0.#"),1)=".",TRUE,FALSE)</formula>
    </cfRule>
  </conditionalFormatting>
  <conditionalFormatting sqref="Y791">
    <cfRule type="expression" dxfId="2785" priority="13451">
      <formula>IF(RIGHT(TEXT(Y791,"0.#"),1)=".",FALSE,TRUE)</formula>
    </cfRule>
    <cfRule type="expression" dxfId="2784" priority="13452">
      <formula>IF(RIGHT(TEXT(Y791,"0.#"),1)=".",TRUE,FALSE)</formula>
    </cfRule>
  </conditionalFormatting>
  <conditionalFormatting sqref="Y822:Y829 Y820 Y809:Y816 Y807 Y796:Y803 Y794">
    <cfRule type="expression" dxfId="2783" priority="13233">
      <formula>IF(RIGHT(TEXT(Y794,"0.#"),1)=".",FALSE,TRUE)</formula>
    </cfRule>
    <cfRule type="expression" dxfId="2782" priority="13234">
      <formula>IF(RIGHT(TEXT(Y794,"0.#"),1)=".",TRUE,FALSE)</formula>
    </cfRule>
  </conditionalFormatting>
  <conditionalFormatting sqref="P16:AQ17 P15:AX15 P13:AX13">
    <cfRule type="expression" dxfId="2781" priority="13281">
      <formula>IF(RIGHT(TEXT(P13,"0.#"),1)=".",FALSE,TRUE)</formula>
    </cfRule>
    <cfRule type="expression" dxfId="2780" priority="13282">
      <formula>IF(RIGHT(TEXT(P13,"0.#"),1)=".",TRUE,FALSE)</formula>
    </cfRule>
  </conditionalFormatting>
  <conditionalFormatting sqref="P19:AJ19">
    <cfRule type="expression" dxfId="2779" priority="13279">
      <formula>IF(RIGHT(TEXT(P19,"0.#"),1)=".",FALSE,TRUE)</formula>
    </cfRule>
    <cfRule type="expression" dxfId="2778" priority="13280">
      <formula>IF(RIGHT(TEXT(P19,"0.#"),1)=".",TRUE,FALSE)</formula>
    </cfRule>
  </conditionalFormatting>
  <conditionalFormatting sqref="AE101 AQ101">
    <cfRule type="expression" dxfId="2777" priority="13271">
      <formula>IF(RIGHT(TEXT(AE101,"0.#"),1)=".",FALSE,TRUE)</formula>
    </cfRule>
    <cfRule type="expression" dxfId="2776" priority="13272">
      <formula>IF(RIGHT(TEXT(AE101,"0.#"),1)=".",TRUE,FALSE)</formula>
    </cfRule>
  </conditionalFormatting>
  <conditionalFormatting sqref="Y783:Y790 Y781">
    <cfRule type="expression" dxfId="2775" priority="13257">
      <formula>IF(RIGHT(TEXT(Y781,"0.#"),1)=".",FALSE,TRUE)</formula>
    </cfRule>
    <cfRule type="expression" dxfId="2774" priority="13258">
      <formula>IF(RIGHT(TEXT(Y781,"0.#"),1)=".",TRUE,FALSE)</formula>
    </cfRule>
  </conditionalFormatting>
  <conditionalFormatting sqref="AU782">
    <cfRule type="expression" dxfId="2773" priority="13255">
      <formula>IF(RIGHT(TEXT(AU782,"0.#"),1)=".",FALSE,TRUE)</formula>
    </cfRule>
    <cfRule type="expression" dxfId="2772" priority="13256">
      <formula>IF(RIGHT(TEXT(AU782,"0.#"),1)=".",TRUE,FALSE)</formula>
    </cfRule>
  </conditionalFormatting>
  <conditionalFormatting sqref="AU791">
    <cfRule type="expression" dxfId="2771" priority="13253">
      <formula>IF(RIGHT(TEXT(AU791,"0.#"),1)=".",FALSE,TRUE)</formula>
    </cfRule>
    <cfRule type="expression" dxfId="2770" priority="13254">
      <formula>IF(RIGHT(TEXT(AU791,"0.#"),1)=".",TRUE,FALSE)</formula>
    </cfRule>
  </conditionalFormatting>
  <conditionalFormatting sqref="AU783:AU790 AU781">
    <cfRule type="expression" dxfId="2769" priority="13251">
      <formula>IF(RIGHT(TEXT(AU781,"0.#"),1)=".",FALSE,TRUE)</formula>
    </cfRule>
    <cfRule type="expression" dxfId="2768" priority="13252">
      <formula>IF(RIGHT(TEXT(AU781,"0.#"),1)=".",TRUE,FALSE)</formula>
    </cfRule>
  </conditionalFormatting>
  <conditionalFormatting sqref="Y821 Y808 Y795">
    <cfRule type="expression" dxfId="2767" priority="13237">
      <formula>IF(RIGHT(TEXT(Y795,"0.#"),1)=".",FALSE,TRUE)</formula>
    </cfRule>
    <cfRule type="expression" dxfId="2766" priority="13238">
      <formula>IF(RIGHT(TEXT(Y795,"0.#"),1)=".",TRUE,FALSE)</formula>
    </cfRule>
  </conditionalFormatting>
  <conditionalFormatting sqref="Y830 Y817 Y804">
    <cfRule type="expression" dxfId="2765" priority="13235">
      <formula>IF(RIGHT(TEXT(Y804,"0.#"),1)=".",FALSE,TRUE)</formula>
    </cfRule>
    <cfRule type="expression" dxfId="2764" priority="13236">
      <formula>IF(RIGHT(TEXT(Y804,"0.#"),1)=".",TRUE,FALSE)</formula>
    </cfRule>
  </conditionalFormatting>
  <conditionalFormatting sqref="AU821 AU808 AU795">
    <cfRule type="expression" dxfId="2763" priority="13231">
      <formula>IF(RIGHT(TEXT(AU795,"0.#"),1)=".",FALSE,TRUE)</formula>
    </cfRule>
    <cfRule type="expression" dxfId="2762" priority="13232">
      <formula>IF(RIGHT(TEXT(AU795,"0.#"),1)=".",TRUE,FALSE)</formula>
    </cfRule>
  </conditionalFormatting>
  <conditionalFormatting sqref="AU830 AU817 AU804">
    <cfRule type="expression" dxfId="2761" priority="13229">
      <formula>IF(RIGHT(TEXT(AU804,"0.#"),1)=".",FALSE,TRUE)</formula>
    </cfRule>
    <cfRule type="expression" dxfId="2760" priority="13230">
      <formula>IF(RIGHT(TEXT(AU804,"0.#"),1)=".",TRUE,FALSE)</formula>
    </cfRule>
  </conditionalFormatting>
  <conditionalFormatting sqref="AU822:AU829 AU820 AU809:AU816 AU807 AU796:AU803 AU794">
    <cfRule type="expression" dxfId="2759" priority="13227">
      <formula>IF(RIGHT(TEXT(AU794,"0.#"),1)=".",FALSE,TRUE)</formula>
    </cfRule>
    <cfRule type="expression" dxfId="2758" priority="13228">
      <formula>IF(RIGHT(TEXT(AU794,"0.#"),1)=".",TRUE,FALSE)</formula>
    </cfRule>
  </conditionalFormatting>
  <conditionalFormatting sqref="AM87">
    <cfRule type="expression" dxfId="2757" priority="12881">
      <formula>IF(RIGHT(TEXT(AM87,"0.#"),1)=".",FALSE,TRUE)</formula>
    </cfRule>
    <cfRule type="expression" dxfId="2756" priority="12882">
      <formula>IF(RIGHT(TEXT(AM87,"0.#"),1)=".",TRUE,FALSE)</formula>
    </cfRule>
  </conditionalFormatting>
  <conditionalFormatting sqref="AE55">
    <cfRule type="expression" dxfId="2755" priority="12949">
      <formula>IF(RIGHT(TEXT(AE55,"0.#"),1)=".",FALSE,TRUE)</formula>
    </cfRule>
    <cfRule type="expression" dxfId="2754" priority="12950">
      <formula>IF(RIGHT(TEXT(AE55,"0.#"),1)=".",TRUE,FALSE)</formula>
    </cfRule>
  </conditionalFormatting>
  <conditionalFormatting sqref="AI55">
    <cfRule type="expression" dxfId="2753" priority="12947">
      <formula>IF(RIGHT(TEXT(AI55,"0.#"),1)=".",FALSE,TRUE)</formula>
    </cfRule>
    <cfRule type="expression" dxfId="2752" priority="12948">
      <formula>IF(RIGHT(TEXT(AI55,"0.#"),1)=".",TRUE,FALSE)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40:AO866">
    <cfRule type="expression" dxfId="2509" priority="6205">
      <formula>IF(AND(AL840&gt;=0, RIGHT(TEXT(AL840,"0.#"),1)&lt;&gt;"."),TRUE,FALSE)</formula>
    </cfRule>
    <cfRule type="expression" dxfId="2508" priority="6206">
      <formula>IF(AND(AL840&gt;=0, RIGHT(TEXT(AL840,"0.#"),1)="."),TRUE,FALSE)</formula>
    </cfRule>
    <cfRule type="expression" dxfId="2507" priority="6207">
      <formula>IF(AND(AL840&lt;0, RIGHT(TEXT(AL840,"0.#"),1)&lt;&gt;"."),TRUE,FALSE)</formula>
    </cfRule>
    <cfRule type="expression" dxfId="2506" priority="6208">
      <formula>IF(AND(AL840&lt;0, RIGHT(TEXT(AL840,"0.#"),1)="."),TRUE,FALSE)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7">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3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4" t="s">
        <v>358</v>
      </c>
      <c r="AF2" s="564"/>
      <c r="AG2" s="564"/>
      <c r="AH2" s="564"/>
      <c r="AI2" s="564" t="s">
        <v>359</v>
      </c>
      <c r="AJ2" s="564"/>
      <c r="AK2" s="564"/>
      <c r="AL2" s="564"/>
      <c r="AM2" s="564" t="s">
        <v>365</v>
      </c>
      <c r="AN2" s="564"/>
      <c r="AO2" s="564"/>
      <c r="AP2" s="443"/>
      <c r="AQ2" s="161" t="s">
        <v>356</v>
      </c>
      <c r="AR2" s="130"/>
      <c r="AS2" s="130"/>
      <c r="AT2" s="131"/>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7"/>
      <c r="AR3" s="188"/>
      <c r="AS3" s="133" t="s">
        <v>357</v>
      </c>
      <c r="AT3" s="134"/>
      <c r="AU3" s="188"/>
      <c r="AV3" s="188"/>
      <c r="AW3" s="431" t="s">
        <v>301</v>
      </c>
      <c r="AX3" s="432"/>
    </row>
    <row r="4" spans="1:50" ht="22.5" customHeight="1" x14ac:dyDescent="0.15">
      <c r="A4" s="436"/>
      <c r="B4" s="434"/>
      <c r="C4" s="434"/>
      <c r="D4" s="434"/>
      <c r="E4" s="434"/>
      <c r="F4" s="435"/>
      <c r="G4" s="577"/>
      <c r="H4" s="1012"/>
      <c r="I4" s="1012"/>
      <c r="J4" s="1012"/>
      <c r="K4" s="1012"/>
      <c r="L4" s="1012"/>
      <c r="M4" s="1012"/>
      <c r="N4" s="1012"/>
      <c r="O4" s="1013"/>
      <c r="P4" s="102"/>
      <c r="Q4" s="1020"/>
      <c r="R4" s="1020"/>
      <c r="S4" s="1020"/>
      <c r="T4" s="1020"/>
      <c r="U4" s="1020"/>
      <c r="V4" s="1020"/>
      <c r="W4" s="1020"/>
      <c r="X4" s="1021"/>
      <c r="Y4" s="1030" t="s">
        <v>13</v>
      </c>
      <c r="Z4" s="1031"/>
      <c r="AA4" s="1032"/>
      <c r="AB4" s="484"/>
      <c r="AC4" s="1034"/>
      <c r="AD4" s="1034"/>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21" t="s">
        <v>55</v>
      </c>
      <c r="Z5" s="1027"/>
      <c r="AA5" s="1028"/>
      <c r="AB5" s="538"/>
      <c r="AC5" s="1033"/>
      <c r="AD5" s="1033"/>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4" t="s">
        <v>358</v>
      </c>
      <c r="AF9" s="564"/>
      <c r="AG9" s="564"/>
      <c r="AH9" s="564"/>
      <c r="AI9" s="564" t="s">
        <v>359</v>
      </c>
      <c r="AJ9" s="564"/>
      <c r="AK9" s="564"/>
      <c r="AL9" s="564"/>
      <c r="AM9" s="564" t="s">
        <v>365</v>
      </c>
      <c r="AN9" s="564"/>
      <c r="AO9" s="564"/>
      <c r="AP9" s="443"/>
      <c r="AQ9" s="161" t="s">
        <v>356</v>
      </c>
      <c r="AR9" s="130"/>
      <c r="AS9" s="130"/>
      <c r="AT9" s="131"/>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7"/>
      <c r="AR10" s="188"/>
      <c r="AS10" s="133" t="s">
        <v>357</v>
      </c>
      <c r="AT10" s="134"/>
      <c r="AU10" s="188"/>
      <c r="AV10" s="188"/>
      <c r="AW10" s="431" t="s">
        <v>301</v>
      </c>
      <c r="AX10" s="432"/>
    </row>
    <row r="11" spans="1:50" ht="22.5" customHeight="1" x14ac:dyDescent="0.15">
      <c r="A11" s="436"/>
      <c r="B11" s="434"/>
      <c r="C11" s="434"/>
      <c r="D11" s="434"/>
      <c r="E11" s="434"/>
      <c r="F11" s="435"/>
      <c r="G11" s="577"/>
      <c r="H11" s="1012"/>
      <c r="I11" s="1012"/>
      <c r="J11" s="1012"/>
      <c r="K11" s="1012"/>
      <c r="L11" s="1012"/>
      <c r="M11" s="1012"/>
      <c r="N11" s="1012"/>
      <c r="O11" s="1013"/>
      <c r="P11" s="102"/>
      <c r="Q11" s="1020"/>
      <c r="R11" s="1020"/>
      <c r="S11" s="1020"/>
      <c r="T11" s="1020"/>
      <c r="U11" s="1020"/>
      <c r="V11" s="1020"/>
      <c r="W11" s="1020"/>
      <c r="X11" s="1021"/>
      <c r="Y11" s="1030" t="s">
        <v>13</v>
      </c>
      <c r="Z11" s="1031"/>
      <c r="AA11" s="1032"/>
      <c r="AB11" s="484"/>
      <c r="AC11" s="1034"/>
      <c r="AD11" s="1034"/>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21" t="s">
        <v>55</v>
      </c>
      <c r="Z12" s="1027"/>
      <c r="AA12" s="1028"/>
      <c r="AB12" s="538"/>
      <c r="AC12" s="1033"/>
      <c r="AD12" s="1033"/>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4" t="s">
        <v>358</v>
      </c>
      <c r="AF16" s="564"/>
      <c r="AG16" s="564"/>
      <c r="AH16" s="564"/>
      <c r="AI16" s="564" t="s">
        <v>359</v>
      </c>
      <c r="AJ16" s="564"/>
      <c r="AK16" s="564"/>
      <c r="AL16" s="564"/>
      <c r="AM16" s="564" t="s">
        <v>365</v>
      </c>
      <c r="AN16" s="564"/>
      <c r="AO16" s="564"/>
      <c r="AP16" s="443"/>
      <c r="AQ16" s="161" t="s">
        <v>356</v>
      </c>
      <c r="AR16" s="130"/>
      <c r="AS16" s="130"/>
      <c r="AT16" s="131"/>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7"/>
      <c r="AR17" s="188"/>
      <c r="AS17" s="133" t="s">
        <v>357</v>
      </c>
      <c r="AT17" s="134"/>
      <c r="AU17" s="188"/>
      <c r="AV17" s="188"/>
      <c r="AW17" s="431" t="s">
        <v>301</v>
      </c>
      <c r="AX17" s="432"/>
    </row>
    <row r="18" spans="1:50" ht="22.5" customHeight="1" x14ac:dyDescent="0.15">
      <c r="A18" s="436"/>
      <c r="B18" s="434"/>
      <c r="C18" s="434"/>
      <c r="D18" s="434"/>
      <c r="E18" s="434"/>
      <c r="F18" s="435"/>
      <c r="G18" s="577"/>
      <c r="H18" s="1012"/>
      <c r="I18" s="1012"/>
      <c r="J18" s="1012"/>
      <c r="K18" s="1012"/>
      <c r="L18" s="1012"/>
      <c r="M18" s="1012"/>
      <c r="N18" s="1012"/>
      <c r="O18" s="1013"/>
      <c r="P18" s="102"/>
      <c r="Q18" s="1020"/>
      <c r="R18" s="1020"/>
      <c r="S18" s="1020"/>
      <c r="T18" s="1020"/>
      <c r="U18" s="1020"/>
      <c r="V18" s="1020"/>
      <c r="W18" s="1020"/>
      <c r="X18" s="1021"/>
      <c r="Y18" s="1030" t="s">
        <v>13</v>
      </c>
      <c r="Z18" s="1031"/>
      <c r="AA18" s="1032"/>
      <c r="AB18" s="484"/>
      <c r="AC18" s="1034"/>
      <c r="AD18" s="1034"/>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21" t="s">
        <v>55</v>
      </c>
      <c r="Z19" s="1027"/>
      <c r="AA19" s="1028"/>
      <c r="AB19" s="538"/>
      <c r="AC19" s="1033"/>
      <c r="AD19" s="1033"/>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4" t="s">
        <v>358</v>
      </c>
      <c r="AF23" s="564"/>
      <c r="AG23" s="564"/>
      <c r="AH23" s="564"/>
      <c r="AI23" s="564" t="s">
        <v>359</v>
      </c>
      <c r="AJ23" s="564"/>
      <c r="AK23" s="564"/>
      <c r="AL23" s="564"/>
      <c r="AM23" s="564" t="s">
        <v>365</v>
      </c>
      <c r="AN23" s="564"/>
      <c r="AO23" s="564"/>
      <c r="AP23" s="443"/>
      <c r="AQ23" s="161" t="s">
        <v>356</v>
      </c>
      <c r="AR23" s="130"/>
      <c r="AS23" s="130"/>
      <c r="AT23" s="131"/>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7"/>
      <c r="AR24" s="188"/>
      <c r="AS24" s="133" t="s">
        <v>357</v>
      </c>
      <c r="AT24" s="134"/>
      <c r="AU24" s="188"/>
      <c r="AV24" s="188"/>
      <c r="AW24" s="431" t="s">
        <v>301</v>
      </c>
      <c r="AX24" s="432"/>
    </row>
    <row r="25" spans="1:50" ht="22.5" customHeight="1" x14ac:dyDescent="0.15">
      <c r="A25" s="436"/>
      <c r="B25" s="434"/>
      <c r="C25" s="434"/>
      <c r="D25" s="434"/>
      <c r="E25" s="434"/>
      <c r="F25" s="435"/>
      <c r="G25" s="577"/>
      <c r="H25" s="1012"/>
      <c r="I25" s="1012"/>
      <c r="J25" s="1012"/>
      <c r="K25" s="1012"/>
      <c r="L25" s="1012"/>
      <c r="M25" s="1012"/>
      <c r="N25" s="1012"/>
      <c r="O25" s="1013"/>
      <c r="P25" s="102"/>
      <c r="Q25" s="1020"/>
      <c r="R25" s="1020"/>
      <c r="S25" s="1020"/>
      <c r="T25" s="1020"/>
      <c r="U25" s="1020"/>
      <c r="V25" s="1020"/>
      <c r="W25" s="1020"/>
      <c r="X25" s="1021"/>
      <c r="Y25" s="1030" t="s">
        <v>13</v>
      </c>
      <c r="Z25" s="1031"/>
      <c r="AA25" s="1032"/>
      <c r="AB25" s="484"/>
      <c r="AC25" s="1034"/>
      <c r="AD25" s="1034"/>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21" t="s">
        <v>55</v>
      </c>
      <c r="Z26" s="1027"/>
      <c r="AA26" s="1028"/>
      <c r="AB26" s="538"/>
      <c r="AC26" s="1033"/>
      <c r="AD26" s="1033"/>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4" t="s">
        <v>358</v>
      </c>
      <c r="AF30" s="564"/>
      <c r="AG30" s="564"/>
      <c r="AH30" s="564"/>
      <c r="AI30" s="564" t="s">
        <v>359</v>
      </c>
      <c r="AJ30" s="564"/>
      <c r="AK30" s="564"/>
      <c r="AL30" s="564"/>
      <c r="AM30" s="564" t="s">
        <v>365</v>
      </c>
      <c r="AN30" s="564"/>
      <c r="AO30" s="564"/>
      <c r="AP30" s="443"/>
      <c r="AQ30" s="161" t="s">
        <v>356</v>
      </c>
      <c r="AR30" s="130"/>
      <c r="AS30" s="130"/>
      <c r="AT30" s="131"/>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7"/>
      <c r="AR31" s="188"/>
      <c r="AS31" s="133" t="s">
        <v>357</v>
      </c>
      <c r="AT31" s="134"/>
      <c r="AU31" s="188"/>
      <c r="AV31" s="188"/>
      <c r="AW31" s="431" t="s">
        <v>301</v>
      </c>
      <c r="AX31" s="432"/>
    </row>
    <row r="32" spans="1:50" ht="22.5" customHeight="1" x14ac:dyDescent="0.15">
      <c r="A32" s="436"/>
      <c r="B32" s="434"/>
      <c r="C32" s="434"/>
      <c r="D32" s="434"/>
      <c r="E32" s="434"/>
      <c r="F32" s="435"/>
      <c r="G32" s="577"/>
      <c r="H32" s="1012"/>
      <c r="I32" s="1012"/>
      <c r="J32" s="1012"/>
      <c r="K32" s="1012"/>
      <c r="L32" s="1012"/>
      <c r="M32" s="1012"/>
      <c r="N32" s="1012"/>
      <c r="O32" s="1013"/>
      <c r="P32" s="102"/>
      <c r="Q32" s="1020"/>
      <c r="R32" s="1020"/>
      <c r="S32" s="1020"/>
      <c r="T32" s="1020"/>
      <c r="U32" s="1020"/>
      <c r="V32" s="1020"/>
      <c r="W32" s="1020"/>
      <c r="X32" s="1021"/>
      <c r="Y32" s="1030" t="s">
        <v>13</v>
      </c>
      <c r="Z32" s="1031"/>
      <c r="AA32" s="1032"/>
      <c r="AB32" s="484"/>
      <c r="AC32" s="1034"/>
      <c r="AD32" s="1034"/>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21" t="s">
        <v>55</v>
      </c>
      <c r="Z33" s="1027"/>
      <c r="AA33" s="1028"/>
      <c r="AB33" s="538"/>
      <c r="AC33" s="1033"/>
      <c r="AD33" s="1033"/>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4" t="s">
        <v>358</v>
      </c>
      <c r="AF37" s="564"/>
      <c r="AG37" s="564"/>
      <c r="AH37" s="564"/>
      <c r="AI37" s="564" t="s">
        <v>359</v>
      </c>
      <c r="AJ37" s="564"/>
      <c r="AK37" s="564"/>
      <c r="AL37" s="564"/>
      <c r="AM37" s="564" t="s">
        <v>365</v>
      </c>
      <c r="AN37" s="564"/>
      <c r="AO37" s="564"/>
      <c r="AP37" s="443"/>
      <c r="AQ37" s="161" t="s">
        <v>356</v>
      </c>
      <c r="AR37" s="130"/>
      <c r="AS37" s="130"/>
      <c r="AT37" s="131"/>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7"/>
      <c r="AR38" s="188"/>
      <c r="AS38" s="133" t="s">
        <v>357</v>
      </c>
      <c r="AT38" s="134"/>
      <c r="AU38" s="188"/>
      <c r="AV38" s="188"/>
      <c r="AW38" s="431" t="s">
        <v>301</v>
      </c>
      <c r="AX38" s="432"/>
    </row>
    <row r="39" spans="1:50" ht="22.5" customHeight="1" x14ac:dyDescent="0.15">
      <c r="A39" s="436"/>
      <c r="B39" s="434"/>
      <c r="C39" s="434"/>
      <c r="D39" s="434"/>
      <c r="E39" s="434"/>
      <c r="F39" s="435"/>
      <c r="G39" s="577"/>
      <c r="H39" s="1012"/>
      <c r="I39" s="1012"/>
      <c r="J39" s="1012"/>
      <c r="K39" s="1012"/>
      <c r="L39" s="1012"/>
      <c r="M39" s="1012"/>
      <c r="N39" s="1012"/>
      <c r="O39" s="1013"/>
      <c r="P39" s="102"/>
      <c r="Q39" s="1020"/>
      <c r="R39" s="1020"/>
      <c r="S39" s="1020"/>
      <c r="T39" s="1020"/>
      <c r="U39" s="1020"/>
      <c r="V39" s="1020"/>
      <c r="W39" s="1020"/>
      <c r="X39" s="1021"/>
      <c r="Y39" s="1030" t="s">
        <v>13</v>
      </c>
      <c r="Z39" s="1031"/>
      <c r="AA39" s="1032"/>
      <c r="AB39" s="484"/>
      <c r="AC39" s="1034"/>
      <c r="AD39" s="1034"/>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21" t="s">
        <v>55</v>
      </c>
      <c r="Z40" s="1027"/>
      <c r="AA40" s="1028"/>
      <c r="AB40" s="538"/>
      <c r="AC40" s="1033"/>
      <c r="AD40" s="1033"/>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4" t="s">
        <v>358</v>
      </c>
      <c r="AF44" s="564"/>
      <c r="AG44" s="564"/>
      <c r="AH44" s="564"/>
      <c r="AI44" s="564" t="s">
        <v>359</v>
      </c>
      <c r="AJ44" s="564"/>
      <c r="AK44" s="564"/>
      <c r="AL44" s="564"/>
      <c r="AM44" s="564" t="s">
        <v>365</v>
      </c>
      <c r="AN44" s="564"/>
      <c r="AO44" s="564"/>
      <c r="AP44" s="443"/>
      <c r="AQ44" s="161" t="s">
        <v>356</v>
      </c>
      <c r="AR44" s="130"/>
      <c r="AS44" s="130"/>
      <c r="AT44" s="131"/>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7"/>
      <c r="AR45" s="188"/>
      <c r="AS45" s="133" t="s">
        <v>357</v>
      </c>
      <c r="AT45" s="134"/>
      <c r="AU45" s="188"/>
      <c r="AV45" s="188"/>
      <c r="AW45" s="431" t="s">
        <v>301</v>
      </c>
      <c r="AX45" s="432"/>
    </row>
    <row r="46" spans="1:50" ht="22.5" customHeight="1" x14ac:dyDescent="0.15">
      <c r="A46" s="436"/>
      <c r="B46" s="434"/>
      <c r="C46" s="434"/>
      <c r="D46" s="434"/>
      <c r="E46" s="434"/>
      <c r="F46" s="435"/>
      <c r="G46" s="577"/>
      <c r="H46" s="1012"/>
      <c r="I46" s="1012"/>
      <c r="J46" s="1012"/>
      <c r="K46" s="1012"/>
      <c r="L46" s="1012"/>
      <c r="M46" s="1012"/>
      <c r="N46" s="1012"/>
      <c r="O46" s="1013"/>
      <c r="P46" s="102"/>
      <c r="Q46" s="1020"/>
      <c r="R46" s="1020"/>
      <c r="S46" s="1020"/>
      <c r="T46" s="1020"/>
      <c r="U46" s="1020"/>
      <c r="V46" s="1020"/>
      <c r="W46" s="1020"/>
      <c r="X46" s="1021"/>
      <c r="Y46" s="1030" t="s">
        <v>13</v>
      </c>
      <c r="Z46" s="1031"/>
      <c r="AA46" s="1032"/>
      <c r="AB46" s="484"/>
      <c r="AC46" s="1034"/>
      <c r="AD46" s="1034"/>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21" t="s">
        <v>55</v>
      </c>
      <c r="Z47" s="1027"/>
      <c r="AA47" s="1028"/>
      <c r="AB47" s="538"/>
      <c r="AC47" s="1033"/>
      <c r="AD47" s="1033"/>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3" t="s">
        <v>12</v>
      </c>
      <c r="AC51" s="1040"/>
      <c r="AD51" s="1041"/>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7"/>
      <c r="AR52" s="188"/>
      <c r="AS52" s="133" t="s">
        <v>357</v>
      </c>
      <c r="AT52" s="134"/>
      <c r="AU52" s="188"/>
      <c r="AV52" s="188"/>
      <c r="AW52" s="431" t="s">
        <v>301</v>
      </c>
      <c r="AX52" s="432"/>
    </row>
    <row r="53" spans="1:50" ht="22.5" customHeight="1" x14ac:dyDescent="0.15">
      <c r="A53" s="436"/>
      <c r="B53" s="434"/>
      <c r="C53" s="434"/>
      <c r="D53" s="434"/>
      <c r="E53" s="434"/>
      <c r="F53" s="435"/>
      <c r="G53" s="577"/>
      <c r="H53" s="1012"/>
      <c r="I53" s="1012"/>
      <c r="J53" s="1012"/>
      <c r="K53" s="1012"/>
      <c r="L53" s="1012"/>
      <c r="M53" s="1012"/>
      <c r="N53" s="1012"/>
      <c r="O53" s="1013"/>
      <c r="P53" s="102"/>
      <c r="Q53" s="1020"/>
      <c r="R53" s="1020"/>
      <c r="S53" s="1020"/>
      <c r="T53" s="1020"/>
      <c r="U53" s="1020"/>
      <c r="V53" s="1020"/>
      <c r="W53" s="1020"/>
      <c r="X53" s="1021"/>
      <c r="Y53" s="1030" t="s">
        <v>13</v>
      </c>
      <c r="Z53" s="1031"/>
      <c r="AA53" s="1032"/>
      <c r="AB53" s="484"/>
      <c r="AC53" s="1034"/>
      <c r="AD53" s="1034"/>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21" t="s">
        <v>55</v>
      </c>
      <c r="Z54" s="1027"/>
      <c r="AA54" s="1028"/>
      <c r="AB54" s="538"/>
      <c r="AC54" s="1033"/>
      <c r="AD54" s="1033"/>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7"/>
      <c r="AR59" s="188"/>
      <c r="AS59" s="133" t="s">
        <v>357</v>
      </c>
      <c r="AT59" s="134"/>
      <c r="AU59" s="188"/>
      <c r="AV59" s="188"/>
      <c r="AW59" s="431" t="s">
        <v>301</v>
      </c>
      <c r="AX59" s="432"/>
    </row>
    <row r="60" spans="1:50" ht="22.5" customHeight="1" x14ac:dyDescent="0.15">
      <c r="A60" s="436"/>
      <c r="B60" s="434"/>
      <c r="C60" s="434"/>
      <c r="D60" s="434"/>
      <c r="E60" s="434"/>
      <c r="F60" s="435"/>
      <c r="G60" s="577"/>
      <c r="H60" s="1012"/>
      <c r="I60" s="1012"/>
      <c r="J60" s="1012"/>
      <c r="K60" s="1012"/>
      <c r="L60" s="1012"/>
      <c r="M60" s="1012"/>
      <c r="N60" s="1012"/>
      <c r="O60" s="1013"/>
      <c r="P60" s="102"/>
      <c r="Q60" s="1020"/>
      <c r="R60" s="1020"/>
      <c r="S60" s="1020"/>
      <c r="T60" s="1020"/>
      <c r="U60" s="1020"/>
      <c r="V60" s="1020"/>
      <c r="W60" s="1020"/>
      <c r="X60" s="1021"/>
      <c r="Y60" s="1030" t="s">
        <v>13</v>
      </c>
      <c r="Z60" s="1031"/>
      <c r="AA60" s="1032"/>
      <c r="AB60" s="484"/>
      <c r="AC60" s="1034"/>
      <c r="AD60" s="1034"/>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21" t="s">
        <v>55</v>
      </c>
      <c r="Z61" s="1027"/>
      <c r="AA61" s="1028"/>
      <c r="AB61" s="538"/>
      <c r="AC61" s="1033"/>
      <c r="AD61" s="1033"/>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4" t="s">
        <v>358</v>
      </c>
      <c r="AF65" s="564"/>
      <c r="AG65" s="564"/>
      <c r="AH65" s="564"/>
      <c r="AI65" s="564" t="s">
        <v>359</v>
      </c>
      <c r="AJ65" s="564"/>
      <c r="AK65" s="564"/>
      <c r="AL65" s="564"/>
      <c r="AM65" s="564" t="s">
        <v>365</v>
      </c>
      <c r="AN65" s="564"/>
      <c r="AO65" s="564"/>
      <c r="AP65" s="443"/>
      <c r="AQ65" s="161" t="s">
        <v>356</v>
      </c>
      <c r="AR65" s="130"/>
      <c r="AS65" s="130"/>
      <c r="AT65" s="131"/>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7"/>
      <c r="AR66" s="188"/>
      <c r="AS66" s="133" t="s">
        <v>357</v>
      </c>
      <c r="AT66" s="134"/>
      <c r="AU66" s="188"/>
      <c r="AV66" s="188"/>
      <c r="AW66" s="431" t="s">
        <v>301</v>
      </c>
      <c r="AX66" s="432"/>
    </row>
    <row r="67" spans="1:50" ht="22.5" customHeight="1" x14ac:dyDescent="0.15">
      <c r="A67" s="436"/>
      <c r="B67" s="434"/>
      <c r="C67" s="434"/>
      <c r="D67" s="434"/>
      <c r="E67" s="434"/>
      <c r="F67" s="435"/>
      <c r="G67" s="577"/>
      <c r="H67" s="1012"/>
      <c r="I67" s="1012"/>
      <c r="J67" s="1012"/>
      <c r="K67" s="1012"/>
      <c r="L67" s="1012"/>
      <c r="M67" s="1012"/>
      <c r="N67" s="1012"/>
      <c r="O67" s="1013"/>
      <c r="P67" s="102"/>
      <c r="Q67" s="1020"/>
      <c r="R67" s="1020"/>
      <c r="S67" s="1020"/>
      <c r="T67" s="1020"/>
      <c r="U67" s="1020"/>
      <c r="V67" s="1020"/>
      <c r="W67" s="1020"/>
      <c r="X67" s="1021"/>
      <c r="Y67" s="1030" t="s">
        <v>13</v>
      </c>
      <c r="Z67" s="1031"/>
      <c r="AA67" s="1032"/>
      <c r="AB67" s="484"/>
      <c r="AC67" s="1034"/>
      <c r="AD67" s="1034"/>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21" t="s">
        <v>55</v>
      </c>
      <c r="Z68" s="1027"/>
      <c r="AA68" s="1028"/>
      <c r="AB68" s="538"/>
      <c r="AC68" s="1033"/>
      <c r="AD68" s="1033"/>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21" t="s">
        <v>14</v>
      </c>
      <c r="Z69" s="1027"/>
      <c r="AA69" s="1028"/>
      <c r="AB69" s="572"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507</v>
      </c>
      <c r="Z3" s="395"/>
      <c r="AA3" s="395"/>
      <c r="AB3" s="395"/>
      <c r="AC3" s="157" t="s">
        <v>489</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507</v>
      </c>
      <c r="Z36" s="395"/>
      <c r="AA36" s="395"/>
      <c r="AB36" s="395"/>
      <c r="AC36" s="157" t="s">
        <v>489</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507</v>
      </c>
      <c r="Z69" s="395"/>
      <c r="AA69" s="395"/>
      <c r="AB69" s="395"/>
      <c r="AC69" s="157" t="s">
        <v>489</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7" t="s">
        <v>489</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7" t="s">
        <v>489</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7" t="s">
        <v>489</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7" t="s">
        <v>489</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7" t="s">
        <v>489</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7" t="s">
        <v>489</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7" t="s">
        <v>489</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7" t="s">
        <v>489</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7" t="s">
        <v>489</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7" t="s">
        <v>489</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7" t="s">
        <v>489</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7" t="s">
        <v>489</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7" t="s">
        <v>489</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7" t="s">
        <v>489</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7" t="s">
        <v>489</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7" t="s">
        <v>489</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7" t="s">
        <v>489</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7" t="s">
        <v>489</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7" t="s">
        <v>489</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7" t="s">
        <v>489</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7" t="s">
        <v>489</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7" t="s">
        <v>489</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7" t="s">
        <v>489</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7" t="s">
        <v>489</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7" t="s">
        <v>489</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7" t="s">
        <v>489</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7" t="s">
        <v>489</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7" t="s">
        <v>489</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7" t="s">
        <v>489</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7" t="s">
        <v>489</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7" t="s">
        <v>489</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7" t="s">
        <v>489</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7" t="s">
        <v>489</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7" t="s">
        <v>489</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7" t="s">
        <v>489</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7" t="s">
        <v>489</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7" t="s">
        <v>489</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2017-06-02T02:20:17Z</cp:lastPrinted>
  <dcterms:created xsi:type="dcterms:W3CDTF">2012-03-13T00:50:25Z</dcterms:created>
  <dcterms:modified xsi:type="dcterms:W3CDTF">2017-07-04T08:26:02Z</dcterms:modified>
</cp:coreProperties>
</file>