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<sst xmlns="http://schemas.openxmlformats.org/spreadsheetml/2006/main" count="2858" uniqueCount="649">
  <si>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</si>
  <si>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</si>
  <si>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</si>
  <si>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</si>
  <si>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</si>
  <si>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</si>
  <si>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</si>
  <si>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</si>
  <si>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</si>
  <si>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</si>
  <si>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</si>
  <si>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</si>
  <si>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</si>
  <si>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</si>
  <si>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</si>
  <si>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</si>
  <si>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</si>
  <si>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</si>
  <si>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</si>
  <si>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</si>
  <si>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</si>
  <si>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</si>
  <si>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</si>
  <si>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</si>
  <si>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</si>
  <si>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</si>
  <si>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</si>
  <si>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</si>
  <si>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</si>
  <si>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</si>
  <si>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</si>
  <si>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</si>
  <si>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</si>
  <si>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</si>
  <si>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</si>
  <si>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</si>
  <si>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</si>
  <si>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</si>
  <si>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</si>
  <si>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</si>
  <si>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</si>
  <si>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</si>
  <si>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</si>
  <si>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</si>
  <si>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</si>
  <si>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</si>
  <si>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</si>
  <si>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</si>
  <si>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</si>
  <si>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</si>
  <si>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</si>
  <si>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</si>
  <si>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</si>
  <si>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</si>
  <si>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</si>
  <si>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</si>
  <si>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</si>
  <si>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</si>
  <si>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</si>
  <si>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</si>
  <si>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</si>
  <si>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</si>
  <si>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</si>
  <si>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</si>
  <si>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</si>
  <si>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</si>
  <si>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</si>
  <si>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</si>
  <si>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</si>
  <si>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</si>
  <si>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</si>
  <si>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</si>
  <si>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</si>
  <si>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</si>
  <si>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</si>
  <si>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</si>
  <si>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</si>
  <si>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</si>
  <si>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</si>
  <si>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</si>
  <si>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</si>
  <si>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</si>
  <si>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</si>
  <si>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</si>
  <si>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</si>
  <si>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</si>
  <si>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</si>
  <si>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</si>
  <si>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</si>
  <si>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</si>
  <si>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</si>
  <si>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</si>
  <si>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</si>
  <si>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</si>
  <si>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</si>
  <si>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</si>
  <si>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</si>
  <si>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</si>
  <si>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</si>
  <si>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</si>
  <si>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</si>
  <si>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</si>
  <si>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</si>
  <si>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</si>
  <si>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</si>
  <si>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</si>
  <si>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</si>
  <si>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</si>
  <si>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</si>
  <si>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</si>
  <si>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</si>
  <si>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</si>
  <si>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</si>
  <si>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</si>
  <si>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</si>
  <si>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</si>
  <si>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</si>
  <si>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</si>
  <si>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</si>
  <si>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</si>
  <si>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</si>
  <si>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</si>
  <si>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</si>
  <si>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</si>
  <si>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</si>
  <si>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</si>
  <si>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</si>
  <si>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</si>
  <si>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</si>
  <si>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</si>
  <si>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</si>
  <si>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</si>
  <si>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</si>
  <si>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</si>
  <si>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</si>
  <si>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</si>
  <si>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</si>
  <si>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</si>
  <si>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</si>
  <si>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</si>
  <si>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</si>
  <si>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</si>
  <si>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</si>
  <si>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</si>
  <si>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</si>
  <si>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</si>
  <si>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</si>
  <si>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</si>
  <si>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</si>
  <si>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</si>
  <si>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</si>
  <si>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</si>
  <si>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</si>
  <si>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</si>
  <si>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</si>
  <si>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</si>
  <si>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</si>
  <si>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</si>
  <si>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</si>
  <si>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</si>
  <si>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</si>
  <si>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</si>
  <si>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</si>
  <si>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</si>
  <si>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</si>
  <si>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</si>
  <si>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</si>
  <si>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</si>
  <si>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</si>
  <si>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</si>
  <si>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</si>
  <si>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</si>
  <si>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</si>
  <si>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</si>
  <si>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</si>
  <si>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</si>
  <si>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</si>
  <si>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</si>
  <si>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</si>
  <si>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</si>
  <si>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</si>
  <si>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</si>
  <si>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</si>
  <si>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</si>
  <si>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</si>
  <si>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</si>
  <si>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</si>
  <si>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</si>
  <si>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</si>
  <si>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</si>
  <si>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</si>
  <si>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</si>
  <si>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</si>
  <si>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</si>
  <si>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</si>
  <si>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</si>
  <si>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</si>
  <si>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</si>
  <si>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</si>
  <si>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</si>
  <si>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</si>
  <si>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</si>
  <si>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</si>
  <si>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</si>
  <si>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</si>
  <si>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</si>
  <si>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</si>
  <si>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</si>
  <si>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</si>
  <si>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</si>
  <si>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</si>
  <si>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</si>
  <si>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</si>
  <si>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</si>
  <si>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</si>
  <si>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</si>
  <si>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</si>
  <si>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</si>
  <si>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</si>
  <si>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</si>
  <si>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</si>
  <si>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</si>
  <si>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</si>
  <si>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</si>
  <si>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</si>
  <si>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</si>
  <si>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</si>
  <si>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</si>
  <si>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</si>
  <si>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</si>
  <si>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</si>
  <si>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</si>
  <si>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</si>
  <si>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</si>
  <si>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</si>
  <si>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</si>
  <si>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</si>
  <si>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</si>
  <si>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</si>
  <si>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</si>
  <si>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</si>
  <si>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</si>
  <si>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</si>
  <si>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</si>
  <si>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</si>
  <si>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</si>
  <si>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</si>
  <si>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</si>
  <si>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</si>
  <si>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</si>
  <si>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</si>
  <si>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</si>
  <si>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</si>
  <si>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</si>
  <si>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</si>
  <si>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</si>
  <si>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</si>
  <si>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</si>
  <si>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</si>
  <si>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</si>
  <si>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</si>
  <si>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</si>
  <si>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</si>
  <si>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</si>
  <si>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</si>
  <si>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</si>
  <si>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</si>
  <si>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</si>
  <si>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</si>
  <si>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</si>
  <si>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</si>
  <si>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</si>
  <si>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</si>
  <si>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</si>
  <si>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</si>
  <si>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</si>
  <si>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</si>
  <si>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</si>
  <si>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</si>
  <si>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</si>
  <si>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</si>
  <si>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</si>
  <si>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</si>
  <si>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</si>
  <si>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</si>
  <si>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</si>
  <si>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</si>
  <si>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</si>
  <si>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</si>
  <si>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</si>
  <si>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</si>
  <si>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</si>
  <si>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</si>
  <si>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</si>
  <si>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</si>
  <si>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</si>
  <si>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</si>
  <si>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</si>
  <si>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</si>
  <si>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</si>
  <si>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</si>
  <si>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</si>
  <si>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</si>
  <si>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</si>
  <si>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</si>
  <si>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</si>
  <si>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</si>
  <si>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</si>
  <si>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</si>
  <si>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</si>
  <si>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</si>
  <si>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</si>
  <si>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</si>
  <si>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</si>
  <si>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</si>
  <si>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</si>
  <si>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</si>
  <si>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</si>
  <si>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</si>
  <si>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</si>
  <si>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</si>
  <si>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</si>
  <si>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</si>
  <si>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</si>
  <si>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</si>
  <si>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</si>
  <si>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</si>
  <si>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</si>
  <si>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</si>
  <si>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</si>
  <si>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</si>
  <si>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</si>
  <si>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</si>
  <si>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</si>
  <si>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</si>
  <si>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</si>
  <si>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</si>
  <si>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</si>
  <si>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</si>
  <si>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</si>
  <si>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</si>
  <si>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</si>
  <si>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</si>
  <si>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</si>
  <si>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</si>
  <si>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</si>
  <si>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</si>
  <si>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</si>
  <si>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</si>
  <si>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</si>
  <si>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</si>
  <si>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</si>
  <si>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</si>
  <si>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</si>
  <si>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</si>
  <si>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</si>
  <si>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</si>
  <si>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</si>
  <si>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</si>
  <si>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</si>
  <si>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</si>
  <si>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</si>
  <si>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</si>
  <si>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</si>
  <si>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</si>
  <si>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</si>
  <si>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</si>
  <si>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</si>
  <si>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</si>
  <si>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</si>
  <si>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</si>
  <si>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</si>
  <si>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</si>
  <si>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</si>
  <si>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</si>
  <si>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</si>
  <si>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</si>
  <si>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</si>
  <si>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</si>
  <si>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</si>
  <si>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</si>
  <si>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</si>
  <si>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</si>
  <si>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</si>
  <si>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</si>
  <si>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</si>
  <si>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</si>
  <si>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</si>
  <si>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</si>
  <si>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</si>
  <si>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</si>
  <si>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</si>
  <si>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</si>
  <si>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</si>
  <si>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</si>
  <si>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</si>
  <si>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</si>
  <si>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</si>
  <si>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</si>
  <si>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</si>
  <si>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</si>
  <si>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</si>
  <si>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</si>
  <si>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</si>
  <si>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</si>
  <si>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</si>
  <si>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</si>
  <si>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</si>
  <si>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</si>
  <si>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</si>
  <si>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</si>
  <si>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</si>
  <si>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</si>
  <si>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</si>
  <si>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</si>
  <si>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</si>
  <si>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</si>
  <si>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</si>
  <si>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</si>
  <si>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</si>
  <si>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</si>
  <si>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</si>
  <si>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</si>
  <si>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</si>
  <si>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</si>
  <si>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</si>
  <si>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</si>
  <si>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</si>
  <si>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</si>
  <si>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</si>
  <si>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</si>
  <si>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</si>
  <si>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</si>
  <si>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</si>
  <si>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</si>
  <si>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</si>
  <si>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</si>
  <si>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</si>
  <si>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</si>
  <si>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</si>
  <si>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</si>
  <si>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</si>
  <si>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</si>
  <si>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</si>
  <si>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</si>
  <si>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</si>
  <si>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</si>
  <si>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</si>
  <si>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</si>
  <si>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</si>
  <si>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</si>
  <si>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</si>
  <si>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</si>
  <si>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</si>
  <si>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</si>
  <si>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</si>
  <si>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</si>
  <si>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</si>
  <si>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</si>
  <si>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</si>
  <si>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</si>
  <si>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</si>
  <si>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</si>
  <si>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</si>
  <si>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</si>
  <si>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</si>
  <si>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</si>
  <si>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</si>
  <si>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</si>
  <si>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</si>
  <si>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</si>
  <si>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</si>
  <si>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</si>
  <si>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</si>
  <si>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</si>
  <si>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</si>
  <si>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</si>
  <si>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</si>
  <si>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</si>
  <si>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</si>
  <si>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</si>
  <si>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</si>
  <si>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</si>
  <si>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</si>
  <si>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</si>
  <si>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</si>
  <si>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</si>
  <si>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</si>
  <si>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</si>
  <si>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</si>
  <si>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</si>
  <si>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</si>
  <si>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</si>
  <si>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</si>
  <si>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</si>
  <si>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</si>
  <si>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</si>
  <si>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</si>
  <si>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</si>
  <si>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</si>
  <si>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</si>
  <si>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</si>
  <si>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</si>
  <si>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</si>
  <si>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</si>
  <si>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</si>
  <si>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</si>
  <si>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</si>
  <si>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</si>
  <si>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</si>
  <si>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</si>
  <si>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</si>
  <si>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</si>
  <si>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</si>
  <si>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</si>
  <si>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</si>
  <si>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</si>
  <si>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</si>
  <si>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</si>
  <si>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</si>
  <si>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</si>
  <si>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</si>
  <si>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</si>
  <si>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</si>
  <si>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</si>
  <si>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</si>
  <si>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</si>
  <si>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</si>
  <si>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</si>
  <si>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</si>
  <si>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</si>
  <si>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</si>
  <si>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</si>
  <si>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</si>
  <si>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</si>
  <si>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</si>
  <si>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</si>
  <si>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</si>
  <si>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在日外国人社会統合外交政策経費</t>
    <phoneticPr fontId="5"/>
  </si>
  <si>
    <t>領事局</t>
    <rPh sb="0" eb="3">
      <t>リョウジキョク</t>
    </rPh>
    <phoneticPr fontId="5"/>
  </si>
  <si>
    <t>外国人課</t>
    <rPh sb="0" eb="4">
      <t>ガイコクジンカ</t>
    </rPh>
    <phoneticPr fontId="5"/>
  </si>
  <si>
    <t>髙橋　良明</t>
    <rPh sb="0" eb="2">
      <t>タカハシ</t>
    </rPh>
    <rPh sb="3" eb="5">
      <t>ヨシアキ</t>
    </rPh>
    <phoneticPr fontId="5"/>
  </si>
  <si>
    <t>○</t>
  </si>
  <si>
    <t>外務省設置法第四条第十四号</t>
    <phoneticPr fontId="5"/>
  </si>
  <si>
    <t>諸謝金</t>
    <rPh sb="0" eb="1">
      <t>ショ</t>
    </rPh>
    <rPh sb="1" eb="3">
      <t>シャキン</t>
    </rPh>
    <phoneticPr fontId="5"/>
  </si>
  <si>
    <t>庁費</t>
    <rPh sb="0" eb="2">
      <t>チョウヒ</t>
    </rPh>
    <phoneticPr fontId="5"/>
  </si>
  <si>
    <t>文化人等招へい費</t>
    <rPh sb="0" eb="3">
      <t>ブンカジン</t>
    </rPh>
    <rPh sb="3" eb="4">
      <t>トウ</t>
    </rPh>
    <rPh sb="4" eb="5">
      <t>ショウ</t>
    </rPh>
    <rPh sb="7" eb="8">
      <t>ヒ</t>
    </rPh>
    <phoneticPr fontId="5"/>
  </si>
  <si>
    <t>職員旅費</t>
    <rPh sb="0" eb="2">
      <t>ショクイン</t>
    </rPh>
    <rPh sb="2" eb="4">
      <t>リョヒ</t>
    </rPh>
    <phoneticPr fontId="5"/>
  </si>
  <si>
    <t>国際ワークショップ参加人数</t>
    <phoneticPr fontId="5"/>
  </si>
  <si>
    <t>人</t>
    <rPh sb="0" eb="1">
      <t>ニン</t>
    </rPh>
    <phoneticPr fontId="5"/>
  </si>
  <si>
    <t>海外交流審議会答申（平成16年10月）</t>
    <phoneticPr fontId="5"/>
  </si>
  <si>
    <t>在日外国人が日本社会に溶け込み，安心・安全に生活ができるよう，ワークショップやセミナー等を通じ，国民への啓蒙活動を継続して行うとともに，在日外国人が抱える諸問題の緩和に貢献する。</t>
    <rPh sb="6" eb="8">
      <t>ニホン</t>
    </rPh>
    <rPh sb="8" eb="10">
      <t>シャカイ</t>
    </rPh>
    <rPh sb="11" eb="12">
      <t>ト</t>
    </rPh>
    <rPh sb="13" eb="14">
      <t>コ</t>
    </rPh>
    <rPh sb="19" eb="21">
      <t>アンゼン</t>
    </rPh>
    <rPh sb="22" eb="24">
      <t>セイカツ</t>
    </rPh>
    <rPh sb="43" eb="44">
      <t>トウ</t>
    </rPh>
    <rPh sb="45" eb="46">
      <t>ツウ</t>
    </rPh>
    <rPh sb="48" eb="50">
      <t>コクミン</t>
    </rPh>
    <rPh sb="52" eb="54">
      <t>ケイモウ</t>
    </rPh>
    <rPh sb="54" eb="56">
      <t>カツドウ</t>
    </rPh>
    <rPh sb="57" eb="59">
      <t>ケイゾク</t>
    </rPh>
    <rPh sb="61" eb="62">
      <t>オコナ</t>
    </rPh>
    <rPh sb="68" eb="70">
      <t>ザイニチ</t>
    </rPh>
    <rPh sb="70" eb="73">
      <t>ガイコクジン</t>
    </rPh>
    <rPh sb="74" eb="75">
      <t>カカ</t>
    </rPh>
    <rPh sb="77" eb="80">
      <t>ショモンダイ</t>
    </rPh>
    <rPh sb="81" eb="83">
      <t>カンワ</t>
    </rPh>
    <rPh sb="84" eb="86">
      <t>コウケン</t>
    </rPh>
    <phoneticPr fontId="5"/>
  </si>
  <si>
    <t>人</t>
    <rPh sb="0" eb="1">
      <t>ジン</t>
    </rPh>
    <phoneticPr fontId="5"/>
  </si>
  <si>
    <t>外国人住民が多数居住する都市の現状等を把握するため，自治体等との協議・意見交換を目的とする国内出張を実施（右記はその出張回数）。</t>
    <rPh sb="19" eb="21">
      <t>ハアク</t>
    </rPh>
    <phoneticPr fontId="5"/>
  </si>
  <si>
    <t>在京外交団を対象とした防災セミナーを開催。</t>
    <rPh sb="0" eb="2">
      <t>ザイキョウ</t>
    </rPh>
    <rPh sb="6" eb="8">
      <t>タイショウ</t>
    </rPh>
    <phoneticPr fontId="5"/>
  </si>
  <si>
    <t>外国人の受入れと社会等のための国際ワークショップを開催し，約200人の参加を目標とする。</t>
    <rPh sb="0" eb="3">
      <t>ガイコクジン</t>
    </rPh>
    <rPh sb="4" eb="6">
      <t>ウケイ</t>
    </rPh>
    <rPh sb="8" eb="11">
      <t>シャカイトウ</t>
    </rPh>
    <rPh sb="25" eb="27">
      <t>カイサイ</t>
    </rPh>
    <phoneticPr fontId="5"/>
  </si>
  <si>
    <t>回</t>
    <rPh sb="0" eb="1">
      <t>カイ</t>
    </rPh>
    <phoneticPr fontId="5"/>
  </si>
  <si>
    <t>2,454,128円×1回</t>
    <phoneticPr fontId="5"/>
  </si>
  <si>
    <t>489,000×１回</t>
    <rPh sb="9" eb="10">
      <t>カイ</t>
    </rPh>
    <phoneticPr fontId="5"/>
  </si>
  <si>
    <t>3,233,663円×１回</t>
    <phoneticPr fontId="5"/>
  </si>
  <si>
    <t>161,337円÷7人</t>
    <phoneticPr fontId="5"/>
  </si>
  <si>
    <t>216,918円÷5人</t>
    <phoneticPr fontId="5"/>
  </si>
  <si>
    <t>124,000÷6人</t>
    <rPh sb="9" eb="10">
      <t>ニン</t>
    </rPh>
    <phoneticPr fontId="5"/>
  </si>
  <si>
    <t>基本目標Ⅳ 領事政策</t>
    <phoneticPr fontId="5"/>
  </si>
  <si>
    <t>施策Ⅳ－１ 領事業務の充実</t>
    <phoneticPr fontId="5"/>
  </si>
  <si>
    <t>在日外国人問題への取組</t>
    <phoneticPr fontId="5"/>
  </si>
  <si>
    <t>国際ワークショップ開催</t>
    <phoneticPr fontId="5"/>
  </si>
  <si>
    <t>在京外交団防災セミナー開催</t>
    <phoneticPr fontId="5"/>
  </si>
  <si>
    <t>外国人集住都市会議出席</t>
    <phoneticPr fontId="5"/>
  </si>
  <si>
    <t>多文化共生や外国人住民に関わる諸問題を議論する外国人集住都市会議に出席する。</t>
    <phoneticPr fontId="5"/>
  </si>
  <si>
    <t xml:space="preserve">在日外国人が抱える問題の緩和・解決の一助のための国際ワークショップを開催する。
</t>
    <phoneticPr fontId="5"/>
  </si>
  <si>
    <t>平成２１年度からＩＯＭ及び地方自治体等と共催で「外国人の受入れと社会統合のための国際ワークショップ」を毎年開催。平成２８年度は「多文化共生社会に向けて－外国人女性の生活と活躍を中心に」をキーワードに，女性外国人をテーマとしたワークショップを開催。</t>
    <rPh sb="0" eb="2">
      <t>ヘイセイ</t>
    </rPh>
    <rPh sb="4" eb="6">
      <t>ネンド</t>
    </rPh>
    <rPh sb="13" eb="15">
      <t>チホウ</t>
    </rPh>
    <rPh sb="15" eb="18">
      <t>ジチタイ</t>
    </rPh>
    <rPh sb="18" eb="19">
      <t>トウ</t>
    </rPh>
    <rPh sb="24" eb="27">
      <t>ガイコクジン</t>
    </rPh>
    <rPh sb="51" eb="53">
      <t>マイトシ</t>
    </rPh>
    <rPh sb="53" eb="55">
      <t>カイサイ</t>
    </rPh>
    <rPh sb="56" eb="58">
      <t>ヘイセイ</t>
    </rPh>
    <rPh sb="60" eb="62">
      <t>ネンド</t>
    </rPh>
    <rPh sb="100" eb="102">
      <t>ジョセイ</t>
    </rPh>
    <rPh sb="102" eb="105">
      <t>ガイコクジン</t>
    </rPh>
    <rPh sb="120" eb="122">
      <t>カイサイ</t>
    </rPh>
    <phoneticPr fontId="5"/>
  </si>
  <si>
    <t>大規模災害時の外国人対応のため，在京外交団等を対象とした防災セミナーを開催する。</t>
    <rPh sb="0" eb="3">
      <t>ダイキボ</t>
    </rPh>
    <rPh sb="3" eb="6">
      <t>サイガイジ</t>
    </rPh>
    <rPh sb="7" eb="10">
      <t>ガイコクジン</t>
    </rPh>
    <rPh sb="10" eb="12">
      <t>タイオウ</t>
    </rPh>
    <rPh sb="16" eb="18">
      <t>ザイキョウ</t>
    </rPh>
    <rPh sb="18" eb="21">
      <t>ガイコウダン</t>
    </rPh>
    <rPh sb="21" eb="22">
      <t>トウ</t>
    </rPh>
    <rPh sb="23" eb="25">
      <t>タイショウ</t>
    </rPh>
    <rPh sb="28" eb="30">
      <t>ボウサイ</t>
    </rPh>
    <rPh sb="35" eb="37">
      <t>カイサイ</t>
    </rPh>
    <phoneticPr fontId="5"/>
  </si>
  <si>
    <t>平成２６年度から毎年，在京外交団向けの防災セミナーを実施。平成２８年度は，東京都と共催し外国人観光客にも焦点をあてた「防災施策説明会」を実施。</t>
    <rPh sb="0" eb="2">
      <t>ヘイセイ</t>
    </rPh>
    <rPh sb="4" eb="5">
      <t>ネン</t>
    </rPh>
    <rPh sb="5" eb="6">
      <t>ド</t>
    </rPh>
    <rPh sb="8" eb="10">
      <t>マイトシ</t>
    </rPh>
    <rPh sb="11" eb="13">
      <t>ザイキョウ</t>
    </rPh>
    <rPh sb="13" eb="16">
      <t>ガイコウダン</t>
    </rPh>
    <rPh sb="16" eb="17">
      <t>ム</t>
    </rPh>
    <rPh sb="19" eb="21">
      <t>ボウサイ</t>
    </rPh>
    <rPh sb="26" eb="28">
      <t>ジッシ</t>
    </rPh>
    <rPh sb="29" eb="31">
      <t>ヘイセイ</t>
    </rPh>
    <rPh sb="33" eb="35">
      <t>ネンド</t>
    </rPh>
    <rPh sb="37" eb="40">
      <t>トウキョウト</t>
    </rPh>
    <rPh sb="41" eb="43">
      <t>キョウサイ</t>
    </rPh>
    <rPh sb="44" eb="47">
      <t>ガイコクジン</t>
    </rPh>
    <rPh sb="47" eb="50">
      <t>カンコウキャク</t>
    </rPh>
    <rPh sb="52" eb="54">
      <t>ショウテン</t>
    </rPh>
    <rPh sb="68" eb="70">
      <t>ジッシ</t>
    </rPh>
    <phoneticPr fontId="5"/>
  </si>
  <si>
    <t>平成２６年１１月，「外国人集住都市会議　東京２０１４」に参加。
平成２７年１２月，「外国人集住都市会議　はままつ２０１５」に参加。
平成２８年１月，「2016年度外国人集住都市会議とよはし」に参加。</t>
    <rPh sb="66" eb="68">
      <t>ヘイセイ</t>
    </rPh>
    <rPh sb="70" eb="71">
      <t>ネン</t>
    </rPh>
    <rPh sb="72" eb="73">
      <t>ガツ</t>
    </rPh>
    <rPh sb="79" eb="81">
      <t>ネンド</t>
    </rPh>
    <rPh sb="81" eb="83">
      <t>ガイコク</t>
    </rPh>
    <rPh sb="83" eb="84">
      <t>ジン</t>
    </rPh>
    <rPh sb="84" eb="86">
      <t>シュウジュウ</t>
    </rPh>
    <rPh sb="86" eb="88">
      <t>トシ</t>
    </rPh>
    <rPh sb="88" eb="90">
      <t>カイギ</t>
    </rPh>
    <rPh sb="96" eb="98">
      <t>サンカ</t>
    </rPh>
    <phoneticPr fontId="5"/>
  </si>
  <si>
    <t>諸外国の経験等を紹介しつつ，外国人の受入れと社会統合や外国人支援のあり方に係る諸問題を緩和・解決するための意識啓発及び施策策定に資する国際ワークショップ等の開催や成果物を作成する。
　少子高齢化，人口減少が進む国内社会にあって，我が国が持続的な経済成長と繁栄を確保していくため，幅広い外国人材の積極的な受入れを図りつつ，在日外国人が社会の一員として生活できるような社会統合政策の策定に資する。</t>
    <phoneticPr fontId="5"/>
  </si>
  <si>
    <t>我が国の活力となるべき外国人の受入れについての検討や，外国人が日本社会で生活していくために必要となる施策は，国として体系的・総合的な対応が必要である。</t>
    <phoneticPr fontId="5"/>
  </si>
  <si>
    <t>無</t>
  </si>
  <si>
    <t>国際ワークショップは，啓蒙活動の一環から広く一般に公開しており，公共性の高い事業である。</t>
    <rPh sb="0" eb="2">
      <t>コクサイ</t>
    </rPh>
    <rPh sb="11" eb="13">
      <t>ケイモウ</t>
    </rPh>
    <rPh sb="13" eb="15">
      <t>カツドウ</t>
    </rPh>
    <rPh sb="16" eb="18">
      <t>イッカン</t>
    </rPh>
    <rPh sb="20" eb="21">
      <t>ヒロ</t>
    </rPh>
    <rPh sb="22" eb="24">
      <t>イッパン</t>
    </rPh>
    <rPh sb="25" eb="27">
      <t>コウカイ</t>
    </rPh>
    <rPh sb="32" eb="35">
      <t>コウキョウセイ</t>
    </rPh>
    <rPh sb="36" eb="37">
      <t>タカ</t>
    </rPh>
    <rPh sb="38" eb="40">
      <t>ジギョウ</t>
    </rPh>
    <phoneticPr fontId="5"/>
  </si>
  <si>
    <t>会議運営に係る一般競争入札を実施している他，共催となる組織を探し，費用，人員，業務の分担を行う等の節約に努めている。</t>
    <rPh sb="0" eb="2">
      <t>カイギ</t>
    </rPh>
    <rPh sb="20" eb="21">
      <t>ホカ</t>
    </rPh>
    <rPh sb="22" eb="24">
      <t>キョウサイ</t>
    </rPh>
    <rPh sb="27" eb="29">
      <t>ソシキ</t>
    </rPh>
    <rPh sb="30" eb="31">
      <t>サガ</t>
    </rPh>
    <rPh sb="33" eb="35">
      <t>ヒヨウ</t>
    </rPh>
    <rPh sb="36" eb="38">
      <t>ジンイン</t>
    </rPh>
    <rPh sb="39" eb="41">
      <t>ギョウム</t>
    </rPh>
    <rPh sb="42" eb="44">
      <t>ブンタン</t>
    </rPh>
    <rPh sb="45" eb="46">
      <t>オコナ</t>
    </rPh>
    <rPh sb="47" eb="48">
      <t>ナド</t>
    </rPh>
    <rPh sb="49" eb="51">
      <t>セツヤク</t>
    </rPh>
    <rPh sb="52" eb="53">
      <t>ツト</t>
    </rPh>
    <phoneticPr fontId="5"/>
  </si>
  <si>
    <t>同上</t>
    <rPh sb="0" eb="2">
      <t>ドウジョウ</t>
    </rPh>
    <phoneticPr fontId="5"/>
  </si>
  <si>
    <t>‐</t>
  </si>
  <si>
    <t>会議運営に係る一般競争入札を実施している他，共催となる組織を探し，費用，人員，業務の分担を行う等の節約に努めている。</t>
    <phoneticPr fontId="5"/>
  </si>
  <si>
    <t>我が国に在留する外国人の数は年々増え続けており，外国人の受入れや日本社会との統合は引き続き重要な課題であり，地方自治体や国民一般の関心も高い。</t>
    <rPh sb="28" eb="30">
      <t>ウケイ</t>
    </rPh>
    <phoneticPr fontId="5"/>
  </si>
  <si>
    <t>歴史・地理的に外国人との関わりが少なかった我が国においては，受入れ側の意識啓発が重要な課題であり，適切で継続した啓蒙活動が必要不可欠。また，我が国では自然災害が多いことから，平素から在京外交団等との情報共有が必要。</t>
    <rPh sb="70" eb="71">
      <t>ワ</t>
    </rPh>
    <rPh sb="72" eb="73">
      <t>クニ</t>
    </rPh>
    <rPh sb="75" eb="77">
      <t>シゼン</t>
    </rPh>
    <rPh sb="77" eb="79">
      <t>サイガイ</t>
    </rPh>
    <rPh sb="80" eb="81">
      <t>オオ</t>
    </rPh>
    <rPh sb="87" eb="89">
      <t>ヘイソ</t>
    </rPh>
    <rPh sb="91" eb="93">
      <t>ザイキョウ</t>
    </rPh>
    <rPh sb="93" eb="96">
      <t>ガイコウダン</t>
    </rPh>
    <rPh sb="96" eb="97">
      <t>トウ</t>
    </rPh>
    <rPh sb="104" eb="106">
      <t>ヒツヨウ</t>
    </rPh>
    <phoneticPr fontId="5"/>
  </si>
  <si>
    <t>国際ワークショップでは会議運営に係る一般競争入札を実施。
在京外交団説明会では見積もり合わせを実施。</t>
    <rPh sb="0" eb="2">
      <t>コクサイ</t>
    </rPh>
    <rPh sb="11" eb="13">
      <t>カイギ</t>
    </rPh>
    <rPh sb="29" eb="31">
      <t>ザイキョウ</t>
    </rPh>
    <rPh sb="31" eb="34">
      <t>ガイコウダン</t>
    </rPh>
    <rPh sb="34" eb="37">
      <t>セツメイカイ</t>
    </rPh>
    <rPh sb="39" eb="41">
      <t>ミツ</t>
    </rPh>
    <rPh sb="43" eb="44">
      <t>ア</t>
    </rPh>
    <rPh sb="47" eb="49">
      <t>ジッシ</t>
    </rPh>
    <phoneticPr fontId="5"/>
  </si>
  <si>
    <t>成果実績は概ね成果目標に見合ったものである。</t>
    <rPh sb="0" eb="2">
      <t>セイカ</t>
    </rPh>
    <rPh sb="2" eb="4">
      <t>ジッセキ</t>
    </rPh>
    <rPh sb="5" eb="6">
      <t>オオム</t>
    </rPh>
    <rPh sb="7" eb="9">
      <t>セイカ</t>
    </rPh>
    <rPh sb="9" eb="11">
      <t>モクヒョウ</t>
    </rPh>
    <rPh sb="12" eb="14">
      <t>ミア</t>
    </rPh>
    <phoneticPr fontId="5"/>
  </si>
  <si>
    <t>活動実績は概ね見込みに見合ったものである。</t>
    <rPh sb="0" eb="2">
      <t>カツドウ</t>
    </rPh>
    <rPh sb="2" eb="4">
      <t>ジッセキ</t>
    </rPh>
    <rPh sb="5" eb="6">
      <t>オオム</t>
    </rPh>
    <rPh sb="7" eb="9">
      <t>ミコ</t>
    </rPh>
    <rPh sb="11" eb="13">
      <t>ミア</t>
    </rPh>
    <phoneticPr fontId="5"/>
  </si>
  <si>
    <t>国際ワークショップでの議論を通じて得られた成果は，報告書を作成して関係各所に配布及び外務省ＨＰに掲載している。</t>
    <phoneticPr fontId="5"/>
  </si>
  <si>
    <t>共催機関との適切な業務分担や一般競争入札を行い，引き続き経費削減に努めるとともに，国際ワークショップを通じ，外国人問題の当事者である外国人自身や，外国人を受け入れる地域社会の日本国民が，外国人問題について幅広く考えることができるよう，引き続き工夫・努力していく。</t>
    <phoneticPr fontId="5"/>
  </si>
  <si>
    <t>国際ワークショップでは，予算制約の中で，多岐にわたる分野から多数の参加が得られ，外務省としての在留外国人施策に係る啓発活動としての政策発信ができ，大きな成果を得た。また，在京外交団防災セミナーについては，出席した多くの公館から好評を得た。</t>
    <rPh sb="0" eb="2">
      <t>コクサイ</t>
    </rPh>
    <rPh sb="85" eb="87">
      <t>ザイキョウ</t>
    </rPh>
    <rPh sb="87" eb="90">
      <t>ガイコウダン</t>
    </rPh>
    <rPh sb="90" eb="92">
      <t>ボウサイ</t>
    </rPh>
    <rPh sb="102" eb="104">
      <t>シュッセキ</t>
    </rPh>
    <rPh sb="106" eb="107">
      <t>オオ</t>
    </rPh>
    <rPh sb="109" eb="111">
      <t>コウカン</t>
    </rPh>
    <rPh sb="113" eb="115">
      <t>コウヒョウ</t>
    </rPh>
    <rPh sb="116" eb="117">
      <t>エ</t>
    </rPh>
    <phoneticPr fontId="5"/>
  </si>
  <si>
    <t>外国人の受入れや社会統合の問題に携わっている国内外の有識者を招へいし，地方自治体，国際交流協会，ＮＰＯ等の活動状況を踏まえ，外国人の受入れと社会統合に関する課題や実践例について幅広く共有することを目的とした国際ワークショップを開催し，在日外国人に関する問題の解決に積極的に取り組む。
また，大規模災害時の外国人対応のため，在京外交団向けの防災セミナーを開催し，国・自治体・在京外交団間での災害情報の共有及びネットワーク作りを実施する。</t>
    <rPh sb="0" eb="3">
      <t>ガイコクジン</t>
    </rPh>
    <rPh sb="155" eb="157">
      <t>タイオウ</t>
    </rPh>
    <rPh sb="161" eb="163">
      <t>ザイキョウ</t>
    </rPh>
    <rPh sb="163" eb="166">
      <t>ガイコウダン</t>
    </rPh>
    <rPh sb="166" eb="167">
      <t>ム</t>
    </rPh>
    <rPh sb="169" eb="171">
      <t>ボウサイ</t>
    </rPh>
    <rPh sb="176" eb="178">
      <t>カイサイ</t>
    </rPh>
    <rPh sb="180" eb="181">
      <t>クニ</t>
    </rPh>
    <rPh sb="182" eb="185">
      <t>ジチタイ</t>
    </rPh>
    <rPh sb="186" eb="188">
      <t>ザイキョウ</t>
    </rPh>
    <rPh sb="188" eb="191">
      <t>ガイコウダン</t>
    </rPh>
    <rPh sb="191" eb="192">
      <t>カン</t>
    </rPh>
    <rPh sb="194" eb="196">
      <t>サイガイ</t>
    </rPh>
    <rPh sb="196" eb="198">
      <t>ジョウホウ</t>
    </rPh>
    <rPh sb="199" eb="201">
      <t>キョウユウ</t>
    </rPh>
    <rPh sb="201" eb="202">
      <t>オヨ</t>
    </rPh>
    <rPh sb="209" eb="210">
      <t>ヅク</t>
    </rPh>
    <phoneticPr fontId="5"/>
  </si>
  <si>
    <t>国際ワークショップ　　予算額／開催数　　　　　　　　　　　　　</t>
    <rPh sb="11" eb="14">
      <t>ヨサンガク</t>
    </rPh>
    <rPh sb="15" eb="17">
      <t>カイサイ</t>
    </rPh>
    <rPh sb="17" eb="18">
      <t>スウ</t>
    </rPh>
    <phoneticPr fontId="5"/>
  </si>
  <si>
    <t>国内出張　予算額／ 出張回数　　　　　　　　　　</t>
    <rPh sb="5" eb="8">
      <t>ヨサンガク</t>
    </rPh>
    <rPh sb="10" eb="12">
      <t>シュッチョウ</t>
    </rPh>
    <rPh sb="12" eb="14">
      <t>カイスウ</t>
    </rPh>
    <phoneticPr fontId="5"/>
  </si>
  <si>
    <t>在京外交団防災セミナー　予算額／開催数</t>
    <rPh sb="0" eb="2">
      <t>ザイキョウ</t>
    </rPh>
    <rPh sb="2" eb="5">
      <t>ガイコウダン</t>
    </rPh>
    <rPh sb="5" eb="7">
      <t>ボウサイ</t>
    </rPh>
    <rPh sb="12" eb="15">
      <t>ヨサンガク</t>
    </rPh>
    <rPh sb="16" eb="18">
      <t>カイサイ</t>
    </rPh>
    <rPh sb="18" eb="19">
      <t>スウ</t>
    </rPh>
    <phoneticPr fontId="5"/>
  </si>
  <si>
    <t>－</t>
    <phoneticPr fontId="5"/>
  </si>
  <si>
    <t>-</t>
    <phoneticPr fontId="5"/>
  </si>
  <si>
    <t>-</t>
    <phoneticPr fontId="5"/>
  </si>
  <si>
    <t>-</t>
    <phoneticPr fontId="5"/>
  </si>
  <si>
    <t>雑役雑務</t>
    <rPh sb="0" eb="2">
      <t>ザツエキ</t>
    </rPh>
    <rPh sb="2" eb="4">
      <t>ザツム</t>
    </rPh>
    <phoneticPr fontId="5"/>
  </si>
  <si>
    <t>会場設営，機材手配等</t>
    <rPh sb="0" eb="2">
      <t>カイジョウ</t>
    </rPh>
    <rPh sb="2" eb="4">
      <t>セツエイ</t>
    </rPh>
    <rPh sb="5" eb="7">
      <t>キザイ</t>
    </rPh>
    <rPh sb="7" eb="9">
      <t>テハイ</t>
    </rPh>
    <rPh sb="9" eb="10">
      <t>ナド</t>
    </rPh>
    <phoneticPr fontId="5"/>
  </si>
  <si>
    <t>B.国内有識者７名</t>
    <rPh sb="2" eb="4">
      <t>コクナイ</t>
    </rPh>
    <rPh sb="4" eb="7">
      <t>ユウシキシャ</t>
    </rPh>
    <rPh sb="8" eb="9">
      <t>メイ</t>
    </rPh>
    <phoneticPr fontId="5"/>
  </si>
  <si>
    <t>C.（株）コングレ</t>
    <rPh sb="2" eb="5">
      <t>カブ</t>
    </rPh>
    <phoneticPr fontId="5"/>
  </si>
  <si>
    <t>通訳経費</t>
    <rPh sb="0" eb="2">
      <t>ツウヤク</t>
    </rPh>
    <rPh sb="2" eb="4">
      <t>ケイヒ</t>
    </rPh>
    <phoneticPr fontId="5"/>
  </si>
  <si>
    <t>通訳業務</t>
    <rPh sb="0" eb="2">
      <t>ツウヤク</t>
    </rPh>
    <rPh sb="2" eb="4">
      <t>ギョウム</t>
    </rPh>
    <phoneticPr fontId="5"/>
  </si>
  <si>
    <t>謝金</t>
    <rPh sb="0" eb="2">
      <t>シャキン</t>
    </rPh>
    <phoneticPr fontId="5"/>
  </si>
  <si>
    <t>出席者謝金及び交通費</t>
    <rPh sb="0" eb="3">
      <t>シュッセキシャ</t>
    </rPh>
    <rPh sb="3" eb="5">
      <t>シャキン</t>
    </rPh>
    <rPh sb="4" eb="5">
      <t>キン</t>
    </rPh>
    <rPh sb="5" eb="6">
      <t>オヨ</t>
    </rPh>
    <rPh sb="7" eb="10">
      <t>コウツウヒ</t>
    </rPh>
    <phoneticPr fontId="5"/>
  </si>
  <si>
    <t>D.東京ウイメンズプラザ</t>
    <rPh sb="2" eb="4">
      <t>トウキョウ</t>
    </rPh>
    <phoneticPr fontId="5"/>
  </si>
  <si>
    <t>会場借料</t>
    <rPh sb="0" eb="2">
      <t>カイジョウ</t>
    </rPh>
    <rPh sb="2" eb="4">
      <t>シャクリョウ</t>
    </rPh>
    <phoneticPr fontId="5"/>
  </si>
  <si>
    <t>借料</t>
    <rPh sb="0" eb="2">
      <t>シャクリョウ</t>
    </rPh>
    <phoneticPr fontId="5"/>
  </si>
  <si>
    <t>参加者航空賃</t>
    <rPh sb="0" eb="3">
      <t>サンカシャ</t>
    </rPh>
    <rPh sb="3" eb="5">
      <t>コウクウ</t>
    </rPh>
    <rPh sb="5" eb="6">
      <t>チン</t>
    </rPh>
    <phoneticPr fontId="5"/>
  </si>
  <si>
    <t>F. （株）ニューオータニ</t>
    <rPh sb="3" eb="6">
      <t>カブ</t>
    </rPh>
    <phoneticPr fontId="5"/>
  </si>
  <si>
    <t>打ち合わせ飲食代</t>
    <rPh sb="0" eb="1">
      <t>ウ</t>
    </rPh>
    <rPh sb="2" eb="3">
      <t>ア</t>
    </rPh>
    <rPh sb="5" eb="8">
      <t>インショクダイ</t>
    </rPh>
    <phoneticPr fontId="5"/>
  </si>
  <si>
    <t>会議費</t>
    <rPh sb="0" eb="3">
      <t>カイギヒ</t>
    </rPh>
    <phoneticPr fontId="5"/>
  </si>
  <si>
    <t>招聘費</t>
    <rPh sb="0" eb="2">
      <t>ショウヘイ</t>
    </rPh>
    <rPh sb="2" eb="3">
      <t>ヒ</t>
    </rPh>
    <phoneticPr fontId="5"/>
  </si>
  <si>
    <t>G.（株）サイマル・インターナショナル</t>
    <rPh sb="2" eb="5">
      <t>カブ</t>
    </rPh>
    <phoneticPr fontId="5"/>
  </si>
  <si>
    <t>H.（株）テリオ</t>
    <rPh sb="2" eb="5">
      <t>カブ</t>
    </rPh>
    <phoneticPr fontId="5"/>
  </si>
  <si>
    <t>打ち合わせ飲み物代</t>
    <rPh sb="0" eb="1">
      <t>ウ</t>
    </rPh>
    <rPh sb="2" eb="3">
      <t>ア</t>
    </rPh>
    <rPh sb="5" eb="6">
      <t>ノ</t>
    </rPh>
    <rPh sb="7" eb="8">
      <t>モノ</t>
    </rPh>
    <rPh sb="8" eb="9">
      <t>ダイ</t>
    </rPh>
    <phoneticPr fontId="5"/>
  </si>
  <si>
    <t>（株）日産社</t>
    <rPh sb="0" eb="3">
      <t>カブ</t>
    </rPh>
    <rPh sb="3" eb="5">
      <t>ニッサン</t>
    </rPh>
    <rPh sb="5" eb="6">
      <t>シャ</t>
    </rPh>
    <phoneticPr fontId="5"/>
  </si>
  <si>
    <t>団体Ａ</t>
    <rPh sb="0" eb="2">
      <t>ダンタイ</t>
    </rPh>
    <phoneticPr fontId="5"/>
  </si>
  <si>
    <t>個人Ａ</t>
    <rPh sb="0" eb="2">
      <t>コジン</t>
    </rPh>
    <phoneticPr fontId="5"/>
  </si>
  <si>
    <t>団体Ｂ</t>
    <rPh sb="0" eb="2">
      <t>ダンタイ</t>
    </rPh>
    <phoneticPr fontId="5"/>
  </si>
  <si>
    <t>個人Ｃ</t>
    <rPh sb="0" eb="2">
      <t>コジン</t>
    </rPh>
    <phoneticPr fontId="5"/>
  </si>
  <si>
    <t>個人Ｂ</t>
    <rPh sb="0" eb="2">
      <t>コジン</t>
    </rPh>
    <phoneticPr fontId="5"/>
  </si>
  <si>
    <t>個人Ｄ</t>
    <rPh sb="0" eb="2">
      <t>コジン</t>
    </rPh>
    <phoneticPr fontId="5"/>
  </si>
  <si>
    <t>会議出席・発表</t>
    <rPh sb="0" eb="2">
      <t>カイギ</t>
    </rPh>
    <rPh sb="2" eb="4">
      <t>シュッセキ</t>
    </rPh>
    <rPh sb="5" eb="7">
      <t>ハッピョウ</t>
    </rPh>
    <phoneticPr fontId="5"/>
  </si>
  <si>
    <t>個人Ｅ</t>
    <rPh sb="0" eb="2">
      <t>コジン</t>
    </rPh>
    <phoneticPr fontId="5"/>
  </si>
  <si>
    <t>（株）コングレ</t>
    <rPh sb="0" eb="3">
      <t>カブ</t>
    </rPh>
    <phoneticPr fontId="5"/>
  </si>
  <si>
    <t>E.DISCOVERY TUR</t>
    <phoneticPr fontId="5"/>
  </si>
  <si>
    <t>DISCOVERY TUR</t>
    <phoneticPr fontId="5"/>
  </si>
  <si>
    <t>参加者航空賃（在フィリピン大）</t>
    <rPh sb="0" eb="3">
      <t>サンカシャ</t>
    </rPh>
    <rPh sb="3" eb="5">
      <t>コウクウ</t>
    </rPh>
    <rPh sb="5" eb="6">
      <t>チン</t>
    </rPh>
    <rPh sb="7" eb="8">
      <t>ザイ</t>
    </rPh>
    <rPh sb="13" eb="14">
      <t>タイ</t>
    </rPh>
    <phoneticPr fontId="5"/>
  </si>
  <si>
    <t>（株）ニューオータニ</t>
    <rPh sb="0" eb="3">
      <t>カブ</t>
    </rPh>
    <phoneticPr fontId="5"/>
  </si>
  <si>
    <t>.（株）サイマル・インターナショナル</t>
    <phoneticPr fontId="5"/>
  </si>
  <si>
    <t>（株）テリオ</t>
    <rPh sb="0" eb="3">
      <t>カブ</t>
    </rPh>
    <phoneticPr fontId="5"/>
  </si>
  <si>
    <t>☑</t>
  </si>
  <si>
    <t>I.出張者（３名）</t>
    <rPh sb="2" eb="5">
      <t>シュッチョウシャ</t>
    </rPh>
    <rPh sb="7" eb="8">
      <t>メイ</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</si>
  <si>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</si>
  <si>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</si>
  <si>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</si>
  <si>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国内出張</t>
    <rPh sb="0" eb="2">
      <t>コクナイ</t>
    </rPh>
    <rPh sb="2" eb="4">
      <t>シュッチョウ</t>
    </rPh>
    <phoneticPr fontId="5"/>
  </si>
  <si>
    <t>東京ウイメンズプラザ（東京都の施設）</t>
    <rPh sb="0" eb="2">
      <t>トウキョウ</t>
    </rPh>
    <rPh sb="11" eb="14">
      <t>トウキョウト</t>
    </rPh>
    <rPh sb="15" eb="17">
      <t>シセツ</t>
    </rPh>
    <phoneticPr fontId="5"/>
  </si>
  <si>
    <t>A.（株）日産社</t>
    <rPh sb="2" eb="5">
      <t>カブ</t>
    </rPh>
    <rPh sb="5" eb="7">
      <t>ニッサン</t>
    </rPh>
    <rPh sb="7" eb="8">
      <t>シャ</t>
    </rPh>
    <phoneticPr fontId="5"/>
  </si>
  <si>
    <t>152,620円×1回</t>
    <phoneticPr fontId="5"/>
  </si>
  <si>
    <t>184,010円÷5人</t>
    <rPh sb="7" eb="8">
      <t>エン</t>
    </rPh>
    <rPh sb="10" eb="11">
      <t>ニン</t>
    </rPh>
    <phoneticPr fontId="5"/>
  </si>
  <si>
    <t>5,429,000円×１回</t>
    <rPh sb="9" eb="10">
      <t>エン</t>
    </rPh>
    <rPh sb="12" eb="13">
      <t>カイ</t>
    </rPh>
    <phoneticPr fontId="5"/>
  </si>
  <si>
    <t>2,597,484円×1回</t>
    <phoneticPr fontId="5"/>
  </si>
  <si>
    <t>-</t>
    <phoneticPr fontId="5"/>
  </si>
  <si>
    <t>-</t>
    <phoneticPr fontId="5"/>
  </si>
  <si>
    <t>国際ワークショップ及び在京外交団防災セミナーでは，共催組織間で業務を分担し，低コストで実施している。</t>
    <rPh sb="0" eb="2">
      <t>コクサイ</t>
    </rPh>
    <rPh sb="9" eb="10">
      <t>オヨ</t>
    </rPh>
    <rPh sb="11" eb="13">
      <t>ザイキョウ</t>
    </rPh>
    <rPh sb="13" eb="16">
      <t>ガイコウダン</t>
    </rPh>
    <rPh sb="16" eb="18">
      <t>ボウサイ</t>
    </rPh>
    <rPh sb="29" eb="30">
      <t>カン</t>
    </rPh>
    <rPh sb="31" eb="33">
      <t>ギョウム</t>
    </rPh>
    <rPh sb="34" eb="36">
      <t>ブンタン</t>
    </rPh>
    <rPh sb="38" eb="39">
      <t>テイ</t>
    </rPh>
    <rPh sb="43" eb="4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</si>
</sst>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6</xdr:col>
      <xdr:colOff>171450</xdr:colOff>
      <xdr:row>739</xdr:row>
      <xdr:rowOff>219075</xdr:rowOff>
    </xdr:from>
    <xdr:to>
      <xdr:col>49</xdr:col>
      <xdr:colOff>152400</xdr:colOff>
      <xdr:row>770</xdr:row>
      <xdr:rowOff>304800</xdr:rowOff>
    </xdr:to>
    <xdr:sp macro="" textlink="">
      <xdr:nvSpPr>
        <xdr:cNvPr id="1027" name="AutoShape 3"/>
        <xdr:cNvSpPr>
          <a:spLocks noChangeAspect="1" noChangeArrowheads="1"/>
        </xdr:cNvSpPr>
      </xdr:nvSpPr>
      <xdr:spPr bwMode="auto">
        <a:xfrm>
          <a:off x="1371600" y="45396150"/>
          <a:ext cx="8582025" cy="12277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741</xdr:row>
      <xdr:rowOff>0</xdr:rowOff>
    </xdr:from>
    <xdr:to>
      <xdr:col>31</xdr:col>
      <xdr:colOff>123825</xdr:colOff>
      <xdr:row>742</xdr:row>
      <xdr:rowOff>209549</xdr:rowOff>
    </xdr:to>
    <xdr:sp macro="" textlink="">
      <xdr:nvSpPr>
        <xdr:cNvPr id="3" name="Rectangle 15"/>
        <xdr:cNvSpPr>
          <a:spLocks noChangeArrowheads="1"/>
        </xdr:cNvSpPr>
      </xdr:nvSpPr>
      <xdr:spPr bwMode="auto">
        <a:xfrm>
          <a:off x="4400550" y="45881925"/>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外務省</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４百万円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21</xdr:col>
      <xdr:colOff>171450</xdr:colOff>
      <xdr:row>740</xdr:row>
      <xdr:rowOff>895350</xdr:rowOff>
    </xdr:from>
    <xdr:to>
      <xdr:col>32</xdr:col>
      <xdr:colOff>0</xdr:colOff>
      <xdr:row>742</xdr:row>
      <xdr:rowOff>285750</xdr:rowOff>
    </xdr:to>
    <xdr:sp macro="" textlink="">
      <xdr:nvSpPr>
        <xdr:cNvPr id="4" name="Rectangle 6"/>
        <xdr:cNvSpPr>
          <a:spLocks noChangeArrowheads="1"/>
        </xdr:cNvSpPr>
      </xdr:nvSpPr>
      <xdr:spPr bwMode="auto">
        <a:xfrm>
          <a:off x="4371975" y="46424850"/>
          <a:ext cx="2028825" cy="74295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142875</xdr:colOff>
      <xdr:row>746</xdr:row>
      <xdr:rowOff>9525</xdr:rowOff>
    </xdr:from>
    <xdr:to>
      <xdr:col>21</xdr:col>
      <xdr:colOff>185104</xdr:colOff>
      <xdr:row>748</xdr:row>
      <xdr:rowOff>200025</xdr:rowOff>
    </xdr:to>
    <xdr:sp macro="" textlink="">
      <xdr:nvSpPr>
        <xdr:cNvPr id="5" name="Rectangle 6"/>
        <xdr:cNvSpPr>
          <a:spLocks noChangeArrowheads="1"/>
        </xdr:cNvSpPr>
      </xdr:nvSpPr>
      <xdr:spPr bwMode="auto">
        <a:xfrm>
          <a:off x="2343150" y="47653575"/>
          <a:ext cx="2042479" cy="89535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0</xdr:colOff>
      <xdr:row>746</xdr:row>
      <xdr:rowOff>28575</xdr:rowOff>
    </xdr:from>
    <xdr:to>
      <xdr:col>43</xdr:col>
      <xdr:colOff>42229</xdr:colOff>
      <xdr:row>748</xdr:row>
      <xdr:rowOff>209550</xdr:rowOff>
    </xdr:to>
    <xdr:sp macro="" textlink="">
      <xdr:nvSpPr>
        <xdr:cNvPr id="6" name="Rectangle 6"/>
        <xdr:cNvSpPr>
          <a:spLocks noChangeArrowheads="1"/>
        </xdr:cNvSpPr>
      </xdr:nvSpPr>
      <xdr:spPr bwMode="auto">
        <a:xfrm>
          <a:off x="6600825" y="47672625"/>
          <a:ext cx="2042479" cy="885825"/>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152400</xdr:colOff>
      <xdr:row>751</xdr:row>
      <xdr:rowOff>200025</xdr:rowOff>
    </xdr:from>
    <xdr:to>
      <xdr:col>21</xdr:col>
      <xdr:colOff>194629</xdr:colOff>
      <xdr:row>754</xdr:row>
      <xdr:rowOff>9525</xdr:rowOff>
    </xdr:to>
    <xdr:sp macro="" textlink="">
      <xdr:nvSpPr>
        <xdr:cNvPr id="7" name="Rectangle 6"/>
        <xdr:cNvSpPr>
          <a:spLocks noChangeArrowheads="1"/>
        </xdr:cNvSpPr>
      </xdr:nvSpPr>
      <xdr:spPr bwMode="auto">
        <a:xfrm>
          <a:off x="2352675" y="49606200"/>
          <a:ext cx="2042479" cy="866775"/>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0</xdr:colOff>
      <xdr:row>751</xdr:row>
      <xdr:rowOff>200025</xdr:rowOff>
    </xdr:from>
    <xdr:to>
      <xdr:col>43</xdr:col>
      <xdr:colOff>42229</xdr:colOff>
      <xdr:row>754</xdr:row>
      <xdr:rowOff>19050</xdr:rowOff>
    </xdr:to>
    <xdr:sp macro="" textlink="">
      <xdr:nvSpPr>
        <xdr:cNvPr id="9" name="Rectangle 6"/>
        <xdr:cNvSpPr>
          <a:spLocks noChangeArrowheads="1"/>
        </xdr:cNvSpPr>
      </xdr:nvSpPr>
      <xdr:spPr bwMode="auto">
        <a:xfrm>
          <a:off x="6600825" y="49606200"/>
          <a:ext cx="2042479" cy="87630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161925</xdr:colOff>
      <xdr:row>756</xdr:row>
      <xdr:rowOff>438150</xdr:rowOff>
    </xdr:from>
    <xdr:to>
      <xdr:col>22</xdr:col>
      <xdr:colOff>4129</xdr:colOff>
      <xdr:row>757</xdr:row>
      <xdr:rowOff>638175</xdr:rowOff>
    </xdr:to>
    <xdr:sp macro="" textlink="">
      <xdr:nvSpPr>
        <xdr:cNvPr id="11" name="Rectangle 6"/>
        <xdr:cNvSpPr>
          <a:spLocks noChangeArrowheads="1"/>
        </xdr:cNvSpPr>
      </xdr:nvSpPr>
      <xdr:spPr bwMode="auto">
        <a:xfrm>
          <a:off x="2362200" y="51606450"/>
          <a:ext cx="2042479" cy="866775"/>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0</xdr:colOff>
      <xdr:row>756</xdr:row>
      <xdr:rowOff>371475</xdr:rowOff>
    </xdr:from>
    <xdr:to>
      <xdr:col>43</xdr:col>
      <xdr:colOff>42229</xdr:colOff>
      <xdr:row>757</xdr:row>
      <xdr:rowOff>561975</xdr:rowOff>
    </xdr:to>
    <xdr:sp macro="" textlink="">
      <xdr:nvSpPr>
        <xdr:cNvPr id="12" name="Rectangle 6"/>
        <xdr:cNvSpPr>
          <a:spLocks noChangeArrowheads="1"/>
        </xdr:cNvSpPr>
      </xdr:nvSpPr>
      <xdr:spPr bwMode="auto">
        <a:xfrm>
          <a:off x="6600825" y="51539775"/>
          <a:ext cx="2042479" cy="85725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133350</xdr:colOff>
      <xdr:row>766</xdr:row>
      <xdr:rowOff>57150</xdr:rowOff>
    </xdr:from>
    <xdr:to>
      <xdr:col>21</xdr:col>
      <xdr:colOff>175579</xdr:colOff>
      <xdr:row>769</xdr:row>
      <xdr:rowOff>28575</xdr:rowOff>
    </xdr:to>
    <xdr:sp macro="" textlink="">
      <xdr:nvSpPr>
        <xdr:cNvPr id="14" name="Rectangle 6"/>
        <xdr:cNvSpPr>
          <a:spLocks noChangeArrowheads="1"/>
        </xdr:cNvSpPr>
      </xdr:nvSpPr>
      <xdr:spPr bwMode="auto">
        <a:xfrm>
          <a:off x="2333625" y="55597425"/>
          <a:ext cx="2042479" cy="91440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171450</xdr:colOff>
      <xdr:row>760</xdr:row>
      <xdr:rowOff>114300</xdr:rowOff>
    </xdr:from>
    <xdr:to>
      <xdr:col>22</xdr:col>
      <xdr:colOff>13654</xdr:colOff>
      <xdr:row>762</xdr:row>
      <xdr:rowOff>361950</xdr:rowOff>
    </xdr:to>
    <xdr:sp macro="" textlink="">
      <xdr:nvSpPr>
        <xdr:cNvPr id="18" name="Rectangle 6"/>
        <xdr:cNvSpPr>
          <a:spLocks noChangeArrowheads="1"/>
        </xdr:cNvSpPr>
      </xdr:nvSpPr>
      <xdr:spPr bwMode="auto">
        <a:xfrm>
          <a:off x="2371725" y="53654325"/>
          <a:ext cx="2042479" cy="923925"/>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180975</xdr:colOff>
      <xdr:row>760</xdr:row>
      <xdr:rowOff>142875</xdr:rowOff>
    </xdr:from>
    <xdr:to>
      <xdr:col>43</xdr:col>
      <xdr:colOff>23179</xdr:colOff>
      <xdr:row>763</xdr:row>
      <xdr:rowOff>0</xdr:rowOff>
    </xdr:to>
    <xdr:sp macro="" textlink="">
      <xdr:nvSpPr>
        <xdr:cNvPr id="19" name="Rectangle 6"/>
        <xdr:cNvSpPr>
          <a:spLocks noChangeArrowheads="1"/>
        </xdr:cNvSpPr>
      </xdr:nvSpPr>
      <xdr:spPr bwMode="auto">
        <a:xfrm>
          <a:off x="6581775" y="53682900"/>
          <a:ext cx="2042479" cy="91440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66675</xdr:colOff>
      <xdr:row>746</xdr:row>
      <xdr:rowOff>171450</xdr:rowOff>
    </xdr:from>
    <xdr:to>
      <xdr:col>20</xdr:col>
      <xdr:colOff>190500</xdr:colOff>
      <xdr:row>748</xdr:row>
      <xdr:rowOff>28574</xdr:rowOff>
    </xdr:to>
    <xdr:sp macro="" textlink="">
      <xdr:nvSpPr>
        <xdr:cNvPr id="22" name="Rectangle 15"/>
        <xdr:cNvSpPr>
          <a:spLocks noChangeArrowheads="1"/>
        </xdr:cNvSpPr>
      </xdr:nvSpPr>
      <xdr:spPr bwMode="auto">
        <a:xfrm>
          <a:off x="2266950" y="47558325"/>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Ａ．（株）日産社</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２百万円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32</xdr:col>
      <xdr:colOff>85725</xdr:colOff>
      <xdr:row>746</xdr:row>
      <xdr:rowOff>190500</xdr:rowOff>
    </xdr:from>
    <xdr:to>
      <xdr:col>42</xdr:col>
      <xdr:colOff>9525</xdr:colOff>
      <xdr:row>748</xdr:row>
      <xdr:rowOff>47624</xdr:rowOff>
    </xdr:to>
    <xdr:sp macro="" textlink="">
      <xdr:nvSpPr>
        <xdr:cNvPr id="23" name="Rectangle 15"/>
        <xdr:cNvSpPr>
          <a:spLocks noChangeArrowheads="1"/>
        </xdr:cNvSpPr>
      </xdr:nvSpPr>
      <xdr:spPr bwMode="auto">
        <a:xfrm>
          <a:off x="6486525" y="47577375"/>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Ｂ．国内有識者７名</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０．２百万円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12</xdr:col>
      <xdr:colOff>0</xdr:colOff>
      <xdr:row>752</xdr:row>
      <xdr:rowOff>0</xdr:rowOff>
    </xdr:from>
    <xdr:to>
      <xdr:col>21</xdr:col>
      <xdr:colOff>123825</xdr:colOff>
      <xdr:row>753</xdr:row>
      <xdr:rowOff>209549</xdr:rowOff>
    </xdr:to>
    <xdr:sp macro="" textlink="">
      <xdr:nvSpPr>
        <xdr:cNvPr id="24" name="Rectangle 15"/>
        <xdr:cNvSpPr>
          <a:spLocks noChangeArrowheads="1"/>
        </xdr:cNvSpPr>
      </xdr:nvSpPr>
      <xdr:spPr bwMode="auto">
        <a:xfrm>
          <a:off x="2400300" y="49758600"/>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Ｃ．（株）コングレ</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０．２百万円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33</xdr:col>
      <xdr:colOff>0</xdr:colOff>
      <xdr:row>752</xdr:row>
      <xdr:rowOff>0</xdr:rowOff>
    </xdr:from>
    <xdr:to>
      <xdr:col>42</xdr:col>
      <xdr:colOff>123825</xdr:colOff>
      <xdr:row>753</xdr:row>
      <xdr:rowOff>209549</xdr:rowOff>
    </xdr:to>
    <xdr:sp macro="" textlink="">
      <xdr:nvSpPr>
        <xdr:cNvPr id="25" name="Rectangle 15"/>
        <xdr:cNvSpPr>
          <a:spLocks noChangeArrowheads="1"/>
        </xdr:cNvSpPr>
      </xdr:nvSpPr>
      <xdr:spPr bwMode="auto">
        <a:xfrm>
          <a:off x="6600825" y="49758600"/>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Ｄ．東京ウイメンズプラザ</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０．２百万円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11</xdr:col>
      <xdr:colOff>85725</xdr:colOff>
      <xdr:row>756</xdr:row>
      <xdr:rowOff>561975</xdr:rowOff>
    </xdr:from>
    <xdr:to>
      <xdr:col>21</xdr:col>
      <xdr:colOff>9525</xdr:colOff>
      <xdr:row>757</xdr:row>
      <xdr:rowOff>457199</xdr:rowOff>
    </xdr:to>
    <xdr:sp macro="" textlink="">
      <xdr:nvSpPr>
        <xdr:cNvPr id="26" name="Rectangle 15"/>
        <xdr:cNvSpPr>
          <a:spLocks noChangeArrowheads="1"/>
        </xdr:cNvSpPr>
      </xdr:nvSpPr>
      <xdr:spPr bwMode="auto">
        <a:xfrm>
          <a:off x="2286000" y="51520725"/>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Ｅ．</a:t>
          </a:r>
          <a:r>
            <a:rPr kumimoji="0" lang="en-US" altLang="ja-JP" sz="1200" b="0" i="0" u="none" strike="noStrike" kern="0" cap="none" spc="0" normalizeH="0" baseline="0" noProof="0" smtClean="0">
              <a:ln>
                <a:noFill/>
              </a:ln>
              <a:solidFill>
                <a:srgbClr val="000000"/>
              </a:solidFill>
              <a:effectLst/>
              <a:uLnTx/>
              <a:uFillTx/>
              <a:latin typeface="ＭＳ Ｐゴシック"/>
              <a:ea typeface="+mn-ea"/>
            </a:rPr>
            <a:t>.DISCOVERY TUR</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０．３百万円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32</xdr:col>
      <xdr:colOff>19050</xdr:colOff>
      <xdr:row>756</xdr:row>
      <xdr:rowOff>514350</xdr:rowOff>
    </xdr:from>
    <xdr:to>
      <xdr:col>41</xdr:col>
      <xdr:colOff>142875</xdr:colOff>
      <xdr:row>757</xdr:row>
      <xdr:rowOff>409574</xdr:rowOff>
    </xdr:to>
    <xdr:sp macro="" textlink="">
      <xdr:nvSpPr>
        <xdr:cNvPr id="27" name="Rectangle 15"/>
        <xdr:cNvSpPr>
          <a:spLocks noChangeArrowheads="1"/>
        </xdr:cNvSpPr>
      </xdr:nvSpPr>
      <xdr:spPr bwMode="auto">
        <a:xfrm>
          <a:off x="6419850" y="51473100"/>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Ｆ．（株）ニューオータニ</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０．１百万円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11</xdr:col>
      <xdr:colOff>66675</xdr:colOff>
      <xdr:row>761</xdr:row>
      <xdr:rowOff>57150</xdr:rowOff>
    </xdr:from>
    <xdr:to>
      <xdr:col>20</xdr:col>
      <xdr:colOff>190500</xdr:colOff>
      <xdr:row>762</xdr:row>
      <xdr:rowOff>171449</xdr:rowOff>
    </xdr:to>
    <xdr:sp macro="" textlink="">
      <xdr:nvSpPr>
        <xdr:cNvPr id="28" name="Rectangle 15"/>
        <xdr:cNvSpPr>
          <a:spLocks noChangeArrowheads="1"/>
        </xdr:cNvSpPr>
      </xdr:nvSpPr>
      <xdr:spPr bwMode="auto">
        <a:xfrm>
          <a:off x="2266950" y="53616225"/>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Ｇ．（株）サイマル・</a:t>
          </a:r>
          <a:endParaRPr kumimoji="0" lang="en-US" altLang="ja-JP" sz="1200" b="0" i="0" u="none" strike="noStrike" kern="0" cap="none" spc="0" normalizeH="0" baseline="0" noProof="0" smtClean="0">
            <a:ln>
              <a:noFill/>
            </a:ln>
            <a:solidFill>
              <a:srgbClr val="000000"/>
            </a:solidFill>
            <a:effectLst/>
            <a:uLnTx/>
            <a:uFillTx/>
            <a:latin typeface="ＭＳ Ｐゴシック"/>
            <a:ea typeface="+mn-e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インターナショナル</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０．１百万円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33</xdr:col>
      <xdr:colOff>19050</xdr:colOff>
      <xdr:row>761</xdr:row>
      <xdr:rowOff>47625</xdr:rowOff>
    </xdr:from>
    <xdr:to>
      <xdr:col>42</xdr:col>
      <xdr:colOff>142875</xdr:colOff>
      <xdr:row>762</xdr:row>
      <xdr:rowOff>161924</xdr:rowOff>
    </xdr:to>
    <xdr:sp macro="" textlink="">
      <xdr:nvSpPr>
        <xdr:cNvPr id="29" name="Rectangle 15"/>
        <xdr:cNvSpPr>
          <a:spLocks noChangeArrowheads="1"/>
        </xdr:cNvSpPr>
      </xdr:nvSpPr>
      <xdr:spPr bwMode="auto">
        <a:xfrm>
          <a:off x="6619875" y="53816250"/>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Ｈ．（株）テリオ</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12</xdr:col>
      <xdr:colOff>0</xdr:colOff>
      <xdr:row>766</xdr:row>
      <xdr:rowOff>257175</xdr:rowOff>
    </xdr:from>
    <xdr:to>
      <xdr:col>21</xdr:col>
      <xdr:colOff>123825</xdr:colOff>
      <xdr:row>768</xdr:row>
      <xdr:rowOff>190499</xdr:rowOff>
    </xdr:to>
    <xdr:sp macro="" textlink="">
      <xdr:nvSpPr>
        <xdr:cNvPr id="30" name="Rectangle 15"/>
        <xdr:cNvSpPr>
          <a:spLocks noChangeArrowheads="1"/>
        </xdr:cNvSpPr>
      </xdr:nvSpPr>
      <xdr:spPr bwMode="auto">
        <a:xfrm>
          <a:off x="2400300" y="55797450"/>
          <a:ext cx="1924050"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Ｉ．出張者３名</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０．１百万円</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11</xdr:col>
      <xdr:colOff>114300</xdr:colOff>
      <xdr:row>754</xdr:row>
      <xdr:rowOff>28575</xdr:rowOff>
    </xdr:from>
    <xdr:to>
      <xdr:col>22</xdr:col>
      <xdr:colOff>180975</xdr:colOff>
      <xdr:row>755</xdr:row>
      <xdr:rowOff>314325</xdr:rowOff>
    </xdr:to>
    <xdr:sp macro="" textlink="">
      <xdr:nvSpPr>
        <xdr:cNvPr id="36" name="大かっこ 35"/>
        <xdr:cNvSpPr/>
      </xdr:nvSpPr>
      <xdr:spPr>
        <a:xfrm>
          <a:off x="2314575" y="50492025"/>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123825</xdr:colOff>
      <xdr:row>758</xdr:row>
      <xdr:rowOff>0</xdr:rowOff>
    </xdr:from>
    <xdr:to>
      <xdr:col>22</xdr:col>
      <xdr:colOff>190500</xdr:colOff>
      <xdr:row>758</xdr:row>
      <xdr:rowOff>638175</xdr:rowOff>
    </xdr:to>
    <xdr:sp macro="" textlink="">
      <xdr:nvSpPr>
        <xdr:cNvPr id="37" name="大かっこ 36"/>
        <xdr:cNvSpPr/>
      </xdr:nvSpPr>
      <xdr:spPr>
        <a:xfrm>
          <a:off x="2324100" y="52501800"/>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123825</xdr:colOff>
      <xdr:row>754</xdr:row>
      <xdr:rowOff>38100</xdr:rowOff>
    </xdr:from>
    <xdr:to>
      <xdr:col>43</xdr:col>
      <xdr:colOff>190500</xdr:colOff>
      <xdr:row>755</xdr:row>
      <xdr:rowOff>323850</xdr:rowOff>
    </xdr:to>
    <xdr:sp macro="" textlink="">
      <xdr:nvSpPr>
        <xdr:cNvPr id="38" name="大かっこ 37"/>
        <xdr:cNvSpPr/>
      </xdr:nvSpPr>
      <xdr:spPr>
        <a:xfrm>
          <a:off x="6524625" y="50501550"/>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758</xdr:row>
      <xdr:rowOff>0</xdr:rowOff>
    </xdr:from>
    <xdr:to>
      <xdr:col>44</xdr:col>
      <xdr:colOff>66675</xdr:colOff>
      <xdr:row>758</xdr:row>
      <xdr:rowOff>638175</xdr:rowOff>
    </xdr:to>
    <xdr:sp macro="" textlink="">
      <xdr:nvSpPr>
        <xdr:cNvPr id="39" name="大かっこ 38"/>
        <xdr:cNvSpPr/>
      </xdr:nvSpPr>
      <xdr:spPr>
        <a:xfrm>
          <a:off x="6600825" y="52501800"/>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133350</xdr:colOff>
      <xdr:row>762</xdr:row>
      <xdr:rowOff>371475</xdr:rowOff>
    </xdr:from>
    <xdr:to>
      <xdr:col>23</xdr:col>
      <xdr:colOff>0</xdr:colOff>
      <xdr:row>765</xdr:row>
      <xdr:rowOff>0</xdr:rowOff>
    </xdr:to>
    <xdr:sp macro="" textlink="">
      <xdr:nvSpPr>
        <xdr:cNvPr id="40" name="大かっこ 39"/>
        <xdr:cNvSpPr/>
      </xdr:nvSpPr>
      <xdr:spPr>
        <a:xfrm>
          <a:off x="2333625" y="54587775"/>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763</xdr:row>
      <xdr:rowOff>0</xdr:rowOff>
    </xdr:from>
    <xdr:to>
      <xdr:col>44</xdr:col>
      <xdr:colOff>66675</xdr:colOff>
      <xdr:row>765</xdr:row>
      <xdr:rowOff>9525</xdr:rowOff>
    </xdr:to>
    <xdr:sp macro="" textlink="">
      <xdr:nvSpPr>
        <xdr:cNvPr id="41" name="大かっこ 40"/>
        <xdr:cNvSpPr/>
      </xdr:nvSpPr>
      <xdr:spPr>
        <a:xfrm>
          <a:off x="6600825" y="54597300"/>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123825</xdr:colOff>
      <xdr:row>769</xdr:row>
      <xdr:rowOff>19050</xdr:rowOff>
    </xdr:from>
    <xdr:to>
      <xdr:col>22</xdr:col>
      <xdr:colOff>190500</xdr:colOff>
      <xdr:row>770</xdr:row>
      <xdr:rowOff>342900</xdr:rowOff>
    </xdr:to>
    <xdr:sp macro="" textlink="">
      <xdr:nvSpPr>
        <xdr:cNvPr id="42" name="大かっこ 41"/>
        <xdr:cNvSpPr/>
      </xdr:nvSpPr>
      <xdr:spPr>
        <a:xfrm>
          <a:off x="2324100" y="56635650"/>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133350</xdr:colOff>
      <xdr:row>749</xdr:row>
      <xdr:rowOff>1</xdr:rowOff>
    </xdr:from>
    <xdr:to>
      <xdr:col>23</xdr:col>
      <xdr:colOff>0</xdr:colOff>
      <xdr:row>750</xdr:row>
      <xdr:rowOff>257176</xdr:rowOff>
    </xdr:to>
    <xdr:sp macro="" textlink="">
      <xdr:nvSpPr>
        <xdr:cNvPr id="46" name="大かっこ 45"/>
        <xdr:cNvSpPr/>
      </xdr:nvSpPr>
      <xdr:spPr>
        <a:xfrm>
          <a:off x="2333625" y="48701326"/>
          <a:ext cx="2266950"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142875</xdr:colOff>
      <xdr:row>748</xdr:row>
      <xdr:rowOff>257175</xdr:rowOff>
    </xdr:from>
    <xdr:to>
      <xdr:col>44</xdr:col>
      <xdr:colOff>9525</xdr:colOff>
      <xdr:row>750</xdr:row>
      <xdr:rowOff>190500</xdr:rowOff>
    </xdr:to>
    <xdr:sp macro="" textlink="">
      <xdr:nvSpPr>
        <xdr:cNvPr id="47" name="大かっこ 46"/>
        <xdr:cNvSpPr/>
      </xdr:nvSpPr>
      <xdr:spPr>
        <a:xfrm>
          <a:off x="6543675" y="48606075"/>
          <a:ext cx="2266950"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9525</xdr:colOff>
      <xdr:row>743</xdr:row>
      <xdr:rowOff>66675</xdr:rowOff>
    </xdr:from>
    <xdr:to>
      <xdr:col>27</xdr:col>
      <xdr:colOff>9525</xdr:colOff>
      <xdr:row>767</xdr:row>
      <xdr:rowOff>38100</xdr:rowOff>
    </xdr:to>
    <xdr:cxnSp macro="">
      <xdr:nvCxnSpPr>
        <xdr:cNvPr id="50" name="直線コネクタ 49"/>
        <xdr:cNvCxnSpPr/>
      </xdr:nvCxnSpPr>
      <xdr:spPr>
        <a:xfrm>
          <a:off x="5410200" y="46653450"/>
          <a:ext cx="0" cy="9163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47625</xdr:colOff>
      <xdr:row>757</xdr:row>
      <xdr:rowOff>266700</xdr:rowOff>
    </xdr:from>
    <xdr:to>
      <xdr:col>31</xdr:col>
      <xdr:colOff>47625</xdr:colOff>
      <xdr:row>757</xdr:row>
      <xdr:rowOff>266700</xdr:rowOff>
    </xdr:to>
    <xdr:cxnSp macro="">
      <xdr:nvCxnSpPr>
        <xdr:cNvPr id="56" name="直線矢印コネクタ 55"/>
        <xdr:cNvCxnSpPr/>
      </xdr:nvCxnSpPr>
      <xdr:spPr>
        <a:xfrm>
          <a:off x="4648200" y="51892200"/>
          <a:ext cx="16002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47625</xdr:colOff>
      <xdr:row>761</xdr:row>
      <xdr:rowOff>285750</xdr:rowOff>
    </xdr:from>
    <xdr:to>
      <xdr:col>31</xdr:col>
      <xdr:colOff>47625</xdr:colOff>
      <xdr:row>761</xdr:row>
      <xdr:rowOff>285750</xdr:rowOff>
    </xdr:to>
    <xdr:cxnSp macro="">
      <xdr:nvCxnSpPr>
        <xdr:cNvPr id="57" name="直線矢印コネクタ 56"/>
        <xdr:cNvCxnSpPr/>
      </xdr:nvCxnSpPr>
      <xdr:spPr>
        <a:xfrm>
          <a:off x="4648200" y="53844825"/>
          <a:ext cx="16002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xdr:colOff>
      <xdr:row>747</xdr:row>
      <xdr:rowOff>0</xdr:rowOff>
    </xdr:from>
    <xdr:to>
      <xdr:col>31</xdr:col>
      <xdr:colOff>19050</xdr:colOff>
      <xdr:row>747</xdr:row>
      <xdr:rowOff>0</xdr:rowOff>
    </xdr:to>
    <xdr:cxnSp macro="">
      <xdr:nvCxnSpPr>
        <xdr:cNvPr id="58" name="直線矢印コネクタ 57"/>
        <xdr:cNvCxnSpPr/>
      </xdr:nvCxnSpPr>
      <xdr:spPr>
        <a:xfrm>
          <a:off x="4619625" y="47739300"/>
          <a:ext cx="16002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190500</xdr:colOff>
      <xdr:row>752</xdr:row>
      <xdr:rowOff>228600</xdr:rowOff>
    </xdr:from>
    <xdr:to>
      <xdr:col>30</xdr:col>
      <xdr:colOff>190500</xdr:colOff>
      <xdr:row>752</xdr:row>
      <xdr:rowOff>228600</xdr:rowOff>
    </xdr:to>
    <xdr:cxnSp macro="">
      <xdr:nvCxnSpPr>
        <xdr:cNvPr id="59" name="直線矢印コネクタ 58"/>
        <xdr:cNvCxnSpPr/>
      </xdr:nvCxnSpPr>
      <xdr:spPr>
        <a:xfrm>
          <a:off x="4591050" y="49777650"/>
          <a:ext cx="16002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xdr:colOff>
      <xdr:row>745</xdr:row>
      <xdr:rowOff>66675</xdr:rowOff>
    </xdr:from>
    <xdr:to>
      <xdr:col>20</xdr:col>
      <xdr:colOff>0</xdr:colOff>
      <xdr:row>745</xdr:row>
      <xdr:rowOff>333375</xdr:rowOff>
    </xdr:to>
    <xdr:sp macro="" textlink="">
      <xdr:nvSpPr>
        <xdr:cNvPr id="52" name="Rectangle 15"/>
        <xdr:cNvSpPr>
          <a:spLocks noChangeArrowheads="1"/>
        </xdr:cNvSpPr>
      </xdr:nvSpPr>
      <xdr:spPr bwMode="auto">
        <a:xfrm>
          <a:off x="2809875" y="47101125"/>
          <a:ext cx="119062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一般競争入札</a:t>
          </a:r>
          <a:r>
            <a:rPr lang="en-US" altLang="ja-JP" sz="1000" b="0" i="0" baseline="0">
              <a:effectLst/>
              <a:latin typeface="+mn-lt"/>
              <a:ea typeface="+mn-ea"/>
              <a:cs typeface="+mn-cs"/>
            </a:rPr>
            <a:t>】</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13</xdr:col>
      <xdr:colOff>123825</xdr:colOff>
      <xdr:row>751</xdr:row>
      <xdr:rowOff>0</xdr:rowOff>
    </xdr:from>
    <xdr:to>
      <xdr:col>20</xdr:col>
      <xdr:colOff>85725</xdr:colOff>
      <xdr:row>751</xdr:row>
      <xdr:rowOff>266700</xdr:rowOff>
    </xdr:to>
    <xdr:sp macro="" textlink="">
      <xdr:nvSpPr>
        <xdr:cNvPr id="53" name="Rectangle 15"/>
        <xdr:cNvSpPr>
          <a:spLocks noChangeArrowheads="1"/>
        </xdr:cNvSpPr>
      </xdr:nvSpPr>
      <xdr:spPr bwMode="auto">
        <a:xfrm>
          <a:off x="2724150" y="49196625"/>
          <a:ext cx="13620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随意契約（少額）</a:t>
          </a:r>
          <a:r>
            <a:rPr lang="en-US" altLang="ja-JP" sz="1000" b="0" i="0" baseline="0">
              <a:effectLst/>
              <a:latin typeface="+mn-lt"/>
              <a:ea typeface="+mn-ea"/>
              <a:cs typeface="+mn-cs"/>
            </a:rPr>
            <a:t>】</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34</xdr:col>
      <xdr:colOff>152400</xdr:colOff>
      <xdr:row>756</xdr:row>
      <xdr:rowOff>114300</xdr:rowOff>
    </xdr:from>
    <xdr:to>
      <xdr:col>41</xdr:col>
      <xdr:colOff>114300</xdr:colOff>
      <xdr:row>756</xdr:row>
      <xdr:rowOff>381000</xdr:rowOff>
    </xdr:to>
    <xdr:sp macro="" textlink="">
      <xdr:nvSpPr>
        <xdr:cNvPr id="55" name="Rectangle 15"/>
        <xdr:cNvSpPr>
          <a:spLocks noChangeArrowheads="1"/>
        </xdr:cNvSpPr>
      </xdr:nvSpPr>
      <xdr:spPr bwMode="auto">
        <a:xfrm>
          <a:off x="6953250" y="51073050"/>
          <a:ext cx="13620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随意契約（少額）</a:t>
          </a:r>
          <a:r>
            <a:rPr lang="en-US" altLang="ja-JP" sz="1000" b="0" i="0" baseline="0">
              <a:effectLst/>
              <a:latin typeface="+mn-lt"/>
              <a:ea typeface="+mn-ea"/>
              <a:cs typeface="+mn-cs"/>
            </a:rPr>
            <a:t>】</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13</xdr:col>
      <xdr:colOff>95250</xdr:colOff>
      <xdr:row>759</xdr:row>
      <xdr:rowOff>238125</xdr:rowOff>
    </xdr:from>
    <xdr:to>
      <xdr:col>20</xdr:col>
      <xdr:colOff>57150</xdr:colOff>
      <xdr:row>760</xdr:row>
      <xdr:rowOff>133350</xdr:rowOff>
    </xdr:to>
    <xdr:sp macro="" textlink="">
      <xdr:nvSpPr>
        <xdr:cNvPr id="60" name="Rectangle 15"/>
        <xdr:cNvSpPr>
          <a:spLocks noChangeArrowheads="1"/>
        </xdr:cNvSpPr>
      </xdr:nvSpPr>
      <xdr:spPr bwMode="auto">
        <a:xfrm>
          <a:off x="2695575" y="53197125"/>
          <a:ext cx="13620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随意契約（少額）</a:t>
          </a:r>
          <a:r>
            <a:rPr lang="en-US" altLang="ja-JP" sz="1000" b="0" i="0" baseline="0">
              <a:effectLst/>
              <a:latin typeface="+mn-lt"/>
              <a:ea typeface="+mn-ea"/>
              <a:cs typeface="+mn-cs"/>
            </a:rPr>
            <a:t>】</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34</xdr:col>
      <xdr:colOff>66675</xdr:colOff>
      <xdr:row>759</xdr:row>
      <xdr:rowOff>228600</xdr:rowOff>
    </xdr:from>
    <xdr:to>
      <xdr:col>41</xdr:col>
      <xdr:colOff>28575</xdr:colOff>
      <xdr:row>760</xdr:row>
      <xdr:rowOff>123825</xdr:rowOff>
    </xdr:to>
    <xdr:sp macro="" textlink="">
      <xdr:nvSpPr>
        <xdr:cNvPr id="63" name="Rectangle 15"/>
        <xdr:cNvSpPr>
          <a:spLocks noChangeArrowheads="1"/>
        </xdr:cNvSpPr>
      </xdr:nvSpPr>
      <xdr:spPr bwMode="auto">
        <a:xfrm>
          <a:off x="6867525" y="53187600"/>
          <a:ext cx="13620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随意契約（少額）</a:t>
          </a:r>
          <a:r>
            <a:rPr lang="en-US" altLang="ja-JP" sz="1000" b="0" i="0" baseline="0">
              <a:effectLst/>
              <a:latin typeface="+mn-lt"/>
              <a:ea typeface="+mn-ea"/>
              <a:cs typeface="+mn-cs"/>
            </a:rPr>
            <a:t>】</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35</xdr:col>
      <xdr:colOff>0</xdr:colOff>
      <xdr:row>751</xdr:row>
      <xdr:rowOff>0</xdr:rowOff>
    </xdr:from>
    <xdr:to>
      <xdr:col>41</xdr:col>
      <xdr:colOff>161925</xdr:colOff>
      <xdr:row>751</xdr:row>
      <xdr:rowOff>266700</xdr:rowOff>
    </xdr:to>
    <xdr:sp macro="" textlink="">
      <xdr:nvSpPr>
        <xdr:cNvPr id="64" name="Rectangle 15"/>
        <xdr:cNvSpPr>
          <a:spLocks noChangeArrowheads="1"/>
        </xdr:cNvSpPr>
      </xdr:nvSpPr>
      <xdr:spPr bwMode="auto">
        <a:xfrm>
          <a:off x="7000875" y="49196625"/>
          <a:ext cx="13620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随意契約（少額）</a:t>
          </a:r>
          <a:r>
            <a:rPr lang="en-US" altLang="ja-JP" sz="1000" b="0" i="0" baseline="0">
              <a:effectLst/>
              <a:latin typeface="+mn-lt"/>
              <a:ea typeface="+mn-ea"/>
              <a:cs typeface="+mn-cs"/>
            </a:rPr>
            <a:t>】</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23</xdr:col>
      <xdr:colOff>19050</xdr:colOff>
      <xdr:row>767</xdr:row>
      <xdr:rowOff>38100</xdr:rowOff>
    </xdr:from>
    <xdr:to>
      <xdr:col>27</xdr:col>
      <xdr:colOff>19051</xdr:colOff>
      <xdr:row>767</xdr:row>
      <xdr:rowOff>47626</xdr:rowOff>
    </xdr:to>
    <xdr:cxnSp macro="">
      <xdr:nvCxnSpPr>
        <xdr:cNvPr id="10" name="直線矢印コネクタ 9"/>
        <xdr:cNvCxnSpPr/>
      </xdr:nvCxnSpPr>
      <xdr:spPr>
        <a:xfrm flipH="1" flipV="1">
          <a:off x="4619625" y="55816500"/>
          <a:ext cx="800101" cy="952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171450</xdr:colOff>
      <xdr:row>749</xdr:row>
      <xdr:rowOff>133350</xdr:rowOff>
    </xdr:from>
    <xdr:to>
      <xdr:col>21</xdr:col>
      <xdr:colOff>104775</xdr:colOff>
      <xdr:row>750</xdr:row>
      <xdr:rowOff>76200</xdr:rowOff>
    </xdr:to>
    <xdr:sp macro="" textlink="">
      <xdr:nvSpPr>
        <xdr:cNvPr id="65" name="Rectangle 15"/>
        <xdr:cNvSpPr>
          <a:spLocks noChangeArrowheads="1"/>
        </xdr:cNvSpPr>
      </xdr:nvSpPr>
      <xdr:spPr bwMode="auto">
        <a:xfrm>
          <a:off x="2571750" y="48577500"/>
          <a:ext cx="1733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会場設営，機材手配等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34</xdr:col>
      <xdr:colOff>0</xdr:colOff>
      <xdr:row>749</xdr:row>
      <xdr:rowOff>0</xdr:rowOff>
    </xdr:from>
    <xdr:to>
      <xdr:col>42</xdr:col>
      <xdr:colOff>133350</xdr:colOff>
      <xdr:row>749</xdr:row>
      <xdr:rowOff>295275</xdr:rowOff>
    </xdr:to>
    <xdr:sp macro="" textlink="">
      <xdr:nvSpPr>
        <xdr:cNvPr id="66" name="Rectangle 15"/>
        <xdr:cNvSpPr>
          <a:spLocks noChangeArrowheads="1"/>
        </xdr:cNvSpPr>
      </xdr:nvSpPr>
      <xdr:spPr bwMode="auto">
        <a:xfrm>
          <a:off x="6800850" y="48444150"/>
          <a:ext cx="1733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出席者謝金及び交通費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14</xdr:col>
      <xdr:colOff>47625</xdr:colOff>
      <xdr:row>754</xdr:row>
      <xdr:rowOff>228600</xdr:rowOff>
    </xdr:from>
    <xdr:to>
      <xdr:col>20</xdr:col>
      <xdr:colOff>9525</xdr:colOff>
      <xdr:row>755</xdr:row>
      <xdr:rowOff>114300</xdr:rowOff>
    </xdr:to>
    <xdr:sp macro="" textlink="">
      <xdr:nvSpPr>
        <xdr:cNvPr id="68" name="Rectangle 15"/>
        <xdr:cNvSpPr>
          <a:spLocks noChangeArrowheads="1"/>
        </xdr:cNvSpPr>
      </xdr:nvSpPr>
      <xdr:spPr bwMode="auto">
        <a:xfrm>
          <a:off x="2847975" y="50482500"/>
          <a:ext cx="1162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通訳業務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35</xdr:col>
      <xdr:colOff>85725</xdr:colOff>
      <xdr:row>754</xdr:row>
      <xdr:rowOff>200025</xdr:rowOff>
    </xdr:from>
    <xdr:to>
      <xdr:col>40</xdr:col>
      <xdr:colOff>180975</xdr:colOff>
      <xdr:row>755</xdr:row>
      <xdr:rowOff>161925</xdr:rowOff>
    </xdr:to>
    <xdr:sp macro="" textlink="">
      <xdr:nvSpPr>
        <xdr:cNvPr id="70" name="Rectangle 15"/>
        <xdr:cNvSpPr>
          <a:spLocks noChangeArrowheads="1"/>
        </xdr:cNvSpPr>
      </xdr:nvSpPr>
      <xdr:spPr bwMode="auto">
        <a:xfrm>
          <a:off x="7086600" y="50453925"/>
          <a:ext cx="10953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会場借料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13</xdr:col>
      <xdr:colOff>114300</xdr:colOff>
      <xdr:row>758</xdr:row>
      <xdr:rowOff>171450</xdr:rowOff>
    </xdr:from>
    <xdr:to>
      <xdr:col>19</xdr:col>
      <xdr:colOff>180975</xdr:colOff>
      <xdr:row>758</xdr:row>
      <xdr:rowOff>428625</xdr:rowOff>
    </xdr:to>
    <xdr:sp macro="" textlink="">
      <xdr:nvSpPr>
        <xdr:cNvPr id="72" name="Rectangle 15"/>
        <xdr:cNvSpPr>
          <a:spLocks noChangeArrowheads="1"/>
        </xdr:cNvSpPr>
      </xdr:nvSpPr>
      <xdr:spPr bwMode="auto">
        <a:xfrm>
          <a:off x="2714625" y="52463700"/>
          <a:ext cx="12668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参加者航空賃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34</xdr:col>
      <xdr:colOff>152400</xdr:colOff>
      <xdr:row>758</xdr:row>
      <xdr:rowOff>133350</xdr:rowOff>
    </xdr:from>
    <xdr:to>
      <xdr:col>42</xdr:col>
      <xdr:colOff>28575</xdr:colOff>
      <xdr:row>758</xdr:row>
      <xdr:rowOff>438150</xdr:rowOff>
    </xdr:to>
    <xdr:sp macro="" textlink="">
      <xdr:nvSpPr>
        <xdr:cNvPr id="73" name="Rectangle 15"/>
        <xdr:cNvSpPr>
          <a:spLocks noChangeArrowheads="1"/>
        </xdr:cNvSpPr>
      </xdr:nvSpPr>
      <xdr:spPr bwMode="auto">
        <a:xfrm>
          <a:off x="6953250" y="52425600"/>
          <a:ext cx="14763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打ち合わせ飲食代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14</xdr:col>
      <xdr:colOff>19050</xdr:colOff>
      <xdr:row>763</xdr:row>
      <xdr:rowOff>219076</xdr:rowOff>
    </xdr:from>
    <xdr:to>
      <xdr:col>19</xdr:col>
      <xdr:colOff>0</xdr:colOff>
      <xdr:row>764</xdr:row>
      <xdr:rowOff>152401</xdr:rowOff>
    </xdr:to>
    <xdr:sp macro="" textlink="">
      <xdr:nvSpPr>
        <xdr:cNvPr id="75" name="Rectangle 15"/>
        <xdr:cNvSpPr>
          <a:spLocks noChangeArrowheads="1"/>
        </xdr:cNvSpPr>
      </xdr:nvSpPr>
      <xdr:spPr bwMode="auto">
        <a:xfrm>
          <a:off x="2819400" y="54606826"/>
          <a:ext cx="9810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通訳経費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34</xdr:col>
      <xdr:colOff>28575</xdr:colOff>
      <xdr:row>763</xdr:row>
      <xdr:rowOff>190500</xdr:rowOff>
    </xdr:from>
    <xdr:to>
      <xdr:col>42</xdr:col>
      <xdr:colOff>161925</xdr:colOff>
      <xdr:row>764</xdr:row>
      <xdr:rowOff>171450</xdr:rowOff>
    </xdr:to>
    <xdr:sp macro="" textlink="">
      <xdr:nvSpPr>
        <xdr:cNvPr id="76" name="Rectangle 15"/>
        <xdr:cNvSpPr>
          <a:spLocks noChangeArrowheads="1"/>
        </xdr:cNvSpPr>
      </xdr:nvSpPr>
      <xdr:spPr bwMode="auto">
        <a:xfrm>
          <a:off x="6829425" y="54578250"/>
          <a:ext cx="1733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打ち合わせ飲み物代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twoCellAnchor>
    <xdr:from>
      <xdr:col>12</xdr:col>
      <xdr:colOff>190500</xdr:colOff>
      <xdr:row>769</xdr:row>
      <xdr:rowOff>228600</xdr:rowOff>
    </xdr:from>
    <xdr:to>
      <xdr:col>21</xdr:col>
      <xdr:colOff>123825</xdr:colOff>
      <xdr:row>770</xdr:row>
      <xdr:rowOff>209550</xdr:rowOff>
    </xdr:to>
    <xdr:sp macro="" textlink="">
      <xdr:nvSpPr>
        <xdr:cNvPr id="77" name="Rectangle 15"/>
        <xdr:cNvSpPr>
          <a:spLocks noChangeArrowheads="1"/>
        </xdr:cNvSpPr>
      </xdr:nvSpPr>
      <xdr:spPr bwMode="auto">
        <a:xfrm>
          <a:off x="2590800" y="56635650"/>
          <a:ext cx="1733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mn-ea"/>
            </a:rPr>
            <a:t>　会議等出席旅費　</a:t>
          </a:r>
          <a:endParaRPr kumimoji="0" lang="en-US" altLang="ja-JP" sz="1200" b="0" i="0" u="none" strike="noStrike" kern="0" cap="none" spc="0" normalizeH="0" baseline="0" noProof="0" smtClean="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smtClean="0">
              <a:ln>
                <a:noFill/>
              </a:ln>
              <a:solidFill>
                <a:srgbClr val="000000"/>
              </a:solidFill>
              <a:effectLst/>
              <a:uLnTx/>
              <a:uFillTx/>
              <a:latin typeface="ＭＳ Ｐゴシック"/>
              <a:ea typeface="ＭＳ Ｐゴシック"/>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127</v>
      </c>
      <c r="AT2" s="962"/>
      <c r="AU2" s="962"/>
      <c r="AV2" s="52" t="str">
        <f>IF(AW2="", "", "-")</f>
        <v/>
      </c>
      <c r="AW2" s="934"/>
      <c r="AX2" s="934"/>
    </row>
    <row r="3" spans="1:50" ht="21" customHeight="1" thickBot="1" x14ac:dyDescent="0.2">
      <c r="A3" s="891" t="s">
        <v>468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537</v>
      </c>
      <c r="AK3" s="893"/>
      <c r="AL3" s="893"/>
      <c r="AM3" s="893"/>
      <c r="AN3" s="893"/>
      <c r="AO3" s="893"/>
      <c r="AP3" s="893"/>
      <c r="AQ3" s="893"/>
      <c r="AR3" s="893"/>
      <c r="AS3" s="893"/>
      <c r="AT3" s="893"/>
      <c r="AU3" s="893"/>
      <c r="AV3" s="893"/>
      <c r="AW3" s="893"/>
      <c r="AX3" s="24" t="s">
        <v>66</v>
      </c>
    </row>
    <row r="4" spans="1:50" ht="24.75" customHeight="1" x14ac:dyDescent="0.15">
      <c r="A4" s="730" t="s">
        <v>26</v>
      </c>
      <c r="B4" s="731"/>
      <c r="C4" s="731"/>
      <c r="D4" s="731"/>
      <c r="E4" s="731"/>
      <c r="F4" s="731"/>
      <c r="G4" s="708" t="s">
        <v>538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539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3" t="s">
        <v>185</v>
      </c>
      <c r="H5" s="864"/>
      <c r="I5" s="864"/>
      <c r="J5" s="864"/>
      <c r="K5" s="864"/>
      <c r="L5" s="864"/>
      <c r="M5" s="865" t="s">
        <v>67</v>
      </c>
      <c r="N5" s="866"/>
      <c r="O5" s="866"/>
      <c r="P5" s="866"/>
      <c r="Q5" s="866"/>
      <c r="R5" s="867"/>
      <c r="S5" s="868" t="s">
        <v>132</v>
      </c>
      <c r="T5" s="864"/>
      <c r="U5" s="864"/>
      <c r="V5" s="864"/>
      <c r="W5" s="864"/>
      <c r="X5" s="869"/>
      <c r="Y5" s="724" t="s">
        <v>3</v>
      </c>
      <c r="Z5" s="554"/>
      <c r="AA5" s="554"/>
      <c r="AB5" s="554"/>
      <c r="AC5" s="554"/>
      <c r="AD5" s="555"/>
      <c r="AE5" s="725" t="s">
        <v>540</v>
      </c>
      <c r="AF5" s="725"/>
      <c r="AG5" s="725"/>
      <c r="AH5" s="725"/>
      <c r="AI5" s="725"/>
      <c r="AJ5" s="725"/>
      <c r="AK5" s="725"/>
      <c r="AL5" s="725"/>
      <c r="AM5" s="725"/>
      <c r="AN5" s="725"/>
      <c r="AO5" s="725"/>
      <c r="AP5" s="726"/>
      <c r="AQ5" s="727" t="s">
        <v>541</v>
      </c>
      <c r="AR5" s="728"/>
      <c r="AS5" s="728"/>
      <c r="AT5" s="728"/>
      <c r="AU5" s="728"/>
      <c r="AV5" s="728"/>
      <c r="AW5" s="728"/>
      <c r="AX5" s="729"/>
    </row>
    <row r="6" spans="1:50" ht="39" customHeight="1" x14ac:dyDescent="0.15">
      <c r="A6" s="732" t="s">
        <v>4</v>
      </c>
      <c r="B6" s="733"/>
      <c r="C6" s="733"/>
      <c r="D6" s="733"/>
      <c r="E6" s="733"/>
      <c r="F6" s="733"/>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543</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390</v>
      </c>
      <c r="B8" s="512"/>
      <c r="C8" s="512"/>
      <c r="D8" s="512"/>
      <c r="E8" s="512"/>
      <c r="F8" s="513"/>
      <c r="G8" s="963" t="str">
        <f>入力規則等!A26</f>
        <v>観光立国</v>
      </c>
      <c r="H8" s="746"/>
      <c r="I8" s="746"/>
      <c r="J8" s="746"/>
      <c r="K8" s="746"/>
      <c r="L8" s="746"/>
      <c r="M8" s="746"/>
      <c r="N8" s="746"/>
      <c r="O8" s="746"/>
      <c r="P8" s="746"/>
      <c r="Q8" s="746"/>
      <c r="R8" s="746"/>
      <c r="S8" s="746"/>
      <c r="T8" s="746"/>
      <c r="U8" s="746"/>
      <c r="V8" s="746"/>
      <c r="W8" s="746"/>
      <c r="X8" s="964"/>
      <c r="Y8" s="870" t="s">
        <v>391</v>
      </c>
      <c r="Z8" s="871"/>
      <c r="AA8" s="871"/>
      <c r="AB8" s="871"/>
      <c r="AC8" s="871"/>
      <c r="AD8" s="872"/>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3" t="s">
        <v>24</v>
      </c>
      <c r="B9" s="874"/>
      <c r="C9" s="874"/>
      <c r="D9" s="874"/>
      <c r="E9" s="874"/>
      <c r="F9" s="874"/>
      <c r="G9" s="875" t="s">
        <v>551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4" t="s">
        <v>31</v>
      </c>
      <c r="B10" s="685"/>
      <c r="C10" s="685"/>
      <c r="D10" s="685"/>
      <c r="E10" s="685"/>
      <c r="F10" s="685"/>
      <c r="G10" s="775" t="s">
        <v>591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直接実施、委託・請負、負担</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67" t="s">
        <v>25</v>
      </c>
      <c r="B12" s="968"/>
      <c r="C12" s="968"/>
      <c r="D12" s="968"/>
      <c r="E12" s="968"/>
      <c r="F12" s="969"/>
      <c r="G12" s="783"/>
      <c r="H12" s="784"/>
      <c r="I12" s="784"/>
      <c r="J12" s="784"/>
      <c r="K12" s="784"/>
      <c r="L12" s="784"/>
      <c r="M12" s="784"/>
      <c r="N12" s="784"/>
      <c r="O12" s="784"/>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469</v>
      </c>
      <c r="AL12" s="420"/>
      <c r="AM12" s="420"/>
      <c r="AN12" s="420"/>
      <c r="AO12" s="420"/>
      <c r="AP12" s="420"/>
      <c r="AQ12" s="421"/>
      <c r="AR12" s="419" t="s">
        <v>470</v>
      </c>
      <c r="AS12" s="420"/>
      <c r="AT12" s="420"/>
      <c r="AU12" s="420"/>
      <c r="AV12" s="420"/>
      <c r="AW12" s="420"/>
      <c r="AX12" s="748"/>
    </row>
    <row r="13" spans="1:50" ht="21" customHeight="1" x14ac:dyDescent="0.15">
      <c r="A13" s="637"/>
      <c r="B13" s="638"/>
      <c r="C13" s="638"/>
      <c r="D13" s="638"/>
      <c r="E13" s="638"/>
      <c r="F13" s="639"/>
      <c r="G13" s="749" t="s">
        <v>7</v>
      </c>
      <c r="H13" s="750"/>
      <c r="I13" s="791" t="s">
        <v>8</v>
      </c>
      <c r="J13" s="792"/>
      <c r="K13" s="792"/>
      <c r="L13" s="792"/>
      <c r="M13" s="792"/>
      <c r="N13" s="792"/>
      <c r="O13" s="793"/>
      <c r="P13" s="681">
        <v>4</v>
      </c>
      <c r="Q13" s="682"/>
      <c r="R13" s="682"/>
      <c r="S13" s="682"/>
      <c r="T13" s="682"/>
      <c r="U13" s="682"/>
      <c r="V13" s="683"/>
      <c r="W13" s="681">
        <v>4</v>
      </c>
      <c r="X13" s="682"/>
      <c r="Y13" s="682"/>
      <c r="Z13" s="682"/>
      <c r="AA13" s="682"/>
      <c r="AB13" s="682"/>
      <c r="AC13" s="683"/>
      <c r="AD13" s="681">
        <v>5</v>
      </c>
      <c r="AE13" s="682"/>
      <c r="AF13" s="682"/>
      <c r="AG13" s="682"/>
      <c r="AH13" s="682"/>
      <c r="AI13" s="682"/>
      <c r="AJ13" s="683"/>
      <c r="AK13" s="681">
        <v>6</v>
      </c>
      <c r="AL13" s="682"/>
      <c r="AM13" s="682"/>
      <c r="AN13" s="682"/>
      <c r="AO13" s="682"/>
      <c r="AP13" s="682"/>
      <c r="AQ13" s="683"/>
      <c r="AR13" s="942"/>
      <c r="AS13" s="943"/>
      <c r="AT13" s="943"/>
      <c r="AU13" s="943"/>
      <c r="AV13" s="943"/>
      <c r="AW13" s="943"/>
      <c r="AX13" s="944"/>
    </row>
    <row r="14" spans="1:50" ht="21" customHeight="1" x14ac:dyDescent="0.15">
      <c r="A14" s="637"/>
      <c r="B14" s="638"/>
      <c r="C14" s="638"/>
      <c r="D14" s="638"/>
      <c r="E14" s="638"/>
      <c r="F14" s="639"/>
      <c r="G14" s="751"/>
      <c r="H14" s="752"/>
      <c r="I14" s="737" t="s">
        <v>9</v>
      </c>
      <c r="J14" s="786"/>
      <c r="K14" s="786"/>
      <c r="L14" s="786"/>
      <c r="M14" s="786"/>
      <c r="N14" s="786"/>
      <c r="O14" s="787"/>
      <c r="P14" s="681"/>
      <c r="Q14" s="682"/>
      <c r="R14" s="682"/>
      <c r="S14" s="682"/>
      <c r="T14" s="682"/>
      <c r="U14" s="682"/>
      <c r="V14" s="683"/>
      <c r="W14" s="681"/>
      <c r="X14" s="682"/>
      <c r="Y14" s="682"/>
      <c r="Z14" s="682"/>
      <c r="AA14" s="682"/>
      <c r="AB14" s="682"/>
      <c r="AC14" s="683"/>
      <c r="AD14" s="681"/>
      <c r="AE14" s="682"/>
      <c r="AF14" s="682"/>
      <c r="AG14" s="682"/>
      <c r="AH14" s="682"/>
      <c r="AI14" s="682"/>
      <c r="AJ14" s="683"/>
      <c r="AK14" s="681"/>
      <c r="AL14" s="682"/>
      <c r="AM14" s="682"/>
      <c r="AN14" s="682"/>
      <c r="AO14" s="682"/>
      <c r="AP14" s="682"/>
      <c r="AQ14" s="683"/>
      <c r="AR14" s="813"/>
      <c r="AS14" s="813"/>
      <c r="AT14" s="813"/>
      <c r="AU14" s="813"/>
      <c r="AV14" s="813"/>
      <c r="AW14" s="813"/>
      <c r="AX14" s="814"/>
    </row>
    <row r="15" spans="1:50" ht="21" customHeight="1" x14ac:dyDescent="0.15">
      <c r="A15" s="637"/>
      <c r="B15" s="638"/>
      <c r="C15" s="638"/>
      <c r="D15" s="638"/>
      <c r="E15" s="638"/>
      <c r="F15" s="639"/>
      <c r="G15" s="751"/>
      <c r="H15" s="752"/>
      <c r="I15" s="737" t="s">
        <v>52</v>
      </c>
      <c r="J15" s="738"/>
      <c r="K15" s="738"/>
      <c r="L15" s="738"/>
      <c r="M15" s="738"/>
      <c r="N15" s="738"/>
      <c r="O15" s="739"/>
      <c r="P15" s="681"/>
      <c r="Q15" s="682"/>
      <c r="R15" s="682"/>
      <c r="S15" s="682"/>
      <c r="T15" s="682"/>
      <c r="U15" s="682"/>
      <c r="V15" s="683"/>
      <c r="W15" s="681"/>
      <c r="X15" s="682"/>
      <c r="Y15" s="682"/>
      <c r="Z15" s="682"/>
      <c r="AA15" s="682"/>
      <c r="AB15" s="682"/>
      <c r="AC15" s="683"/>
      <c r="AD15" s="681"/>
      <c r="AE15" s="682"/>
      <c r="AF15" s="682"/>
      <c r="AG15" s="682"/>
      <c r="AH15" s="682"/>
      <c r="AI15" s="682"/>
      <c r="AJ15" s="683"/>
      <c r="AK15" s="681"/>
      <c r="AL15" s="682"/>
      <c r="AM15" s="682"/>
      <c r="AN15" s="682"/>
      <c r="AO15" s="682"/>
      <c r="AP15" s="682"/>
      <c r="AQ15" s="683"/>
      <c r="AR15" s="681"/>
      <c r="AS15" s="682"/>
      <c r="AT15" s="682"/>
      <c r="AU15" s="682"/>
      <c r="AV15" s="682"/>
      <c r="AW15" s="682"/>
      <c r="AX15" s="785"/>
    </row>
    <row r="16" spans="1:50" ht="21" customHeight="1" x14ac:dyDescent="0.15">
      <c r="A16" s="637"/>
      <c r="B16" s="638"/>
      <c r="C16" s="638"/>
      <c r="D16" s="638"/>
      <c r="E16" s="638"/>
      <c r="F16" s="639"/>
      <c r="G16" s="751"/>
      <c r="H16" s="752"/>
      <c r="I16" s="737" t="s">
        <v>53</v>
      </c>
      <c r="J16" s="738"/>
      <c r="K16" s="738"/>
      <c r="L16" s="738"/>
      <c r="M16" s="738"/>
      <c r="N16" s="738"/>
      <c r="O16" s="739"/>
      <c r="P16" s="681"/>
      <c r="Q16" s="682"/>
      <c r="R16" s="682"/>
      <c r="S16" s="682"/>
      <c r="T16" s="682"/>
      <c r="U16" s="682"/>
      <c r="V16" s="683"/>
      <c r="W16" s="681"/>
      <c r="X16" s="682"/>
      <c r="Y16" s="682"/>
      <c r="Z16" s="682"/>
      <c r="AA16" s="682"/>
      <c r="AB16" s="682"/>
      <c r="AC16" s="683"/>
      <c r="AD16" s="681"/>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37"/>
      <c r="B17" s="638"/>
      <c r="C17" s="638"/>
      <c r="D17" s="638"/>
      <c r="E17" s="638"/>
      <c r="F17" s="639"/>
      <c r="G17" s="751"/>
      <c r="H17" s="752"/>
      <c r="I17" s="737" t="s">
        <v>51</v>
      </c>
      <c r="J17" s="786"/>
      <c r="K17" s="786"/>
      <c r="L17" s="786"/>
      <c r="M17" s="786"/>
      <c r="N17" s="786"/>
      <c r="O17" s="787"/>
      <c r="P17" s="681"/>
      <c r="Q17" s="682"/>
      <c r="R17" s="682"/>
      <c r="S17" s="682"/>
      <c r="T17" s="682"/>
      <c r="U17" s="682"/>
      <c r="V17" s="683"/>
      <c r="W17" s="681"/>
      <c r="X17" s="682"/>
      <c r="Y17" s="682"/>
      <c r="Z17" s="682"/>
      <c r="AA17" s="682"/>
      <c r="AB17" s="682"/>
      <c r="AC17" s="683"/>
      <c r="AD17" s="681"/>
      <c r="AE17" s="682"/>
      <c r="AF17" s="682"/>
      <c r="AG17" s="682"/>
      <c r="AH17" s="682"/>
      <c r="AI17" s="682"/>
      <c r="AJ17" s="683"/>
      <c r="AK17" s="681"/>
      <c r="AL17" s="682"/>
      <c r="AM17" s="682"/>
      <c r="AN17" s="682"/>
      <c r="AO17" s="682"/>
      <c r="AP17" s="682"/>
      <c r="AQ17" s="683"/>
      <c r="AR17" s="940"/>
      <c r="AS17" s="940"/>
      <c r="AT17" s="940"/>
      <c r="AU17" s="940"/>
      <c r="AV17" s="940"/>
      <c r="AW17" s="940"/>
      <c r="AX17" s="941"/>
    </row>
    <row r="18" spans="1:50" ht="24.75" customHeight="1" x14ac:dyDescent="0.15">
      <c r="A18" s="637"/>
      <c r="B18" s="638"/>
      <c r="C18" s="638"/>
      <c r="D18" s="638"/>
      <c r="E18" s="638"/>
      <c r="F18" s="639"/>
      <c r="G18" s="753"/>
      <c r="H18" s="754"/>
      <c r="I18" s="742" t="s">
        <v>21</v>
      </c>
      <c r="J18" s="743"/>
      <c r="K18" s="743"/>
      <c r="L18" s="743"/>
      <c r="M18" s="743"/>
      <c r="N18" s="743"/>
      <c r="O18" s="744"/>
      <c r="P18" s="902">
        <f>SUM(P13:V17)</f>
        <v>4</v>
      </c>
      <c r="Q18" s="903"/>
      <c r="R18" s="903"/>
      <c r="S18" s="903"/>
      <c r="T18" s="903"/>
      <c r="U18" s="903"/>
      <c r="V18" s="904"/>
      <c r="W18" s="902">
        <f>SUM(W13:AC17)</f>
        <v>4</v>
      </c>
      <c r="X18" s="903"/>
      <c r="Y18" s="903"/>
      <c r="Z18" s="903"/>
      <c r="AA18" s="903"/>
      <c r="AB18" s="903"/>
      <c r="AC18" s="904"/>
      <c r="AD18" s="902">
        <f>SUM(AD13:AJ17)</f>
        <v>5</v>
      </c>
      <c r="AE18" s="903"/>
      <c r="AF18" s="903"/>
      <c r="AG18" s="903"/>
      <c r="AH18" s="903"/>
      <c r="AI18" s="903"/>
      <c r="AJ18" s="904"/>
      <c r="AK18" s="902">
        <f>SUM(AK13:AQ17)</f>
        <v>6</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81">
        <v>3</v>
      </c>
      <c r="Q19" s="682"/>
      <c r="R19" s="682"/>
      <c r="S19" s="682"/>
      <c r="T19" s="682"/>
      <c r="U19" s="682"/>
      <c r="V19" s="683"/>
      <c r="W19" s="681">
        <v>3</v>
      </c>
      <c r="X19" s="682"/>
      <c r="Y19" s="682"/>
      <c r="Z19" s="682"/>
      <c r="AA19" s="682"/>
      <c r="AB19" s="682"/>
      <c r="AC19" s="683"/>
      <c r="AD19" s="681">
        <v>3</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0.75</v>
      </c>
      <c r="Q20" s="351"/>
      <c r="R20" s="351"/>
      <c r="S20" s="351"/>
      <c r="T20" s="351"/>
      <c r="U20" s="351"/>
      <c r="V20" s="351"/>
      <c r="W20" s="351">
        <f t="shared" ref="W20" si="0">IF(W18=0, "-", SUM(W19)/W18)</f>
        <v>0.75</v>
      </c>
      <c r="X20" s="351"/>
      <c r="Y20" s="351"/>
      <c r="Z20" s="351"/>
      <c r="AA20" s="351"/>
      <c r="AB20" s="351"/>
      <c r="AC20" s="351"/>
      <c r="AD20" s="351">
        <f t="shared" ref="AD20" si="1">IF(AD18=0, "-", SUM(AD19)/AD18)</f>
        <v>0.6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502</v>
      </c>
      <c r="H21" s="350"/>
      <c r="I21" s="350"/>
      <c r="J21" s="350"/>
      <c r="K21" s="350"/>
      <c r="L21" s="350"/>
      <c r="M21" s="350"/>
      <c r="N21" s="350"/>
      <c r="O21" s="350"/>
      <c r="P21" s="351">
        <f>IF(P19=0, "-", SUM(P19)/SUM(P13,P14))</f>
        <v>0.75</v>
      </c>
      <c r="Q21" s="351"/>
      <c r="R21" s="351"/>
      <c r="S21" s="351"/>
      <c r="T21" s="351"/>
      <c r="U21" s="351"/>
      <c r="V21" s="351"/>
      <c r="W21" s="351">
        <f t="shared" ref="W21" si="2">IF(W19=0, "-", SUM(W19)/SUM(W13,W14))</f>
        <v>0.75</v>
      </c>
      <c r="X21" s="351"/>
      <c r="Y21" s="351"/>
      <c r="Z21" s="351"/>
      <c r="AA21" s="351"/>
      <c r="AB21" s="351"/>
      <c r="AC21" s="351"/>
      <c r="AD21" s="351">
        <f t="shared" ref="AD21" si="3">IF(AD19=0, "-", SUM(AD19)/SUM(AD13,AD14))</f>
        <v>0.6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479</v>
      </c>
      <c r="B22" s="989"/>
      <c r="C22" s="989"/>
      <c r="D22" s="989"/>
      <c r="E22" s="989"/>
      <c r="F22" s="990"/>
      <c r="G22" s="975" t="s">
        <v>477</v>
      </c>
      <c r="H22" s="243"/>
      <c r="I22" s="243"/>
      <c r="J22" s="243"/>
      <c r="K22" s="243"/>
      <c r="L22" s="243"/>
      <c r="M22" s="243"/>
      <c r="N22" s="243"/>
      <c r="O22" s="244"/>
      <c r="P22" s="965" t="s">
        <v>476</v>
      </c>
      <c r="Q22" s="243"/>
      <c r="R22" s="243"/>
      <c r="S22" s="243"/>
      <c r="T22" s="243"/>
      <c r="U22" s="243"/>
      <c r="V22" s="244"/>
      <c r="W22" s="965" t="s">
        <v>475</v>
      </c>
      <c r="X22" s="243"/>
      <c r="Y22" s="243"/>
      <c r="Z22" s="243"/>
      <c r="AA22" s="243"/>
      <c r="AB22" s="243"/>
      <c r="AC22" s="244"/>
      <c r="AD22" s="965" t="s">
        <v>474</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544</v>
      </c>
      <c r="H23" s="977"/>
      <c r="I23" s="977"/>
      <c r="J23" s="977"/>
      <c r="K23" s="977"/>
      <c r="L23" s="977"/>
      <c r="M23" s="977"/>
      <c r="N23" s="977"/>
      <c r="O23" s="978"/>
      <c r="P23" s="942">
        <v>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545</v>
      </c>
      <c r="H24" s="980"/>
      <c r="I24" s="980"/>
      <c r="J24" s="980"/>
      <c r="K24" s="980"/>
      <c r="L24" s="980"/>
      <c r="M24" s="980"/>
      <c r="N24" s="980"/>
      <c r="O24" s="981"/>
      <c r="P24" s="681">
        <v>2</v>
      </c>
      <c r="Q24" s="682"/>
      <c r="R24" s="682"/>
      <c r="S24" s="682"/>
      <c r="T24" s="682"/>
      <c r="U24" s="682"/>
      <c r="V24" s="683"/>
      <c r="W24" s="681"/>
      <c r="X24" s="682"/>
      <c r="Y24" s="682"/>
      <c r="Z24" s="682"/>
      <c r="AA24" s="682"/>
      <c r="AB24" s="682"/>
      <c r="AC24" s="683"/>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546</v>
      </c>
      <c r="H25" s="980"/>
      <c r="I25" s="980"/>
      <c r="J25" s="980"/>
      <c r="K25" s="980"/>
      <c r="L25" s="980"/>
      <c r="M25" s="980"/>
      <c r="N25" s="980"/>
      <c r="O25" s="981"/>
      <c r="P25" s="681">
        <v>2</v>
      </c>
      <c r="Q25" s="682"/>
      <c r="R25" s="682"/>
      <c r="S25" s="682"/>
      <c r="T25" s="682"/>
      <c r="U25" s="682"/>
      <c r="V25" s="683"/>
      <c r="W25" s="681"/>
      <c r="X25" s="682"/>
      <c r="Y25" s="682"/>
      <c r="Z25" s="682"/>
      <c r="AA25" s="682"/>
      <c r="AB25" s="682"/>
      <c r="AC25" s="683"/>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547</v>
      </c>
      <c r="H26" s="980"/>
      <c r="I26" s="980"/>
      <c r="J26" s="980"/>
      <c r="K26" s="980"/>
      <c r="L26" s="980"/>
      <c r="M26" s="980"/>
      <c r="N26" s="980"/>
      <c r="O26" s="981"/>
      <c r="P26" s="681">
        <v>0.2</v>
      </c>
      <c r="Q26" s="682"/>
      <c r="R26" s="682"/>
      <c r="S26" s="682"/>
      <c r="T26" s="682"/>
      <c r="U26" s="682"/>
      <c r="V26" s="683"/>
      <c r="W26" s="681"/>
      <c r="X26" s="682"/>
      <c r="Y26" s="682"/>
      <c r="Z26" s="682"/>
      <c r="AA26" s="682"/>
      <c r="AB26" s="682"/>
      <c r="AC26" s="683"/>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81"/>
      <c r="Q27" s="682"/>
      <c r="R27" s="682"/>
      <c r="S27" s="682"/>
      <c r="T27" s="682"/>
      <c r="U27" s="682"/>
      <c r="V27" s="683"/>
      <c r="W27" s="681"/>
      <c r="X27" s="682"/>
      <c r="Y27" s="682"/>
      <c r="Z27" s="682"/>
      <c r="AA27" s="682"/>
      <c r="AB27" s="682"/>
      <c r="AC27" s="683"/>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482</v>
      </c>
      <c r="H28" s="983"/>
      <c r="I28" s="983"/>
      <c r="J28" s="983"/>
      <c r="K28" s="983"/>
      <c r="L28" s="983"/>
      <c r="M28" s="983"/>
      <c r="N28" s="983"/>
      <c r="O28" s="984"/>
      <c r="P28" s="902">
        <f>P29-SUM(P23:P27)</f>
        <v>-0.20000000000000018</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478</v>
      </c>
      <c r="H29" s="986"/>
      <c r="I29" s="986"/>
      <c r="J29" s="986"/>
      <c r="K29" s="986"/>
      <c r="L29" s="986"/>
      <c r="M29" s="986"/>
      <c r="N29" s="986"/>
      <c r="O29" s="987"/>
      <c r="P29" s="957">
        <f>AK13</f>
        <v>6</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495</v>
      </c>
      <c r="B30" s="886"/>
      <c r="C30" s="886"/>
      <c r="D30" s="886"/>
      <c r="E30" s="886"/>
      <c r="F30" s="887"/>
      <c r="G30" s="800" t="s">
        <v>266</v>
      </c>
      <c r="H30" s="801"/>
      <c r="I30" s="801"/>
      <c r="J30" s="801"/>
      <c r="K30" s="801"/>
      <c r="L30" s="801"/>
      <c r="M30" s="801"/>
      <c r="N30" s="801"/>
      <c r="O30" s="802"/>
      <c r="P30" s="881" t="s">
        <v>60</v>
      </c>
      <c r="Q30" s="801"/>
      <c r="R30" s="801"/>
      <c r="S30" s="801"/>
      <c r="T30" s="801"/>
      <c r="U30" s="801"/>
      <c r="V30" s="801"/>
      <c r="W30" s="801"/>
      <c r="X30" s="802"/>
      <c r="Y30" s="878"/>
      <c r="Z30" s="879"/>
      <c r="AA30" s="880"/>
      <c r="AB30" s="882" t="s">
        <v>12</v>
      </c>
      <c r="AC30" s="883"/>
      <c r="AD30" s="884"/>
      <c r="AE30" s="938" t="s">
        <v>357</v>
      </c>
      <c r="AF30" s="938"/>
      <c r="AG30" s="938"/>
      <c r="AH30" s="938"/>
      <c r="AI30" s="938" t="s">
        <v>358</v>
      </c>
      <c r="AJ30" s="938"/>
      <c r="AK30" s="938"/>
      <c r="AL30" s="938"/>
      <c r="AM30" s="938" t="s">
        <v>364</v>
      </c>
      <c r="AN30" s="938"/>
      <c r="AO30" s="938"/>
      <c r="AP30" s="882"/>
      <c r="AQ30" s="794" t="s">
        <v>355</v>
      </c>
      <c r="AR30" s="795"/>
      <c r="AS30" s="795"/>
      <c r="AT30" s="796"/>
      <c r="AU30" s="801" t="s">
        <v>254</v>
      </c>
      <c r="AV30" s="801"/>
      <c r="AW30" s="801"/>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30</v>
      </c>
      <c r="AR31" s="187"/>
      <c r="AS31" s="131" t="s">
        <v>356</v>
      </c>
      <c r="AT31" s="132"/>
      <c r="AU31" s="186"/>
      <c r="AV31" s="186"/>
      <c r="AW31" s="429" t="s">
        <v>301</v>
      </c>
      <c r="AX31" s="430"/>
    </row>
    <row r="32" spans="1:50" ht="23.25" customHeight="1" x14ac:dyDescent="0.15">
      <c r="A32" s="434"/>
      <c r="B32" s="432"/>
      <c r="C32" s="432"/>
      <c r="D32" s="432"/>
      <c r="E32" s="432"/>
      <c r="F32" s="433"/>
      <c r="G32" s="575" t="s">
        <v>555</v>
      </c>
      <c r="H32" s="576"/>
      <c r="I32" s="576"/>
      <c r="J32" s="576"/>
      <c r="K32" s="576"/>
      <c r="L32" s="576"/>
      <c r="M32" s="576"/>
      <c r="N32" s="576"/>
      <c r="O32" s="577"/>
      <c r="P32" s="100" t="s">
        <v>548</v>
      </c>
      <c r="Q32" s="100"/>
      <c r="R32" s="100"/>
      <c r="S32" s="100"/>
      <c r="T32" s="100"/>
      <c r="U32" s="100"/>
      <c r="V32" s="100"/>
      <c r="W32" s="100"/>
      <c r="X32" s="101"/>
      <c r="Y32" s="497" t="s">
        <v>13</v>
      </c>
      <c r="Z32" s="544"/>
      <c r="AA32" s="545"/>
      <c r="AB32" s="482" t="s">
        <v>549</v>
      </c>
      <c r="AC32" s="482"/>
      <c r="AD32" s="482"/>
      <c r="AE32" s="239">
        <v>250</v>
      </c>
      <c r="AF32" s="240"/>
      <c r="AG32" s="240"/>
      <c r="AH32" s="241"/>
      <c r="AI32" s="239">
        <v>180</v>
      </c>
      <c r="AJ32" s="240"/>
      <c r="AK32" s="240"/>
      <c r="AL32" s="241"/>
      <c r="AM32" s="239">
        <v>180</v>
      </c>
      <c r="AN32" s="240"/>
      <c r="AO32" s="240"/>
      <c r="AP32" s="241"/>
      <c r="AQ32" s="359" t="s">
        <v>646</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549</v>
      </c>
      <c r="AC33" s="536"/>
      <c r="AD33" s="536"/>
      <c r="AE33" s="239">
        <v>200</v>
      </c>
      <c r="AF33" s="240"/>
      <c r="AG33" s="240"/>
      <c r="AH33" s="241"/>
      <c r="AI33" s="239">
        <v>200</v>
      </c>
      <c r="AJ33" s="240"/>
      <c r="AK33" s="240"/>
      <c r="AL33" s="241"/>
      <c r="AM33" s="239">
        <v>200</v>
      </c>
      <c r="AN33" s="240"/>
      <c r="AO33" s="240"/>
      <c r="AP33" s="241"/>
      <c r="AQ33" s="359">
        <v>200</v>
      </c>
      <c r="AR33" s="194"/>
      <c r="AS33" s="194"/>
      <c r="AT33" s="360"/>
      <c r="AU33" s="240"/>
      <c r="AV33" s="240"/>
      <c r="AW33" s="240"/>
      <c r="AX33" s="242"/>
    </row>
    <row r="34" spans="1:50" ht="23.25" customHeight="1" thickBot="1" x14ac:dyDescent="0.2">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125</v>
      </c>
      <c r="AF34" s="240"/>
      <c r="AG34" s="240"/>
      <c r="AH34" s="241"/>
      <c r="AI34" s="239">
        <v>90</v>
      </c>
      <c r="AJ34" s="240"/>
      <c r="AK34" s="240"/>
      <c r="AL34" s="241"/>
      <c r="AM34" s="239">
        <v>90</v>
      </c>
      <c r="AN34" s="240"/>
      <c r="AO34" s="240"/>
      <c r="AP34" s="241"/>
      <c r="AQ34" s="359" t="s">
        <v>647</v>
      </c>
      <c r="AR34" s="194"/>
      <c r="AS34" s="194"/>
      <c r="AT34" s="360"/>
      <c r="AU34" s="240"/>
      <c r="AV34" s="240"/>
      <c r="AW34" s="240"/>
      <c r="AX34" s="242"/>
    </row>
    <row r="35" spans="1:50" ht="23.25" hidden="1" customHeight="1" x14ac:dyDescent="0.15">
      <c r="A35" s="225" t="s">
        <v>530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495</v>
      </c>
      <c r="B37" s="798"/>
      <c r="C37" s="798"/>
      <c r="D37" s="798"/>
      <c r="E37" s="798"/>
      <c r="F37" s="799"/>
      <c r="G37" s="447" t="s">
        <v>266</v>
      </c>
      <c r="H37" s="448"/>
      <c r="I37" s="448"/>
      <c r="J37" s="448"/>
      <c r="K37" s="448"/>
      <c r="L37" s="448"/>
      <c r="M37" s="448"/>
      <c r="N37" s="448"/>
      <c r="O37" s="449"/>
      <c r="P37" s="781" t="s">
        <v>60</v>
      </c>
      <c r="Q37" s="448"/>
      <c r="R37" s="448"/>
      <c r="S37" s="448"/>
      <c r="T37" s="448"/>
      <c r="U37" s="448"/>
      <c r="V37" s="448"/>
      <c r="W37" s="448"/>
      <c r="X37" s="449"/>
      <c r="Y37" s="588"/>
      <c r="Z37" s="589"/>
      <c r="AA37" s="590"/>
      <c r="AB37" s="788" t="s">
        <v>12</v>
      </c>
      <c r="AC37" s="789"/>
      <c r="AD37" s="790"/>
      <c r="AE37" s="782" t="s">
        <v>357</v>
      </c>
      <c r="AF37" s="782"/>
      <c r="AG37" s="782"/>
      <c r="AH37" s="782"/>
      <c r="AI37" s="782" t="s">
        <v>358</v>
      </c>
      <c r="AJ37" s="782"/>
      <c r="AK37" s="782"/>
      <c r="AL37" s="782"/>
      <c r="AM37" s="782" t="s">
        <v>364</v>
      </c>
      <c r="AN37" s="782"/>
      <c r="AO37" s="782"/>
      <c r="AP37" s="788"/>
      <c r="AQ37" s="180" t="s">
        <v>355</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30</v>
      </c>
      <c r="AR38" s="187"/>
      <c r="AS38" s="131" t="s">
        <v>356</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t="s">
        <v>552</v>
      </c>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495</v>
      </c>
      <c r="B44" s="798"/>
      <c r="C44" s="798"/>
      <c r="D44" s="798"/>
      <c r="E44" s="798"/>
      <c r="F44" s="799"/>
      <c r="G44" s="447" t="s">
        <v>266</v>
      </c>
      <c r="H44" s="448"/>
      <c r="I44" s="448"/>
      <c r="J44" s="448"/>
      <c r="K44" s="448"/>
      <c r="L44" s="448"/>
      <c r="M44" s="448"/>
      <c r="N44" s="448"/>
      <c r="O44" s="449"/>
      <c r="P44" s="781" t="s">
        <v>60</v>
      </c>
      <c r="Q44" s="448"/>
      <c r="R44" s="448"/>
      <c r="S44" s="448"/>
      <c r="T44" s="448"/>
      <c r="U44" s="448"/>
      <c r="V44" s="448"/>
      <c r="W44" s="448"/>
      <c r="X44" s="449"/>
      <c r="Y44" s="588"/>
      <c r="Z44" s="589"/>
      <c r="AA44" s="590"/>
      <c r="AB44" s="788" t="s">
        <v>12</v>
      </c>
      <c r="AC44" s="789"/>
      <c r="AD44" s="790"/>
      <c r="AE44" s="782" t="s">
        <v>357</v>
      </c>
      <c r="AF44" s="782"/>
      <c r="AG44" s="782"/>
      <c r="AH44" s="782"/>
      <c r="AI44" s="782" t="s">
        <v>358</v>
      </c>
      <c r="AJ44" s="782"/>
      <c r="AK44" s="782"/>
      <c r="AL44" s="782"/>
      <c r="AM44" s="782" t="s">
        <v>364</v>
      </c>
      <c r="AN44" s="782"/>
      <c r="AO44" s="782"/>
      <c r="AP44" s="788"/>
      <c r="AQ44" s="180" t="s">
        <v>355</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356</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356</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356</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519</v>
      </c>
      <c r="X70" s="251"/>
      <c r="Y70" s="256" t="s">
        <v>13</v>
      </c>
      <c r="Z70" s="256"/>
      <c r="AA70" s="257"/>
      <c r="AB70" s="258" t="s">
        <v>520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496</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356</v>
      </c>
      <c r="AT74" s="132"/>
      <c r="AU74" s="604"/>
      <c r="AV74" s="187"/>
      <c r="AW74" s="131" t="s">
        <v>301</v>
      </c>
      <c r="AX74" s="170"/>
    </row>
    <row r="75" spans="1:50" ht="23.25" hidden="1" customHeight="1" x14ac:dyDescent="0.15">
      <c r="A75" s="525"/>
      <c r="B75" s="526"/>
      <c r="C75" s="526"/>
      <c r="D75" s="526"/>
      <c r="E75" s="526"/>
      <c r="F75" s="527"/>
      <c r="G75" s="62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533</v>
      </c>
      <c r="B78" s="358"/>
      <c r="C78" s="358"/>
      <c r="D78" s="358"/>
      <c r="E78" s="355" t="s">
        <v>461</v>
      </c>
      <c r="F78" s="356"/>
      <c r="G78" s="58" t="s">
        <v>366</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490</v>
      </c>
      <c r="AP79" s="305"/>
      <c r="AQ79" s="305"/>
      <c r="AR79" s="90" t="s">
        <v>488</v>
      </c>
      <c r="AS79" s="304"/>
      <c r="AT79" s="305"/>
      <c r="AU79" s="305"/>
      <c r="AV79" s="305"/>
      <c r="AW79" s="305"/>
      <c r="AX79" s="971"/>
    </row>
    <row r="80" spans="1:50" ht="18.75" hidden="1" customHeight="1" x14ac:dyDescent="0.15">
      <c r="A80" s="888" t="s">
        <v>267</v>
      </c>
      <c r="B80" s="537" t="s">
        <v>487</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471</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702"/>
      <c r="H82" s="702"/>
      <c r="I82" s="702"/>
      <c r="J82" s="702"/>
      <c r="K82" s="702"/>
      <c r="L82" s="702"/>
      <c r="M82" s="702"/>
      <c r="N82" s="702"/>
      <c r="O82" s="702"/>
      <c r="P82" s="702"/>
      <c r="Q82" s="702"/>
      <c r="R82" s="702"/>
      <c r="S82" s="702"/>
      <c r="T82" s="702"/>
      <c r="U82" s="702"/>
      <c r="V82" s="702"/>
      <c r="W82" s="702"/>
      <c r="X82" s="702"/>
      <c r="Y82" s="702"/>
      <c r="Z82" s="702"/>
      <c r="AA82" s="703"/>
      <c r="AB82" s="908"/>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09"/>
    </row>
    <row r="83" spans="1:60" ht="22.5" hidden="1" customHeight="1" x14ac:dyDescent="0.15">
      <c r="A83" s="889"/>
      <c r="B83" s="540"/>
      <c r="C83" s="462"/>
      <c r="D83" s="462"/>
      <c r="E83" s="462"/>
      <c r="F83" s="463"/>
      <c r="G83" s="704"/>
      <c r="H83" s="704"/>
      <c r="I83" s="704"/>
      <c r="J83" s="704"/>
      <c r="K83" s="704"/>
      <c r="L83" s="704"/>
      <c r="M83" s="704"/>
      <c r="N83" s="704"/>
      <c r="O83" s="704"/>
      <c r="P83" s="704"/>
      <c r="Q83" s="704"/>
      <c r="R83" s="704"/>
      <c r="S83" s="704"/>
      <c r="T83" s="704"/>
      <c r="U83" s="704"/>
      <c r="V83" s="704"/>
      <c r="W83" s="704"/>
      <c r="X83" s="704"/>
      <c r="Y83" s="704"/>
      <c r="Z83" s="704"/>
      <c r="AA83" s="705"/>
      <c r="AB83" s="910"/>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1"/>
    </row>
    <row r="84" spans="1:60" ht="19.5" hidden="1" customHeight="1" x14ac:dyDescent="0.15">
      <c r="A84" s="889"/>
      <c r="B84" s="541"/>
      <c r="C84" s="542"/>
      <c r="D84" s="542"/>
      <c r="E84" s="542"/>
      <c r="F84" s="543"/>
      <c r="G84" s="706"/>
      <c r="H84" s="706"/>
      <c r="I84" s="706"/>
      <c r="J84" s="706"/>
      <c r="K84" s="706"/>
      <c r="L84" s="706"/>
      <c r="M84" s="706"/>
      <c r="N84" s="706"/>
      <c r="O84" s="706"/>
      <c r="P84" s="706"/>
      <c r="Q84" s="706"/>
      <c r="R84" s="706"/>
      <c r="S84" s="706"/>
      <c r="T84" s="706"/>
      <c r="U84" s="706"/>
      <c r="V84" s="706"/>
      <c r="W84" s="706"/>
      <c r="X84" s="706"/>
      <c r="Y84" s="706"/>
      <c r="Z84" s="706"/>
      <c r="AA84" s="707"/>
      <c r="AB84" s="912"/>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497</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357</v>
      </c>
      <c r="AF100" s="509"/>
      <c r="AG100" s="509"/>
      <c r="AH100" s="510"/>
      <c r="AI100" s="508" t="s">
        <v>358</v>
      </c>
      <c r="AJ100" s="509"/>
      <c r="AK100" s="509"/>
      <c r="AL100" s="510"/>
      <c r="AM100" s="508" t="s">
        <v>364</v>
      </c>
      <c r="AN100" s="509"/>
      <c r="AO100" s="509"/>
      <c r="AP100" s="510"/>
      <c r="AQ100" s="330" t="s">
        <v>498</v>
      </c>
      <c r="AR100" s="331"/>
      <c r="AS100" s="331"/>
      <c r="AT100" s="332"/>
      <c r="AU100" s="330" t="s">
        <v>499</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549</v>
      </c>
      <c r="AC101" s="482"/>
      <c r="AD101" s="482"/>
      <c r="AE101" s="239">
        <v>30</v>
      </c>
      <c r="AF101" s="240"/>
      <c r="AG101" s="240"/>
      <c r="AH101" s="241"/>
      <c r="AI101" s="239">
        <v>36</v>
      </c>
      <c r="AJ101" s="240"/>
      <c r="AK101" s="240"/>
      <c r="AL101" s="241"/>
      <c r="AM101" s="239">
        <v>27</v>
      </c>
      <c r="AN101" s="240"/>
      <c r="AO101" s="240"/>
      <c r="AP101" s="241"/>
      <c r="AQ101" s="239" t="s">
        <v>598</v>
      </c>
      <c r="AR101" s="240"/>
      <c r="AS101" s="240"/>
      <c r="AT101" s="241"/>
      <c r="AU101" s="239" t="s">
        <v>598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549</v>
      </c>
      <c r="AC102" s="482"/>
      <c r="AD102" s="482"/>
      <c r="AE102" s="452">
        <v>30</v>
      </c>
      <c r="AF102" s="452"/>
      <c r="AG102" s="452"/>
      <c r="AH102" s="452"/>
      <c r="AI102" s="452">
        <v>30</v>
      </c>
      <c r="AJ102" s="452"/>
      <c r="AK102" s="452"/>
      <c r="AL102" s="452"/>
      <c r="AM102" s="452">
        <v>30</v>
      </c>
      <c r="AN102" s="452"/>
      <c r="AO102" s="452"/>
      <c r="AP102" s="452"/>
      <c r="AQ102" s="237">
        <v>30</v>
      </c>
      <c r="AR102" s="238"/>
      <c r="AS102" s="238"/>
      <c r="AT102" s="334"/>
      <c r="AU102" s="237">
        <v>30</v>
      </c>
      <c r="AV102" s="238"/>
      <c r="AW102" s="238"/>
      <c r="AX102" s="334"/>
    </row>
    <row r="103" spans="1:60" ht="31.5" customHeight="1" x14ac:dyDescent="0.15">
      <c r="A103" s="453" t="s">
        <v>497</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498</v>
      </c>
      <c r="AR103" s="311"/>
      <c r="AS103" s="311"/>
      <c r="AT103" s="335"/>
      <c r="AU103" s="310" t="s">
        <v>499</v>
      </c>
      <c r="AV103" s="311"/>
      <c r="AW103" s="311"/>
      <c r="AX103" s="312"/>
    </row>
    <row r="104" spans="1:60" ht="23.25" customHeight="1" x14ac:dyDescent="0.15">
      <c r="A104" s="456"/>
      <c r="B104" s="457"/>
      <c r="C104" s="457"/>
      <c r="D104" s="457"/>
      <c r="E104" s="457"/>
      <c r="F104" s="458"/>
      <c r="G104" s="100" t="s">
        <v>553</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556</v>
      </c>
      <c r="AC104" s="557"/>
      <c r="AD104" s="558"/>
      <c r="AE104" s="452">
        <v>4</v>
      </c>
      <c r="AF104" s="452"/>
      <c r="AG104" s="452"/>
      <c r="AH104" s="452"/>
      <c r="AI104" s="452">
        <v>3</v>
      </c>
      <c r="AJ104" s="452"/>
      <c r="AK104" s="452"/>
      <c r="AL104" s="452"/>
      <c r="AM104" s="452">
        <v>3</v>
      </c>
      <c r="AN104" s="452"/>
      <c r="AO104" s="452"/>
      <c r="AP104" s="452"/>
      <c r="AQ104" s="239" t="s">
        <v>597</v>
      </c>
      <c r="AR104" s="240"/>
      <c r="AS104" s="240"/>
      <c r="AT104" s="241"/>
      <c r="AU104" s="239" t="s">
        <v>596</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556</v>
      </c>
      <c r="AC105" s="495"/>
      <c r="AD105" s="496"/>
      <c r="AE105" s="452">
        <v>3</v>
      </c>
      <c r="AF105" s="452"/>
      <c r="AG105" s="452"/>
      <c r="AH105" s="452"/>
      <c r="AI105" s="452">
        <v>3</v>
      </c>
      <c r="AJ105" s="452"/>
      <c r="AK105" s="452"/>
      <c r="AL105" s="452"/>
      <c r="AM105" s="452">
        <v>3</v>
      </c>
      <c r="AN105" s="452"/>
      <c r="AO105" s="452"/>
      <c r="AP105" s="452"/>
      <c r="AQ105" s="239">
        <v>3</v>
      </c>
      <c r="AR105" s="240"/>
      <c r="AS105" s="240"/>
      <c r="AT105" s="241"/>
      <c r="AU105" s="237">
        <v>3</v>
      </c>
      <c r="AV105" s="238"/>
      <c r="AW105" s="238"/>
      <c r="AX105" s="334"/>
    </row>
    <row r="106" spans="1:60" ht="31.5" hidden="1" customHeight="1" x14ac:dyDescent="0.15">
      <c r="A106" s="453" t="s">
        <v>497</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498</v>
      </c>
      <c r="AR106" s="311"/>
      <c r="AS106" s="311"/>
      <c r="AT106" s="335"/>
      <c r="AU106" s="310" t="s">
        <v>499</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497</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498</v>
      </c>
      <c r="AR109" s="311"/>
      <c r="AS109" s="311"/>
      <c r="AT109" s="335"/>
      <c r="AU109" s="310" t="s">
        <v>499</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497</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7" t="s">
        <v>498</v>
      </c>
      <c r="AR112" s="948"/>
      <c r="AS112" s="948"/>
      <c r="AT112" s="949"/>
      <c r="AU112" s="310" t="s">
        <v>499</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472</v>
      </c>
      <c r="AR115" s="551"/>
      <c r="AS115" s="551"/>
      <c r="AT115" s="551"/>
      <c r="AU115" s="551"/>
      <c r="AV115" s="551"/>
      <c r="AW115" s="551"/>
      <c r="AX115" s="552"/>
    </row>
    <row r="116" spans="1:50" ht="23.25" customHeight="1" x14ac:dyDescent="0.15">
      <c r="A116" s="473"/>
      <c r="B116" s="474"/>
      <c r="C116" s="474"/>
      <c r="D116" s="474"/>
      <c r="E116" s="474"/>
      <c r="F116" s="475"/>
      <c r="G116" s="424" t="s">
        <v>592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556</v>
      </c>
      <c r="AC116" s="484"/>
      <c r="AD116" s="485"/>
      <c r="AE116" s="452">
        <v>3233663</v>
      </c>
      <c r="AF116" s="452"/>
      <c r="AG116" s="452"/>
      <c r="AH116" s="452"/>
      <c r="AI116" s="452">
        <v>2454128</v>
      </c>
      <c r="AJ116" s="452"/>
      <c r="AK116" s="452"/>
      <c r="AL116" s="452"/>
      <c r="AM116" s="452">
        <v>2597484</v>
      </c>
      <c r="AN116" s="452"/>
      <c r="AO116" s="452"/>
      <c r="AP116" s="452"/>
      <c r="AQ116" s="239">
        <v>5429000</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507</v>
      </c>
      <c r="AC117" s="499"/>
      <c r="AD117" s="500"/>
      <c r="AE117" s="548" t="s">
        <v>559</v>
      </c>
      <c r="AF117" s="548"/>
      <c r="AG117" s="548"/>
      <c r="AH117" s="548"/>
      <c r="AI117" s="548" t="s">
        <v>557</v>
      </c>
      <c r="AJ117" s="548"/>
      <c r="AK117" s="548"/>
      <c r="AL117" s="548"/>
      <c r="AM117" s="548" t="s">
        <v>645</v>
      </c>
      <c r="AN117" s="548"/>
      <c r="AO117" s="548"/>
      <c r="AP117" s="548"/>
      <c r="AQ117" s="548" t="s">
        <v>644</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472</v>
      </c>
      <c r="AR118" s="551"/>
      <c r="AS118" s="551"/>
      <c r="AT118" s="551"/>
      <c r="AU118" s="551"/>
      <c r="AV118" s="551"/>
      <c r="AW118" s="551"/>
      <c r="AX118" s="552"/>
    </row>
    <row r="119" spans="1:50" ht="23.25" customHeight="1" x14ac:dyDescent="0.15">
      <c r="A119" s="473"/>
      <c r="B119" s="474"/>
      <c r="C119" s="474"/>
      <c r="D119" s="474"/>
      <c r="E119" s="474"/>
      <c r="F119" s="475"/>
      <c r="G119" s="424" t="s">
        <v>594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556</v>
      </c>
      <c r="AC119" s="484"/>
      <c r="AD119" s="485"/>
      <c r="AE119" s="452" t="s">
        <v>596</v>
      </c>
      <c r="AF119" s="452"/>
      <c r="AG119" s="452"/>
      <c r="AH119" s="452"/>
      <c r="AI119" s="452" t="s">
        <v>596</v>
      </c>
      <c r="AJ119" s="452"/>
      <c r="AK119" s="452"/>
      <c r="AL119" s="452"/>
      <c r="AM119" s="452">
        <v>152620</v>
      </c>
      <c r="AN119" s="452"/>
      <c r="AO119" s="452"/>
      <c r="AP119" s="452"/>
      <c r="AQ119" s="452">
        <v>489000</v>
      </c>
      <c r="AR119" s="452"/>
      <c r="AS119" s="452"/>
      <c r="AT119" s="452"/>
      <c r="AU119" s="452"/>
      <c r="AV119" s="452"/>
      <c r="AW119" s="452"/>
      <c r="AX119" s="566"/>
    </row>
    <row r="120" spans="1:50" ht="46.5"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507</v>
      </c>
      <c r="AC120" s="499"/>
      <c r="AD120" s="500"/>
      <c r="AE120" s="649" t="s">
        <v>595</v>
      </c>
      <c r="AF120" s="650"/>
      <c r="AG120" s="650"/>
      <c r="AH120" s="651"/>
      <c r="AI120" s="649" t="s">
        <v>595</v>
      </c>
      <c r="AJ120" s="650"/>
      <c r="AK120" s="650"/>
      <c r="AL120" s="651"/>
      <c r="AM120" s="548" t="s">
        <v>642</v>
      </c>
      <c r="AN120" s="548"/>
      <c r="AO120" s="548"/>
      <c r="AP120" s="548"/>
      <c r="AQ120" s="548" t="s">
        <v>558</v>
      </c>
      <c r="AR120" s="548"/>
      <c r="AS120" s="548"/>
      <c r="AT120" s="548"/>
      <c r="AU120" s="548"/>
      <c r="AV120" s="548"/>
      <c r="AW120" s="548"/>
      <c r="AX120" s="549"/>
    </row>
    <row r="121" spans="1:50" ht="23.25"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472</v>
      </c>
      <c r="AR121" s="551"/>
      <c r="AS121" s="551"/>
      <c r="AT121" s="551"/>
      <c r="AU121" s="551"/>
      <c r="AV121" s="551"/>
      <c r="AW121" s="551"/>
      <c r="AX121" s="552"/>
    </row>
    <row r="122" spans="1:50" ht="23.25" customHeight="1" x14ac:dyDescent="0.15">
      <c r="A122" s="473"/>
      <c r="B122" s="474"/>
      <c r="C122" s="474"/>
      <c r="D122" s="474"/>
      <c r="E122" s="474"/>
      <c r="F122" s="475"/>
      <c r="G122" s="424" t="s">
        <v>593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t="s">
        <v>549</v>
      </c>
      <c r="AC122" s="484"/>
      <c r="AD122" s="485"/>
      <c r="AE122" s="452">
        <v>23048</v>
      </c>
      <c r="AF122" s="452"/>
      <c r="AG122" s="452"/>
      <c r="AH122" s="452"/>
      <c r="AI122" s="452">
        <v>43384</v>
      </c>
      <c r="AJ122" s="452"/>
      <c r="AK122" s="452"/>
      <c r="AL122" s="452"/>
      <c r="AM122" s="452">
        <v>36802</v>
      </c>
      <c r="AN122" s="452"/>
      <c r="AO122" s="452"/>
      <c r="AP122" s="452"/>
      <c r="AQ122" s="452">
        <v>20667</v>
      </c>
      <c r="AR122" s="452"/>
      <c r="AS122" s="452"/>
      <c r="AT122" s="452"/>
      <c r="AU122" s="452"/>
      <c r="AV122" s="452"/>
      <c r="AW122" s="452"/>
      <c r="AX122" s="566"/>
    </row>
    <row r="123" spans="1:50" ht="46.5" customHeight="1" thickBo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509</v>
      </c>
      <c r="AC123" s="499"/>
      <c r="AD123" s="500"/>
      <c r="AE123" s="548" t="s">
        <v>560</v>
      </c>
      <c r="AF123" s="548"/>
      <c r="AG123" s="548"/>
      <c r="AH123" s="548"/>
      <c r="AI123" s="548" t="s">
        <v>561</v>
      </c>
      <c r="AJ123" s="548"/>
      <c r="AK123" s="548"/>
      <c r="AL123" s="548"/>
      <c r="AM123" s="548" t="s">
        <v>643</v>
      </c>
      <c r="AN123" s="548"/>
      <c r="AO123" s="548"/>
      <c r="AP123" s="548"/>
      <c r="AQ123" s="548" t="s">
        <v>562</v>
      </c>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472</v>
      </c>
      <c r="AR124" s="551"/>
      <c r="AS124" s="551"/>
      <c r="AT124" s="551"/>
      <c r="AU124" s="551"/>
      <c r="AV124" s="551"/>
      <c r="AW124" s="551"/>
      <c r="AX124" s="552"/>
    </row>
    <row r="125" spans="1:50" ht="23.25" hidden="1" customHeight="1" x14ac:dyDescent="0.15">
      <c r="A125" s="473"/>
      <c r="B125" s="474"/>
      <c r="C125" s="474"/>
      <c r="D125" s="474"/>
      <c r="E125" s="474"/>
      <c r="F125" s="475"/>
      <c r="G125" s="424" t="s">
        <v>508</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507</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9"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357</v>
      </c>
      <c r="AF127" s="420"/>
      <c r="AG127" s="420"/>
      <c r="AH127" s="421"/>
      <c r="AI127" s="419" t="s">
        <v>358</v>
      </c>
      <c r="AJ127" s="420"/>
      <c r="AK127" s="420"/>
      <c r="AL127" s="421"/>
      <c r="AM127" s="419" t="s">
        <v>364</v>
      </c>
      <c r="AN127" s="420"/>
      <c r="AO127" s="420"/>
      <c r="AP127" s="421"/>
      <c r="AQ127" s="550" t="s">
        <v>472</v>
      </c>
      <c r="AR127" s="551"/>
      <c r="AS127" s="551"/>
      <c r="AT127" s="551"/>
      <c r="AU127" s="551"/>
      <c r="AV127" s="551"/>
      <c r="AW127" s="551"/>
      <c r="AX127" s="552"/>
    </row>
    <row r="128" spans="1:50" ht="23.25" hidden="1" customHeight="1" x14ac:dyDescent="0.15">
      <c r="A128" s="473"/>
      <c r="B128" s="474"/>
      <c r="C128" s="474"/>
      <c r="D128" s="474"/>
      <c r="E128" s="474"/>
      <c r="F128" s="475"/>
      <c r="G128" s="424" t="s">
        <v>508</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507</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565</v>
      </c>
      <c r="H154" s="100"/>
      <c r="I154" s="100"/>
      <c r="J154" s="100"/>
      <c r="K154" s="100"/>
      <c r="L154" s="100"/>
      <c r="M154" s="100"/>
      <c r="N154" s="100"/>
      <c r="O154" s="100"/>
      <c r="P154" s="101"/>
      <c r="Q154" s="123" t="s">
        <v>566</v>
      </c>
      <c r="R154" s="100"/>
      <c r="S154" s="100"/>
      <c r="T154" s="100"/>
      <c r="U154" s="100"/>
      <c r="V154" s="100"/>
      <c r="W154" s="100"/>
      <c r="X154" s="100"/>
      <c r="Y154" s="100"/>
      <c r="Z154" s="100"/>
      <c r="AA154" s="133"/>
      <c r="AB154" s="147"/>
      <c r="AC154" s="148"/>
      <c r="AD154" s="148"/>
      <c r="AE154" s="153" t="s">
        <v>570</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571</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46.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customHeight="1" x14ac:dyDescent="0.15">
      <c r="A161" s="144"/>
      <c r="B161" s="140"/>
      <c r="C161" s="139"/>
      <c r="D161" s="140"/>
      <c r="E161" s="139"/>
      <c r="F161" s="213"/>
      <c r="G161" s="99" t="s">
        <v>565</v>
      </c>
      <c r="H161" s="100"/>
      <c r="I161" s="100"/>
      <c r="J161" s="100"/>
      <c r="K161" s="100"/>
      <c r="L161" s="100"/>
      <c r="M161" s="100"/>
      <c r="N161" s="100"/>
      <c r="O161" s="100"/>
      <c r="P161" s="101"/>
      <c r="Q161" s="123" t="s">
        <v>567</v>
      </c>
      <c r="R161" s="100"/>
      <c r="S161" s="100"/>
      <c r="T161" s="100"/>
      <c r="U161" s="100"/>
      <c r="V161" s="100"/>
      <c r="W161" s="100"/>
      <c r="X161" s="100"/>
      <c r="Y161" s="100"/>
      <c r="Z161" s="100"/>
      <c r="AA161" s="133"/>
      <c r="AB161" s="147"/>
      <c r="AC161" s="148"/>
      <c r="AD161" s="148"/>
      <c r="AE161" s="153" t="s">
        <v>572</v>
      </c>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t="s">
        <v>573</v>
      </c>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customHeight="1" x14ac:dyDescent="0.15">
      <c r="A168" s="144"/>
      <c r="B168" s="140"/>
      <c r="C168" s="139"/>
      <c r="D168" s="140"/>
      <c r="E168" s="139"/>
      <c r="F168" s="213"/>
      <c r="G168" s="99" t="s">
        <v>565</v>
      </c>
      <c r="H168" s="100"/>
      <c r="I168" s="100"/>
      <c r="J168" s="100"/>
      <c r="K168" s="100"/>
      <c r="L168" s="100"/>
      <c r="M168" s="100"/>
      <c r="N168" s="100"/>
      <c r="O168" s="100"/>
      <c r="P168" s="101"/>
      <c r="Q168" s="123" t="s">
        <v>568</v>
      </c>
      <c r="R168" s="100"/>
      <c r="S168" s="100"/>
      <c r="T168" s="100"/>
      <c r="U168" s="100"/>
      <c r="V168" s="100"/>
      <c r="W168" s="100"/>
      <c r="X168" s="100"/>
      <c r="Y168" s="100"/>
      <c r="Z168" s="100"/>
      <c r="AA168" s="133"/>
      <c r="AB168" s="147"/>
      <c r="AC168" s="148"/>
      <c r="AD168" s="148"/>
      <c r="AE168" s="153" t="s">
        <v>569</v>
      </c>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t="s">
        <v>574</v>
      </c>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36"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14.25"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4.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369</v>
      </c>
      <c r="D430" s="955"/>
      <c r="E430" s="207" t="s">
        <v>389</v>
      </c>
      <c r="F430" s="208"/>
      <c r="G430" s="922" t="s">
        <v>385</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4"/>
      <c r="AR432" s="187"/>
      <c r="AS432" s="131" t="s">
        <v>356</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4"/>
      <c r="AR457" s="187"/>
      <c r="AS457" s="131" t="s">
        <v>356</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6" t="s">
        <v>32</v>
      </c>
      <c r="AH701" s="407"/>
      <c r="AI701" s="407"/>
      <c r="AJ701" s="407"/>
      <c r="AK701" s="407"/>
      <c r="AL701" s="407"/>
      <c r="AM701" s="407"/>
      <c r="AN701" s="407"/>
      <c r="AO701" s="407"/>
      <c r="AP701" s="407"/>
      <c r="AQ701" s="407"/>
      <c r="AR701" s="407"/>
      <c r="AS701" s="407"/>
      <c r="AT701" s="407"/>
      <c r="AU701" s="407"/>
      <c r="AV701" s="407"/>
      <c r="AW701" s="407"/>
      <c r="AX701" s="847"/>
    </row>
    <row r="702" spans="1:50" ht="46.5" customHeight="1" x14ac:dyDescent="0.15">
      <c r="A702" s="894" t="s">
        <v>260</v>
      </c>
      <c r="B702" s="895"/>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542</v>
      </c>
      <c r="AE702" s="368"/>
      <c r="AF702" s="368"/>
      <c r="AG702" s="410" t="s">
        <v>583</v>
      </c>
      <c r="AH702" s="411"/>
      <c r="AI702" s="411"/>
      <c r="AJ702" s="411"/>
      <c r="AK702" s="411"/>
      <c r="AL702" s="411"/>
      <c r="AM702" s="411"/>
      <c r="AN702" s="411"/>
      <c r="AO702" s="411"/>
      <c r="AP702" s="411"/>
      <c r="AQ702" s="411"/>
      <c r="AR702" s="411"/>
      <c r="AS702" s="411"/>
      <c r="AT702" s="411"/>
      <c r="AU702" s="411"/>
      <c r="AV702" s="411"/>
      <c r="AW702" s="411"/>
      <c r="AX702" s="412"/>
    </row>
    <row r="703" spans="1:50" ht="46.5" customHeight="1" x14ac:dyDescent="0.15">
      <c r="A703" s="896"/>
      <c r="B703" s="897"/>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3"/>
      <c r="AD703" s="347" t="s">
        <v>542</v>
      </c>
      <c r="AE703" s="348"/>
      <c r="AF703" s="348"/>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66" customHeight="1" x14ac:dyDescent="0.15">
      <c r="A704" s="898"/>
      <c r="B704" s="899"/>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542</v>
      </c>
      <c r="AE704" s="860"/>
      <c r="AF704" s="860"/>
      <c r="AG704" s="134" t="s">
        <v>584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3" t="s">
        <v>42</v>
      </c>
      <c r="D705" s="84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5"/>
      <c r="AD705" s="740" t="s">
        <v>542</v>
      </c>
      <c r="AE705" s="741"/>
      <c r="AF705" s="741"/>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19"/>
      <c r="D706" s="820"/>
      <c r="E706" s="757" t="s">
        <v>531</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577</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1"/>
      <c r="D707" s="822"/>
      <c r="E707" s="760" t="s">
        <v>452</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7" t="s">
        <v>577</v>
      </c>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30.75" customHeight="1" x14ac:dyDescent="0.15">
      <c r="A708" s="670"/>
      <c r="B708" s="672"/>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542</v>
      </c>
      <c r="AE708" s="628"/>
      <c r="AF708" s="628"/>
      <c r="AG708" s="769" t="s">
        <v>578</v>
      </c>
      <c r="AH708" s="770"/>
      <c r="AI708" s="770"/>
      <c r="AJ708" s="770"/>
      <c r="AK708" s="770"/>
      <c r="AL708" s="770"/>
      <c r="AM708" s="770"/>
      <c r="AN708" s="770"/>
      <c r="AO708" s="770"/>
      <c r="AP708" s="770"/>
      <c r="AQ708" s="770"/>
      <c r="AR708" s="770"/>
      <c r="AS708" s="770"/>
      <c r="AT708" s="770"/>
      <c r="AU708" s="770"/>
      <c r="AV708" s="770"/>
      <c r="AW708" s="770"/>
      <c r="AX708" s="771"/>
    </row>
    <row r="709" spans="1:50" ht="46.5" customHeight="1" x14ac:dyDescent="0.15">
      <c r="A709" s="670"/>
      <c r="B709" s="672"/>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542</v>
      </c>
      <c r="AE709" s="348"/>
      <c r="AF709" s="348"/>
      <c r="AG709" s="117" t="s">
        <v>579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542</v>
      </c>
      <c r="AE710" s="348"/>
      <c r="AF710" s="348"/>
      <c r="AG710" s="117" t="s">
        <v>580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542</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2" t="s">
        <v>492</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347" t="s">
        <v>581</v>
      </c>
      <c r="AE712" s="348"/>
      <c r="AF712" s="687"/>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0"/>
      <c r="B713" s="672"/>
      <c r="C713" s="972" t="s">
        <v>493</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581</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46.5" customHeight="1" x14ac:dyDescent="0.15">
      <c r="A714" s="673"/>
      <c r="B714" s="674"/>
      <c r="C714" s="675" t="s">
        <v>457</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2" t="s">
        <v>542</v>
      </c>
      <c r="AE714" s="833"/>
      <c r="AF714" s="834"/>
      <c r="AG714" s="763" t="s">
        <v>582</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09"/>
      <c r="C715" s="810" t="s">
        <v>458</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542</v>
      </c>
      <c r="AE715" s="628"/>
      <c r="AF715" s="755"/>
      <c r="AG715" s="769" t="s">
        <v>586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4" t="s">
        <v>542</v>
      </c>
      <c r="AE716" s="655"/>
      <c r="AF716" s="655"/>
      <c r="AG716" s="117" t="s">
        <v>648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542</v>
      </c>
      <c r="AE717" s="348"/>
      <c r="AF717" s="348"/>
      <c r="AG717" s="117" t="s">
        <v>587</v>
      </c>
      <c r="AH717" s="118"/>
      <c r="AI717" s="118"/>
      <c r="AJ717" s="118"/>
      <c r="AK717" s="118"/>
      <c r="AL717" s="118"/>
      <c r="AM717" s="118"/>
      <c r="AN717" s="118"/>
      <c r="AO717" s="118"/>
      <c r="AP717" s="118"/>
      <c r="AQ717" s="118"/>
      <c r="AR717" s="118"/>
      <c r="AS717" s="118"/>
      <c r="AT717" s="118"/>
      <c r="AU717" s="118"/>
      <c r="AV717" s="118"/>
      <c r="AW717" s="118"/>
      <c r="AX717" s="119"/>
    </row>
    <row r="718" spans="1:50" ht="34.5" customHeight="1" x14ac:dyDescent="0.15">
      <c r="A718" s="673"/>
      <c r="B718" s="674"/>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542</v>
      </c>
      <c r="AE718" s="348"/>
      <c r="AF718" s="348"/>
      <c r="AG718" s="125" t="s">
        <v>588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27"/>
      <c r="C726" s="837" t="s">
        <v>54</v>
      </c>
      <c r="D726" s="861"/>
      <c r="E726" s="861"/>
      <c r="F726" s="862"/>
      <c r="G726" s="613" t="s">
        <v>590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589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4"/>
      <c r="B731" s="825"/>
      <c r="C731" s="825"/>
      <c r="D731" s="825"/>
      <c r="E731" s="826"/>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8" t="s">
        <v>500</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1" t="s">
        <v>431</v>
      </c>
      <c r="B737" s="326"/>
      <c r="C737" s="326"/>
      <c r="D737" s="326"/>
      <c r="E737" s="326"/>
      <c r="F737" s="326"/>
      <c r="G737" s="313">
        <v>656</v>
      </c>
      <c r="H737" s="314"/>
      <c r="I737" s="314"/>
      <c r="J737" s="314"/>
      <c r="K737" s="314"/>
      <c r="L737" s="314"/>
      <c r="M737" s="314"/>
      <c r="N737" s="314"/>
      <c r="O737" s="314"/>
      <c r="P737" s="315"/>
      <c r="Q737" s="326" t="s">
        <v>359</v>
      </c>
      <c r="R737" s="326"/>
      <c r="S737" s="326"/>
      <c r="T737" s="326"/>
      <c r="U737" s="326"/>
      <c r="V737" s="326"/>
      <c r="W737" s="313">
        <v>656</v>
      </c>
      <c r="X737" s="314"/>
      <c r="Y737" s="314"/>
      <c r="Z737" s="314"/>
      <c r="AA737" s="314"/>
      <c r="AB737" s="314"/>
      <c r="AC737" s="314"/>
      <c r="AD737" s="314"/>
      <c r="AE737" s="314"/>
      <c r="AF737" s="315"/>
      <c r="AG737" s="326" t="s">
        <v>360</v>
      </c>
      <c r="AH737" s="326"/>
      <c r="AI737" s="326"/>
      <c r="AJ737" s="326"/>
      <c r="AK737" s="326"/>
      <c r="AL737" s="326"/>
      <c r="AM737" s="313">
        <v>297</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96</v>
      </c>
      <c r="H738" s="314"/>
      <c r="I738" s="314"/>
      <c r="J738" s="314"/>
      <c r="K738" s="314"/>
      <c r="L738" s="314"/>
      <c r="M738" s="314"/>
      <c r="N738" s="314"/>
      <c r="O738" s="314"/>
      <c r="P738" s="314"/>
      <c r="Q738" s="326" t="s">
        <v>362</v>
      </c>
      <c r="R738" s="326"/>
      <c r="S738" s="326"/>
      <c r="T738" s="326"/>
      <c r="U738" s="326"/>
      <c r="V738" s="326"/>
      <c r="W738" s="313">
        <v>91</v>
      </c>
      <c r="X738" s="314"/>
      <c r="Y738" s="314"/>
      <c r="Z738" s="314"/>
      <c r="AA738" s="314"/>
      <c r="AB738" s="314"/>
      <c r="AC738" s="314"/>
      <c r="AD738" s="314"/>
      <c r="AE738" s="314"/>
      <c r="AF738" s="315"/>
      <c r="AG738" s="279" t="s">
        <v>363</v>
      </c>
      <c r="AH738" s="279"/>
      <c r="AI738" s="279"/>
      <c r="AJ738" s="279"/>
      <c r="AK738" s="279"/>
      <c r="AL738" s="279"/>
      <c r="AM738" s="313">
        <v>96</v>
      </c>
      <c r="AN738" s="314"/>
      <c r="AO738" s="314"/>
      <c r="AP738" s="314"/>
      <c r="AQ738" s="314"/>
      <c r="AR738" s="314"/>
      <c r="AS738" s="314"/>
      <c r="AT738" s="314"/>
      <c r="AU738" s="314"/>
      <c r="AV738" s="315"/>
      <c r="AW738" s="87"/>
      <c r="AX738" s="88"/>
    </row>
    <row r="739" spans="1:50" ht="24.75" customHeight="1" thickBot="1" x14ac:dyDescent="0.2">
      <c r="A739" s="688" t="s">
        <v>486</v>
      </c>
      <c r="B739" s="689"/>
      <c r="C739" s="689"/>
      <c r="D739" s="689"/>
      <c r="E739" s="689"/>
      <c r="F739" s="689"/>
      <c r="G739" s="316">
        <v>125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534</v>
      </c>
      <c r="B740" s="635"/>
      <c r="C740" s="635"/>
      <c r="D740" s="635"/>
      <c r="E740" s="635"/>
      <c r="F740" s="636"/>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78.7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v>0</v>
      </c>
      <c r="AQ744" s="47"/>
      <c r="AR744" s="47"/>
      <c r="AS744" s="47"/>
      <c r="AT744" s="47"/>
      <c r="AU744" s="47"/>
      <c r="AV744" s="47"/>
      <c r="AW744" s="47"/>
      <c r="AX744" s="48"/>
    </row>
    <row r="745" spans="1:50" ht="7.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1.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5.2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1.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536</v>
      </c>
      <c r="B779" s="657"/>
      <c r="C779" s="657"/>
      <c r="D779" s="657"/>
      <c r="E779" s="657"/>
      <c r="F779" s="658"/>
      <c r="G779" s="618" t="s">
        <v>641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601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9"/>
      <c r="B780" s="660"/>
      <c r="C780" s="660"/>
      <c r="D780" s="660"/>
      <c r="E780" s="660"/>
      <c r="F780" s="661"/>
      <c r="G780" s="837" t="s">
        <v>18</v>
      </c>
      <c r="H780" s="694"/>
      <c r="I780" s="694"/>
      <c r="J780" s="694"/>
      <c r="K780" s="694"/>
      <c r="L780" s="693" t="s">
        <v>19</v>
      </c>
      <c r="M780" s="694"/>
      <c r="N780" s="694"/>
      <c r="O780" s="694"/>
      <c r="P780" s="694"/>
      <c r="Q780" s="694"/>
      <c r="R780" s="694"/>
      <c r="S780" s="694"/>
      <c r="T780" s="694"/>
      <c r="U780" s="694"/>
      <c r="V780" s="694"/>
      <c r="W780" s="694"/>
      <c r="X780" s="695"/>
      <c r="Y780" s="615" t="s">
        <v>20</v>
      </c>
      <c r="Z780" s="616"/>
      <c r="AA780" s="616"/>
      <c r="AB780" s="823"/>
      <c r="AC780" s="837" t="s">
        <v>18</v>
      </c>
      <c r="AD780" s="694"/>
      <c r="AE780" s="694"/>
      <c r="AF780" s="694"/>
      <c r="AG780" s="694"/>
      <c r="AH780" s="693" t="s">
        <v>19</v>
      </c>
      <c r="AI780" s="694"/>
      <c r="AJ780" s="694"/>
      <c r="AK780" s="694"/>
      <c r="AL780" s="694"/>
      <c r="AM780" s="694"/>
      <c r="AN780" s="694"/>
      <c r="AO780" s="694"/>
      <c r="AP780" s="694"/>
      <c r="AQ780" s="694"/>
      <c r="AR780" s="694"/>
      <c r="AS780" s="694"/>
      <c r="AT780" s="695"/>
      <c r="AU780" s="615" t="s">
        <v>20</v>
      </c>
      <c r="AV780" s="616"/>
      <c r="AW780" s="616"/>
      <c r="AX780" s="617"/>
    </row>
    <row r="781" spans="1:50" ht="24.75" customHeight="1" x14ac:dyDescent="0.15">
      <c r="A781" s="659"/>
      <c r="B781" s="660"/>
      <c r="C781" s="660"/>
      <c r="D781" s="660"/>
      <c r="E781" s="660"/>
      <c r="F781" s="661"/>
      <c r="G781" s="696" t="s">
        <v>599</v>
      </c>
      <c r="H781" s="697"/>
      <c r="I781" s="697"/>
      <c r="J781" s="697"/>
      <c r="K781" s="698"/>
      <c r="L781" s="690" t="s">
        <v>600</v>
      </c>
      <c r="M781" s="691"/>
      <c r="N781" s="691"/>
      <c r="O781" s="691"/>
      <c r="P781" s="691"/>
      <c r="Q781" s="691"/>
      <c r="R781" s="691"/>
      <c r="S781" s="691"/>
      <c r="T781" s="691"/>
      <c r="U781" s="691"/>
      <c r="V781" s="691"/>
      <c r="W781" s="691"/>
      <c r="X781" s="692"/>
      <c r="Y781" s="413">
        <v>2</v>
      </c>
      <c r="Z781" s="414"/>
      <c r="AA781" s="414"/>
      <c r="AB781" s="830"/>
      <c r="AC781" s="696" t="s">
        <v>605</v>
      </c>
      <c r="AD781" s="697"/>
      <c r="AE781" s="697"/>
      <c r="AF781" s="697"/>
      <c r="AG781" s="698"/>
      <c r="AH781" s="690" t="s">
        <v>606</v>
      </c>
      <c r="AI781" s="691"/>
      <c r="AJ781" s="691"/>
      <c r="AK781" s="691"/>
      <c r="AL781" s="691"/>
      <c r="AM781" s="691"/>
      <c r="AN781" s="691"/>
      <c r="AO781" s="691"/>
      <c r="AP781" s="691"/>
      <c r="AQ781" s="691"/>
      <c r="AR781" s="691"/>
      <c r="AS781" s="691"/>
      <c r="AT781" s="692"/>
      <c r="AU781" s="413">
        <v>0.16</v>
      </c>
      <c r="AV781" s="414"/>
      <c r="AW781" s="414"/>
      <c r="AX781" s="415"/>
    </row>
    <row r="782" spans="1:50" ht="24.75" hidden="1" customHeight="1" x14ac:dyDescent="0.15">
      <c r="A782" s="659"/>
      <c r="B782" s="660"/>
      <c r="C782" s="660"/>
      <c r="D782" s="660"/>
      <c r="E782" s="660"/>
      <c r="F782" s="661"/>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9"/>
      <c r="B783" s="660"/>
      <c r="C783" s="660"/>
      <c r="D783" s="660"/>
      <c r="E783" s="660"/>
      <c r="F783" s="661"/>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9"/>
      <c r="B784" s="660"/>
      <c r="C784" s="660"/>
      <c r="D784" s="660"/>
      <c r="E784" s="660"/>
      <c r="F784" s="661"/>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9"/>
      <c r="B785" s="660"/>
      <c r="C785" s="660"/>
      <c r="D785" s="660"/>
      <c r="E785" s="660"/>
      <c r="F785" s="661"/>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9"/>
      <c r="B786" s="660"/>
      <c r="C786" s="660"/>
      <c r="D786" s="660"/>
      <c r="E786" s="660"/>
      <c r="F786" s="661"/>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9"/>
      <c r="B787" s="660"/>
      <c r="C787" s="660"/>
      <c r="D787" s="660"/>
      <c r="E787" s="660"/>
      <c r="F787" s="661"/>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9"/>
      <c r="B788" s="660"/>
      <c r="C788" s="660"/>
      <c r="D788" s="660"/>
      <c r="E788" s="660"/>
      <c r="F788" s="661"/>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9"/>
      <c r="B789" s="660"/>
      <c r="C789" s="660"/>
      <c r="D789" s="660"/>
      <c r="E789" s="660"/>
      <c r="F789" s="661"/>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9"/>
      <c r="B790" s="660"/>
      <c r="C790" s="660"/>
      <c r="D790" s="660"/>
      <c r="E790" s="660"/>
      <c r="F790" s="661"/>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9"/>
      <c r="B791" s="660"/>
      <c r="C791" s="660"/>
      <c r="D791" s="660"/>
      <c r="E791" s="660"/>
      <c r="F791" s="661"/>
      <c r="G791" s="848" t="s">
        <v>21</v>
      </c>
      <c r="H791" s="849"/>
      <c r="I791" s="849"/>
      <c r="J791" s="849"/>
      <c r="K791" s="849"/>
      <c r="L791" s="850"/>
      <c r="M791" s="851"/>
      <c r="N791" s="851"/>
      <c r="O791" s="851"/>
      <c r="P791" s="851"/>
      <c r="Q791" s="851"/>
      <c r="R791" s="851"/>
      <c r="S791" s="851"/>
      <c r="T791" s="851"/>
      <c r="U791" s="851"/>
      <c r="V791" s="851"/>
      <c r="W791" s="851"/>
      <c r="X791" s="852"/>
      <c r="Y791" s="853">
        <f>SUM(Y781:AB790)</f>
        <v>2</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0.16</v>
      </c>
      <c r="AV791" s="854"/>
      <c r="AW791" s="854"/>
      <c r="AX791" s="856"/>
    </row>
    <row r="792" spans="1:50" ht="24.75" customHeight="1" x14ac:dyDescent="0.15">
      <c r="A792" s="659"/>
      <c r="B792" s="660"/>
      <c r="C792" s="660"/>
      <c r="D792" s="660"/>
      <c r="E792" s="660"/>
      <c r="F792" s="661"/>
      <c r="G792" s="618" t="s">
        <v>602</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607</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x14ac:dyDescent="0.15">
      <c r="A793" s="659"/>
      <c r="B793" s="660"/>
      <c r="C793" s="660"/>
      <c r="D793" s="660"/>
      <c r="E793" s="660"/>
      <c r="F793" s="661"/>
      <c r="G793" s="837" t="s">
        <v>18</v>
      </c>
      <c r="H793" s="694"/>
      <c r="I793" s="694"/>
      <c r="J793" s="694"/>
      <c r="K793" s="694"/>
      <c r="L793" s="693" t="s">
        <v>19</v>
      </c>
      <c r="M793" s="694"/>
      <c r="N793" s="694"/>
      <c r="O793" s="694"/>
      <c r="P793" s="694"/>
      <c r="Q793" s="694"/>
      <c r="R793" s="694"/>
      <c r="S793" s="694"/>
      <c r="T793" s="694"/>
      <c r="U793" s="694"/>
      <c r="V793" s="694"/>
      <c r="W793" s="694"/>
      <c r="X793" s="695"/>
      <c r="Y793" s="615" t="s">
        <v>20</v>
      </c>
      <c r="Z793" s="616"/>
      <c r="AA793" s="616"/>
      <c r="AB793" s="823"/>
      <c r="AC793" s="837" t="s">
        <v>18</v>
      </c>
      <c r="AD793" s="694"/>
      <c r="AE793" s="694"/>
      <c r="AF793" s="694"/>
      <c r="AG793" s="694"/>
      <c r="AH793" s="693" t="s">
        <v>19</v>
      </c>
      <c r="AI793" s="694"/>
      <c r="AJ793" s="694"/>
      <c r="AK793" s="694"/>
      <c r="AL793" s="694"/>
      <c r="AM793" s="694"/>
      <c r="AN793" s="694"/>
      <c r="AO793" s="694"/>
      <c r="AP793" s="694"/>
      <c r="AQ793" s="694"/>
      <c r="AR793" s="694"/>
      <c r="AS793" s="694"/>
      <c r="AT793" s="695"/>
      <c r="AU793" s="615" t="s">
        <v>20</v>
      </c>
      <c r="AV793" s="616"/>
      <c r="AW793" s="616"/>
      <c r="AX793" s="617"/>
    </row>
    <row r="794" spans="1:50" ht="24.75" customHeight="1" x14ac:dyDescent="0.15">
      <c r="A794" s="659"/>
      <c r="B794" s="660"/>
      <c r="C794" s="660"/>
      <c r="D794" s="660"/>
      <c r="E794" s="660"/>
      <c r="F794" s="661"/>
      <c r="G794" s="696" t="s">
        <v>605</v>
      </c>
      <c r="H794" s="697"/>
      <c r="I794" s="697"/>
      <c r="J794" s="697"/>
      <c r="K794" s="698"/>
      <c r="L794" s="690" t="s">
        <v>604</v>
      </c>
      <c r="M794" s="691"/>
      <c r="N794" s="691"/>
      <c r="O794" s="691"/>
      <c r="P794" s="691"/>
      <c r="Q794" s="691"/>
      <c r="R794" s="691"/>
      <c r="S794" s="691"/>
      <c r="T794" s="691"/>
      <c r="U794" s="691"/>
      <c r="V794" s="691"/>
      <c r="W794" s="691"/>
      <c r="X794" s="692"/>
      <c r="Y794" s="413">
        <v>0.2</v>
      </c>
      <c r="Z794" s="414"/>
      <c r="AA794" s="414"/>
      <c r="AB794" s="830"/>
      <c r="AC794" s="696" t="s">
        <v>609</v>
      </c>
      <c r="AD794" s="697"/>
      <c r="AE794" s="697"/>
      <c r="AF794" s="697"/>
      <c r="AG794" s="698"/>
      <c r="AH794" s="690" t="s">
        <v>608</v>
      </c>
      <c r="AI794" s="691"/>
      <c r="AJ794" s="691"/>
      <c r="AK794" s="691"/>
      <c r="AL794" s="691"/>
      <c r="AM794" s="691"/>
      <c r="AN794" s="691"/>
      <c r="AO794" s="691"/>
      <c r="AP794" s="691"/>
      <c r="AQ794" s="691"/>
      <c r="AR794" s="691"/>
      <c r="AS794" s="691"/>
      <c r="AT794" s="692"/>
      <c r="AU794" s="413">
        <v>0.2</v>
      </c>
      <c r="AV794" s="414"/>
      <c r="AW794" s="414"/>
      <c r="AX794" s="415"/>
    </row>
    <row r="795" spans="1:50" ht="24.75" hidden="1" customHeight="1" x14ac:dyDescent="0.15">
      <c r="A795" s="659"/>
      <c r="B795" s="660"/>
      <c r="C795" s="660"/>
      <c r="D795" s="660"/>
      <c r="E795" s="660"/>
      <c r="F795" s="661"/>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9"/>
      <c r="B796" s="660"/>
      <c r="C796" s="660"/>
      <c r="D796" s="660"/>
      <c r="E796" s="660"/>
      <c r="F796" s="661"/>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9"/>
      <c r="B797" s="660"/>
      <c r="C797" s="660"/>
      <c r="D797" s="660"/>
      <c r="E797" s="660"/>
      <c r="F797" s="661"/>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9"/>
      <c r="B798" s="660"/>
      <c r="C798" s="660"/>
      <c r="D798" s="660"/>
      <c r="E798" s="660"/>
      <c r="F798" s="661"/>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9"/>
      <c r="B799" s="660"/>
      <c r="C799" s="660"/>
      <c r="D799" s="660"/>
      <c r="E799" s="660"/>
      <c r="F799" s="661"/>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9"/>
      <c r="B800" s="660"/>
      <c r="C800" s="660"/>
      <c r="D800" s="660"/>
      <c r="E800" s="660"/>
      <c r="F800" s="661"/>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9"/>
      <c r="B801" s="660"/>
      <c r="C801" s="660"/>
      <c r="D801" s="660"/>
      <c r="E801" s="660"/>
      <c r="F801" s="661"/>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9"/>
      <c r="B802" s="660"/>
      <c r="C802" s="660"/>
      <c r="D802" s="660"/>
      <c r="E802" s="660"/>
      <c r="F802" s="661"/>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9"/>
      <c r="B803" s="660"/>
      <c r="C803" s="660"/>
      <c r="D803" s="660"/>
      <c r="E803" s="660"/>
      <c r="F803" s="661"/>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9"/>
      <c r="B804" s="660"/>
      <c r="C804" s="660"/>
      <c r="D804" s="660"/>
      <c r="E804" s="660"/>
      <c r="F804" s="661"/>
      <c r="G804" s="848" t="s">
        <v>21</v>
      </c>
      <c r="H804" s="849"/>
      <c r="I804" s="849"/>
      <c r="J804" s="849"/>
      <c r="K804" s="849"/>
      <c r="L804" s="850"/>
      <c r="M804" s="851"/>
      <c r="N804" s="851"/>
      <c r="O804" s="851"/>
      <c r="P804" s="851"/>
      <c r="Q804" s="851"/>
      <c r="R804" s="851"/>
      <c r="S804" s="851"/>
      <c r="T804" s="851"/>
      <c r="U804" s="851"/>
      <c r="V804" s="851"/>
      <c r="W804" s="851"/>
      <c r="X804" s="852"/>
      <c r="Y804" s="853">
        <f>SUM(Y794:AB803)</f>
        <v>0.2</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0.2</v>
      </c>
      <c r="AV804" s="854"/>
      <c r="AW804" s="854"/>
      <c r="AX804" s="856"/>
    </row>
    <row r="805" spans="1:50" ht="24.75" customHeight="1" x14ac:dyDescent="0.15">
      <c r="A805" s="659"/>
      <c r="B805" s="660"/>
      <c r="C805" s="660"/>
      <c r="D805" s="660"/>
      <c r="E805" s="660"/>
      <c r="F805" s="661"/>
      <c r="G805" s="618" t="s">
        <v>628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611</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customHeight="1" x14ac:dyDescent="0.15">
      <c r="A806" s="659"/>
      <c r="B806" s="660"/>
      <c r="C806" s="660"/>
      <c r="D806" s="660"/>
      <c r="E806" s="660"/>
      <c r="F806" s="661"/>
      <c r="G806" s="837" t="s">
        <v>18</v>
      </c>
      <c r="H806" s="694"/>
      <c r="I806" s="694"/>
      <c r="J806" s="694"/>
      <c r="K806" s="694"/>
      <c r="L806" s="693" t="s">
        <v>19</v>
      </c>
      <c r="M806" s="694"/>
      <c r="N806" s="694"/>
      <c r="O806" s="694"/>
      <c r="P806" s="694"/>
      <c r="Q806" s="694"/>
      <c r="R806" s="694"/>
      <c r="S806" s="694"/>
      <c r="T806" s="694"/>
      <c r="U806" s="694"/>
      <c r="V806" s="694"/>
      <c r="W806" s="694"/>
      <c r="X806" s="695"/>
      <c r="Y806" s="615" t="s">
        <v>20</v>
      </c>
      <c r="Z806" s="616"/>
      <c r="AA806" s="616"/>
      <c r="AB806" s="823"/>
      <c r="AC806" s="837" t="s">
        <v>18</v>
      </c>
      <c r="AD806" s="694"/>
      <c r="AE806" s="694"/>
      <c r="AF806" s="694"/>
      <c r="AG806" s="694"/>
      <c r="AH806" s="693" t="s">
        <v>19</v>
      </c>
      <c r="AI806" s="694"/>
      <c r="AJ806" s="694"/>
      <c r="AK806" s="694"/>
      <c r="AL806" s="694"/>
      <c r="AM806" s="694"/>
      <c r="AN806" s="694"/>
      <c r="AO806" s="694"/>
      <c r="AP806" s="694"/>
      <c r="AQ806" s="694"/>
      <c r="AR806" s="694"/>
      <c r="AS806" s="694"/>
      <c r="AT806" s="695"/>
      <c r="AU806" s="615" t="s">
        <v>20</v>
      </c>
      <c r="AV806" s="616"/>
      <c r="AW806" s="616"/>
      <c r="AX806" s="617"/>
    </row>
    <row r="807" spans="1:50" ht="24.75" customHeight="1" x14ac:dyDescent="0.15">
      <c r="A807" s="659"/>
      <c r="B807" s="660"/>
      <c r="C807" s="660"/>
      <c r="D807" s="660"/>
      <c r="E807" s="660"/>
      <c r="F807" s="661"/>
      <c r="G807" s="696" t="s">
        <v>614</v>
      </c>
      <c r="H807" s="697"/>
      <c r="I807" s="697"/>
      <c r="J807" s="697"/>
      <c r="K807" s="698"/>
      <c r="L807" s="690" t="s">
        <v>610</v>
      </c>
      <c r="M807" s="691"/>
      <c r="N807" s="691"/>
      <c r="O807" s="691"/>
      <c r="P807" s="691"/>
      <c r="Q807" s="691"/>
      <c r="R807" s="691"/>
      <c r="S807" s="691"/>
      <c r="T807" s="691"/>
      <c r="U807" s="691"/>
      <c r="V807" s="691"/>
      <c r="W807" s="691"/>
      <c r="X807" s="692"/>
      <c r="Y807" s="413">
        <v>0.3</v>
      </c>
      <c r="Z807" s="414"/>
      <c r="AA807" s="414"/>
      <c r="AB807" s="830"/>
      <c r="AC807" s="696" t="s">
        <v>613</v>
      </c>
      <c r="AD807" s="697"/>
      <c r="AE807" s="697"/>
      <c r="AF807" s="697"/>
      <c r="AG807" s="698"/>
      <c r="AH807" s="690" t="s">
        <v>612</v>
      </c>
      <c r="AI807" s="691"/>
      <c r="AJ807" s="691"/>
      <c r="AK807" s="691"/>
      <c r="AL807" s="691"/>
      <c r="AM807" s="691"/>
      <c r="AN807" s="691"/>
      <c r="AO807" s="691"/>
      <c r="AP807" s="691"/>
      <c r="AQ807" s="691"/>
      <c r="AR807" s="691"/>
      <c r="AS807" s="691"/>
      <c r="AT807" s="692"/>
      <c r="AU807" s="413">
        <v>0.1</v>
      </c>
      <c r="AV807" s="414"/>
      <c r="AW807" s="414"/>
      <c r="AX807" s="415"/>
    </row>
    <row r="808" spans="1:50" ht="24.75" hidden="1" customHeight="1" x14ac:dyDescent="0.15">
      <c r="A808" s="659"/>
      <c r="B808" s="660"/>
      <c r="C808" s="660"/>
      <c r="D808" s="660"/>
      <c r="E808" s="660"/>
      <c r="F808" s="661"/>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9"/>
      <c r="B809" s="660"/>
      <c r="C809" s="660"/>
      <c r="D809" s="660"/>
      <c r="E809" s="660"/>
      <c r="F809" s="661"/>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9"/>
      <c r="B810" s="660"/>
      <c r="C810" s="660"/>
      <c r="D810" s="660"/>
      <c r="E810" s="660"/>
      <c r="F810" s="661"/>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9"/>
      <c r="B811" s="660"/>
      <c r="C811" s="660"/>
      <c r="D811" s="660"/>
      <c r="E811" s="660"/>
      <c r="F811" s="661"/>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9"/>
      <c r="B812" s="660"/>
      <c r="C812" s="660"/>
      <c r="D812" s="660"/>
      <c r="E812" s="660"/>
      <c r="F812" s="661"/>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9"/>
      <c r="B813" s="660"/>
      <c r="C813" s="660"/>
      <c r="D813" s="660"/>
      <c r="E813" s="660"/>
      <c r="F813" s="661"/>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9"/>
      <c r="B814" s="660"/>
      <c r="C814" s="660"/>
      <c r="D814" s="660"/>
      <c r="E814" s="660"/>
      <c r="F814" s="661"/>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9"/>
      <c r="B815" s="660"/>
      <c r="C815" s="660"/>
      <c r="D815" s="660"/>
      <c r="E815" s="660"/>
      <c r="F815" s="661"/>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9"/>
      <c r="B816" s="660"/>
      <c r="C816" s="660"/>
      <c r="D816" s="660"/>
      <c r="E816" s="660"/>
      <c r="F816" s="661"/>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9"/>
      <c r="B817" s="660"/>
      <c r="C817" s="660"/>
      <c r="D817" s="660"/>
      <c r="E817" s="660"/>
      <c r="F817" s="661"/>
      <c r="G817" s="848" t="s">
        <v>21</v>
      </c>
      <c r="H817" s="849"/>
      <c r="I817" s="849"/>
      <c r="J817" s="849"/>
      <c r="K817" s="849"/>
      <c r="L817" s="850"/>
      <c r="M817" s="851"/>
      <c r="N817" s="851"/>
      <c r="O817" s="851"/>
      <c r="P817" s="851"/>
      <c r="Q817" s="851"/>
      <c r="R817" s="851"/>
      <c r="S817" s="851"/>
      <c r="T817" s="851"/>
      <c r="U817" s="851"/>
      <c r="V817" s="851"/>
      <c r="W817" s="851"/>
      <c r="X817" s="852"/>
      <c r="Y817" s="853">
        <f>SUM(Y807:AB816)</f>
        <v>0.3</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0.1</v>
      </c>
      <c r="AV817" s="854"/>
      <c r="AW817" s="854"/>
      <c r="AX817" s="856"/>
    </row>
    <row r="818" spans="1:50" ht="24.75" customHeight="1" x14ac:dyDescent="0.15">
      <c r="A818" s="659"/>
      <c r="B818" s="660"/>
      <c r="C818" s="660"/>
      <c r="D818" s="660"/>
      <c r="E818" s="660"/>
      <c r="F818" s="661"/>
      <c r="G818" s="618" t="s">
        <v>615</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616</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customHeight="1" x14ac:dyDescent="0.15">
      <c r="A819" s="659"/>
      <c r="B819" s="660"/>
      <c r="C819" s="660"/>
      <c r="D819" s="660"/>
      <c r="E819" s="660"/>
      <c r="F819" s="661"/>
      <c r="G819" s="837" t="s">
        <v>18</v>
      </c>
      <c r="H819" s="694"/>
      <c r="I819" s="694"/>
      <c r="J819" s="694"/>
      <c r="K819" s="694"/>
      <c r="L819" s="693" t="s">
        <v>19</v>
      </c>
      <c r="M819" s="694"/>
      <c r="N819" s="694"/>
      <c r="O819" s="694"/>
      <c r="P819" s="694"/>
      <c r="Q819" s="694"/>
      <c r="R819" s="694"/>
      <c r="S819" s="694"/>
      <c r="T819" s="694"/>
      <c r="U819" s="694"/>
      <c r="V819" s="694"/>
      <c r="W819" s="694"/>
      <c r="X819" s="695"/>
      <c r="Y819" s="615" t="s">
        <v>20</v>
      </c>
      <c r="Z819" s="616"/>
      <c r="AA819" s="616"/>
      <c r="AB819" s="823"/>
      <c r="AC819" s="837" t="s">
        <v>18</v>
      </c>
      <c r="AD819" s="694"/>
      <c r="AE819" s="694"/>
      <c r="AF819" s="694"/>
      <c r="AG819" s="694"/>
      <c r="AH819" s="693" t="s">
        <v>19</v>
      </c>
      <c r="AI819" s="694"/>
      <c r="AJ819" s="694"/>
      <c r="AK819" s="694"/>
      <c r="AL819" s="694"/>
      <c r="AM819" s="694"/>
      <c r="AN819" s="694"/>
      <c r="AO819" s="694"/>
      <c r="AP819" s="694"/>
      <c r="AQ819" s="694"/>
      <c r="AR819" s="694"/>
      <c r="AS819" s="694"/>
      <c r="AT819" s="695"/>
      <c r="AU819" s="615" t="s">
        <v>20</v>
      </c>
      <c r="AV819" s="616"/>
      <c r="AW819" s="616"/>
      <c r="AX819" s="617"/>
    </row>
    <row r="820" spans="1:50" s="16" customFormat="1" ht="24.75" customHeight="1" x14ac:dyDescent="0.15">
      <c r="A820" s="659"/>
      <c r="B820" s="660"/>
      <c r="C820" s="660"/>
      <c r="D820" s="660"/>
      <c r="E820" s="660"/>
      <c r="F820" s="661"/>
      <c r="G820" s="696" t="s">
        <v>605</v>
      </c>
      <c r="H820" s="697"/>
      <c r="I820" s="697"/>
      <c r="J820" s="697"/>
      <c r="K820" s="698"/>
      <c r="L820" s="690" t="s">
        <v>603</v>
      </c>
      <c r="M820" s="691"/>
      <c r="N820" s="691"/>
      <c r="O820" s="691"/>
      <c r="P820" s="691"/>
      <c r="Q820" s="691"/>
      <c r="R820" s="691"/>
      <c r="S820" s="691"/>
      <c r="T820" s="691"/>
      <c r="U820" s="691"/>
      <c r="V820" s="691"/>
      <c r="W820" s="691"/>
      <c r="X820" s="692"/>
      <c r="Y820" s="413">
        <v>0.1</v>
      </c>
      <c r="Z820" s="414"/>
      <c r="AA820" s="414"/>
      <c r="AB820" s="830"/>
      <c r="AC820" s="696" t="s">
        <v>613</v>
      </c>
      <c r="AD820" s="697"/>
      <c r="AE820" s="697"/>
      <c r="AF820" s="697"/>
      <c r="AG820" s="698"/>
      <c r="AH820" s="690" t="s">
        <v>617</v>
      </c>
      <c r="AI820" s="691"/>
      <c r="AJ820" s="691"/>
      <c r="AK820" s="691"/>
      <c r="AL820" s="691"/>
      <c r="AM820" s="691"/>
      <c r="AN820" s="691"/>
      <c r="AO820" s="691"/>
      <c r="AP820" s="691"/>
      <c r="AQ820" s="691"/>
      <c r="AR820" s="691"/>
      <c r="AS820" s="691"/>
      <c r="AT820" s="692"/>
      <c r="AU820" s="413">
        <v>0.01</v>
      </c>
      <c r="AV820" s="414"/>
      <c r="AW820" s="414"/>
      <c r="AX820" s="415"/>
    </row>
    <row r="821" spans="1:50" ht="24.75" hidden="1" customHeight="1" x14ac:dyDescent="0.15">
      <c r="A821" s="659"/>
      <c r="B821" s="660"/>
      <c r="C821" s="660"/>
      <c r="D821" s="660"/>
      <c r="E821" s="660"/>
      <c r="F821" s="661"/>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9"/>
      <c r="B822" s="660"/>
      <c r="C822" s="660"/>
      <c r="D822" s="660"/>
      <c r="E822" s="660"/>
      <c r="F822" s="661"/>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9"/>
      <c r="B823" s="660"/>
      <c r="C823" s="660"/>
      <c r="D823" s="660"/>
      <c r="E823" s="660"/>
      <c r="F823" s="661"/>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9"/>
      <c r="B824" s="660"/>
      <c r="C824" s="660"/>
      <c r="D824" s="660"/>
      <c r="E824" s="660"/>
      <c r="F824" s="661"/>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9"/>
      <c r="B825" s="660"/>
      <c r="C825" s="660"/>
      <c r="D825" s="660"/>
      <c r="E825" s="660"/>
      <c r="F825" s="661"/>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9"/>
      <c r="B826" s="660"/>
      <c r="C826" s="660"/>
      <c r="D826" s="660"/>
      <c r="E826" s="660"/>
      <c r="F826" s="661"/>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9"/>
      <c r="B827" s="660"/>
      <c r="C827" s="660"/>
      <c r="D827" s="660"/>
      <c r="E827" s="660"/>
      <c r="F827" s="661"/>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9"/>
      <c r="B828" s="660"/>
      <c r="C828" s="660"/>
      <c r="D828" s="660"/>
      <c r="E828" s="660"/>
      <c r="F828" s="661"/>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9"/>
      <c r="B829" s="660"/>
      <c r="C829" s="660"/>
      <c r="D829" s="660"/>
      <c r="E829" s="660"/>
      <c r="F829" s="661"/>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9"/>
      <c r="B830" s="660"/>
      <c r="C830" s="660"/>
      <c r="D830" s="660"/>
      <c r="E830" s="660"/>
      <c r="F830" s="661"/>
      <c r="G830" s="848" t="s">
        <v>21</v>
      </c>
      <c r="H830" s="849"/>
      <c r="I830" s="849"/>
      <c r="J830" s="849"/>
      <c r="K830" s="849"/>
      <c r="L830" s="850"/>
      <c r="M830" s="851"/>
      <c r="N830" s="851"/>
      <c r="O830" s="851"/>
      <c r="P830" s="851"/>
      <c r="Q830" s="851"/>
      <c r="R830" s="851"/>
      <c r="S830" s="851"/>
      <c r="T830" s="851"/>
      <c r="U830" s="851"/>
      <c r="V830" s="851"/>
      <c r="W830" s="851"/>
      <c r="X830" s="852"/>
      <c r="Y830" s="853">
        <f>SUM(Y820:AB829)</f>
        <v>0.1</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0.01</v>
      </c>
      <c r="AV830" s="854"/>
      <c r="AW830" s="854"/>
      <c r="AX830" s="856"/>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490</v>
      </c>
      <c r="AM831" s="307"/>
      <c r="AN831" s="307"/>
      <c r="AO831" s="91" t="s">
        <v>634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483</v>
      </c>
      <c r="AD836" s="155"/>
      <c r="AE836" s="155"/>
      <c r="AF836" s="155"/>
      <c r="AG836" s="155"/>
      <c r="AH836" s="392" t="s">
        <v>517</v>
      </c>
      <c r="AI836" s="389"/>
      <c r="AJ836" s="389"/>
      <c r="AK836" s="389"/>
      <c r="AL836" s="389" t="s">
        <v>22</v>
      </c>
      <c r="AM836" s="389"/>
      <c r="AN836" s="389"/>
      <c r="AO836" s="394"/>
      <c r="AP836" s="395" t="s">
        <v>433</v>
      </c>
      <c r="AQ836" s="395"/>
      <c r="AR836" s="395"/>
      <c r="AS836" s="395"/>
      <c r="AT836" s="395"/>
      <c r="AU836" s="395"/>
      <c r="AV836" s="395"/>
      <c r="AW836" s="395"/>
      <c r="AX836" s="395"/>
    </row>
    <row r="837" spans="1:50" ht="30" customHeight="1" x14ac:dyDescent="0.15">
      <c r="A837" s="401">
        <v>1</v>
      </c>
      <c r="B837" s="401">
        <v>1</v>
      </c>
      <c r="C837" s="383" t="s">
        <v>618</v>
      </c>
      <c r="D837" s="369"/>
      <c r="E837" s="369"/>
      <c r="F837" s="369"/>
      <c r="G837" s="369"/>
      <c r="H837" s="369"/>
      <c r="I837" s="369"/>
      <c r="J837" s="370">
        <v>2010401021690</v>
      </c>
      <c r="K837" s="371"/>
      <c r="L837" s="371"/>
      <c r="M837" s="371"/>
      <c r="N837" s="371"/>
      <c r="O837" s="371"/>
      <c r="P837" s="384" t="s">
        <v>600</v>
      </c>
      <c r="Q837" s="372"/>
      <c r="R837" s="372"/>
      <c r="S837" s="372"/>
      <c r="T837" s="372"/>
      <c r="U837" s="372"/>
      <c r="V837" s="372"/>
      <c r="W837" s="372"/>
      <c r="X837" s="372"/>
      <c r="Y837" s="373">
        <v>2</v>
      </c>
      <c r="Z837" s="374"/>
      <c r="AA837" s="374"/>
      <c r="AB837" s="375"/>
      <c r="AC837" s="385" t="s">
        <v>522</v>
      </c>
      <c r="AD837" s="386"/>
      <c r="AE837" s="386"/>
      <c r="AF837" s="386"/>
      <c r="AG837" s="386"/>
      <c r="AH837" s="387">
        <v>4</v>
      </c>
      <c r="AI837" s="388"/>
      <c r="AJ837" s="388"/>
      <c r="AK837" s="388"/>
      <c r="AL837" s="379">
        <v>89</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5"/>
      <c r="AD838" s="385"/>
      <c r="AE838" s="385"/>
      <c r="AF838" s="385"/>
      <c r="AG838" s="385"/>
      <c r="AH838" s="387"/>
      <c r="AI838" s="388"/>
      <c r="AJ838" s="388"/>
      <c r="AK838" s="388"/>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3"/>
      <c r="D839" s="369"/>
      <c r="E839" s="369"/>
      <c r="F839" s="369"/>
      <c r="G839" s="369"/>
      <c r="H839" s="369"/>
      <c r="I839" s="369"/>
      <c r="J839" s="370"/>
      <c r="K839" s="371"/>
      <c r="L839" s="371"/>
      <c r="M839" s="371"/>
      <c r="N839" s="371"/>
      <c r="O839" s="371"/>
      <c r="P839" s="384"/>
      <c r="Q839" s="372"/>
      <c r="R839" s="372"/>
      <c r="S839" s="372"/>
      <c r="T839" s="372"/>
      <c r="U839" s="372"/>
      <c r="V839" s="372"/>
      <c r="W839" s="372"/>
      <c r="X839" s="372"/>
      <c r="Y839" s="373"/>
      <c r="Z839" s="374"/>
      <c r="AA839" s="374"/>
      <c r="AB839" s="375"/>
      <c r="AC839" s="385"/>
      <c r="AD839" s="385"/>
      <c r="AE839" s="385"/>
      <c r="AF839" s="385"/>
      <c r="AG839" s="385"/>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3"/>
      <c r="D840" s="369"/>
      <c r="E840" s="369"/>
      <c r="F840" s="369"/>
      <c r="G840" s="369"/>
      <c r="H840" s="369"/>
      <c r="I840" s="369"/>
      <c r="J840" s="370"/>
      <c r="K840" s="371"/>
      <c r="L840" s="371"/>
      <c r="M840" s="371"/>
      <c r="N840" s="371"/>
      <c r="O840" s="371"/>
      <c r="P840" s="384"/>
      <c r="Q840" s="372"/>
      <c r="R840" s="372"/>
      <c r="S840" s="372"/>
      <c r="T840" s="372"/>
      <c r="U840" s="372"/>
      <c r="V840" s="372"/>
      <c r="W840" s="372"/>
      <c r="X840" s="372"/>
      <c r="Y840" s="373"/>
      <c r="Z840" s="374"/>
      <c r="AA840" s="374"/>
      <c r="AB840" s="375"/>
      <c r="AC840" s="385"/>
      <c r="AD840" s="385"/>
      <c r="AE840" s="385"/>
      <c r="AF840" s="385"/>
      <c r="AG840" s="385"/>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483</v>
      </c>
      <c r="AD869" s="155"/>
      <c r="AE869" s="155"/>
      <c r="AF869" s="155"/>
      <c r="AG869" s="155"/>
      <c r="AH869" s="392" t="s">
        <v>517</v>
      </c>
      <c r="AI869" s="389"/>
      <c r="AJ869" s="389"/>
      <c r="AK869" s="389"/>
      <c r="AL869" s="389" t="s">
        <v>22</v>
      </c>
      <c r="AM869" s="389"/>
      <c r="AN869" s="389"/>
      <c r="AO869" s="394"/>
      <c r="AP869" s="395" t="s">
        <v>433</v>
      </c>
      <c r="AQ869" s="395"/>
      <c r="AR869" s="395"/>
      <c r="AS869" s="395"/>
      <c r="AT869" s="395"/>
      <c r="AU869" s="395"/>
      <c r="AV869" s="395"/>
      <c r="AW869" s="395"/>
      <c r="AX869" s="395"/>
    </row>
    <row r="870" spans="1:50" ht="30" customHeight="1" x14ac:dyDescent="0.15">
      <c r="A870" s="401">
        <v>1</v>
      </c>
      <c r="B870" s="401">
        <v>1</v>
      </c>
      <c r="C870" s="383" t="s">
        <v>620</v>
      </c>
      <c r="D870" s="369"/>
      <c r="E870" s="369"/>
      <c r="F870" s="369"/>
      <c r="G870" s="369"/>
      <c r="H870" s="369"/>
      <c r="I870" s="369"/>
      <c r="J870" s="370"/>
      <c r="K870" s="371"/>
      <c r="L870" s="371"/>
      <c r="M870" s="371"/>
      <c r="N870" s="371"/>
      <c r="O870" s="371"/>
      <c r="P870" s="384" t="s">
        <v>625</v>
      </c>
      <c r="Q870" s="372"/>
      <c r="R870" s="372"/>
      <c r="S870" s="372"/>
      <c r="T870" s="372"/>
      <c r="U870" s="372"/>
      <c r="V870" s="372"/>
      <c r="W870" s="372"/>
      <c r="X870" s="372"/>
      <c r="Y870" s="373">
        <v>0.1</v>
      </c>
      <c r="Z870" s="374"/>
      <c r="AA870" s="374"/>
      <c r="AB870" s="375"/>
      <c r="AC870" s="385"/>
      <c r="AD870" s="386"/>
      <c r="AE870" s="386"/>
      <c r="AF870" s="386"/>
      <c r="AG870" s="386"/>
      <c r="AH870" s="387"/>
      <c r="AI870" s="388"/>
      <c r="AJ870" s="388"/>
      <c r="AK870" s="388"/>
      <c r="AL870" s="379"/>
      <c r="AM870" s="380"/>
      <c r="AN870" s="380"/>
      <c r="AO870" s="381"/>
      <c r="AP870" s="382"/>
      <c r="AQ870" s="382"/>
      <c r="AR870" s="382"/>
      <c r="AS870" s="382"/>
      <c r="AT870" s="382"/>
      <c r="AU870" s="382"/>
      <c r="AV870" s="382"/>
      <c r="AW870" s="382"/>
      <c r="AX870" s="382"/>
    </row>
    <row r="871" spans="1:50" ht="30" customHeight="1" x14ac:dyDescent="0.15">
      <c r="A871" s="401">
        <v>2</v>
      </c>
      <c r="B871" s="401">
        <v>1</v>
      </c>
      <c r="C871" s="383" t="s">
        <v>619</v>
      </c>
      <c r="D871" s="369"/>
      <c r="E871" s="369"/>
      <c r="F871" s="369"/>
      <c r="G871" s="369"/>
      <c r="H871" s="369"/>
      <c r="I871" s="369"/>
      <c r="J871" s="370"/>
      <c r="K871" s="371"/>
      <c r="L871" s="371"/>
      <c r="M871" s="371"/>
      <c r="N871" s="371"/>
      <c r="O871" s="371"/>
      <c r="P871" s="384" t="s">
        <v>625</v>
      </c>
      <c r="Q871" s="372"/>
      <c r="R871" s="372"/>
      <c r="S871" s="372"/>
      <c r="T871" s="372"/>
      <c r="U871" s="372"/>
      <c r="V871" s="372"/>
      <c r="W871" s="372"/>
      <c r="X871" s="372"/>
      <c r="Y871" s="373">
        <v>0.1</v>
      </c>
      <c r="Z871" s="374"/>
      <c r="AA871" s="374"/>
      <c r="AB871" s="375"/>
      <c r="AC871" s="385"/>
      <c r="AD871" s="385"/>
      <c r="AE871" s="385"/>
      <c r="AF871" s="385"/>
      <c r="AG871" s="385"/>
      <c r="AH871" s="387"/>
      <c r="AI871" s="388"/>
      <c r="AJ871" s="388"/>
      <c r="AK871" s="388"/>
      <c r="AL871" s="396"/>
      <c r="AM871" s="397"/>
      <c r="AN871" s="397"/>
      <c r="AO871" s="398"/>
      <c r="AP871" s="382"/>
      <c r="AQ871" s="382"/>
      <c r="AR871" s="382"/>
      <c r="AS871" s="382"/>
      <c r="AT871" s="382"/>
      <c r="AU871" s="382"/>
      <c r="AV871" s="382"/>
      <c r="AW871" s="382"/>
      <c r="AX871" s="382"/>
    </row>
    <row r="872" spans="1:50" ht="30" customHeight="1" x14ac:dyDescent="0.15">
      <c r="A872" s="401">
        <v>3</v>
      </c>
      <c r="B872" s="401">
        <v>1</v>
      </c>
      <c r="C872" s="383" t="s">
        <v>621</v>
      </c>
      <c r="D872" s="369"/>
      <c r="E872" s="369"/>
      <c r="F872" s="369"/>
      <c r="G872" s="369"/>
      <c r="H872" s="369"/>
      <c r="I872" s="369"/>
      <c r="J872" s="370"/>
      <c r="K872" s="371"/>
      <c r="L872" s="371"/>
      <c r="M872" s="371"/>
      <c r="N872" s="371"/>
      <c r="O872" s="371"/>
      <c r="P872" s="384" t="s">
        <v>625</v>
      </c>
      <c r="Q872" s="372"/>
      <c r="R872" s="372"/>
      <c r="S872" s="372"/>
      <c r="T872" s="372"/>
      <c r="U872" s="372"/>
      <c r="V872" s="372"/>
      <c r="W872" s="372"/>
      <c r="X872" s="372"/>
      <c r="Y872" s="373">
        <v>0</v>
      </c>
      <c r="Z872" s="374"/>
      <c r="AA872" s="374"/>
      <c r="AB872" s="375"/>
      <c r="AC872" s="385"/>
      <c r="AD872" s="385"/>
      <c r="AE872" s="385"/>
      <c r="AF872" s="385"/>
      <c r="AG872" s="385"/>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1">
        <v>4</v>
      </c>
      <c r="B873" s="401">
        <v>1</v>
      </c>
      <c r="C873" s="383" t="s">
        <v>623</v>
      </c>
      <c r="D873" s="369"/>
      <c r="E873" s="369"/>
      <c r="F873" s="369"/>
      <c r="G873" s="369"/>
      <c r="H873" s="369"/>
      <c r="I873" s="369"/>
      <c r="J873" s="370"/>
      <c r="K873" s="371"/>
      <c r="L873" s="371"/>
      <c r="M873" s="371"/>
      <c r="N873" s="371"/>
      <c r="O873" s="371"/>
      <c r="P873" s="384" t="s">
        <v>625</v>
      </c>
      <c r="Q873" s="372"/>
      <c r="R873" s="372"/>
      <c r="S873" s="372"/>
      <c r="T873" s="372"/>
      <c r="U873" s="372"/>
      <c r="V873" s="372"/>
      <c r="W873" s="372"/>
      <c r="X873" s="372"/>
      <c r="Y873" s="373">
        <v>0</v>
      </c>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83" t="s">
        <v>622</v>
      </c>
      <c r="D874" s="369"/>
      <c r="E874" s="369"/>
      <c r="F874" s="369"/>
      <c r="G874" s="369"/>
      <c r="H874" s="369"/>
      <c r="I874" s="369"/>
      <c r="J874" s="370"/>
      <c r="K874" s="371"/>
      <c r="L874" s="371"/>
      <c r="M874" s="371"/>
      <c r="N874" s="371"/>
      <c r="O874" s="371"/>
      <c r="P874" s="384" t="s">
        <v>625</v>
      </c>
      <c r="Q874" s="372"/>
      <c r="R874" s="372"/>
      <c r="S874" s="372"/>
      <c r="T874" s="372"/>
      <c r="U874" s="372"/>
      <c r="V874" s="372"/>
      <c r="W874" s="372"/>
      <c r="X874" s="372"/>
      <c r="Y874" s="373">
        <v>0</v>
      </c>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01">
        <v>6</v>
      </c>
      <c r="B875" s="401">
        <v>1</v>
      </c>
      <c r="C875" s="383" t="s">
        <v>624</v>
      </c>
      <c r="D875" s="369"/>
      <c r="E875" s="369"/>
      <c r="F875" s="369"/>
      <c r="G875" s="369"/>
      <c r="H875" s="369"/>
      <c r="I875" s="369"/>
      <c r="J875" s="370"/>
      <c r="K875" s="371"/>
      <c r="L875" s="371"/>
      <c r="M875" s="371"/>
      <c r="N875" s="371"/>
      <c r="O875" s="371"/>
      <c r="P875" s="384" t="s">
        <v>625</v>
      </c>
      <c r="Q875" s="372"/>
      <c r="R875" s="372"/>
      <c r="S875" s="372"/>
      <c r="T875" s="372"/>
      <c r="U875" s="372"/>
      <c r="V875" s="372"/>
      <c r="W875" s="372"/>
      <c r="X875" s="372"/>
      <c r="Y875" s="373">
        <v>0</v>
      </c>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01">
        <v>7</v>
      </c>
      <c r="B876" s="401">
        <v>1</v>
      </c>
      <c r="C876" s="383" t="s">
        <v>626</v>
      </c>
      <c r="D876" s="369"/>
      <c r="E876" s="369"/>
      <c r="F876" s="369"/>
      <c r="G876" s="369"/>
      <c r="H876" s="369"/>
      <c r="I876" s="369"/>
      <c r="J876" s="370"/>
      <c r="K876" s="371"/>
      <c r="L876" s="371"/>
      <c r="M876" s="371"/>
      <c r="N876" s="371"/>
      <c r="O876" s="371"/>
      <c r="P876" s="384" t="s">
        <v>625</v>
      </c>
      <c r="Q876" s="372"/>
      <c r="R876" s="372"/>
      <c r="S876" s="372"/>
      <c r="T876" s="372"/>
      <c r="U876" s="372"/>
      <c r="V876" s="372"/>
      <c r="W876" s="372"/>
      <c r="X876" s="372"/>
      <c r="Y876" s="373">
        <v>0</v>
      </c>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483</v>
      </c>
      <c r="AD902" s="155"/>
      <c r="AE902" s="155"/>
      <c r="AF902" s="155"/>
      <c r="AG902" s="155"/>
      <c r="AH902" s="392" t="s">
        <v>517</v>
      </c>
      <c r="AI902" s="389"/>
      <c r="AJ902" s="389"/>
      <c r="AK902" s="389"/>
      <c r="AL902" s="389" t="s">
        <v>22</v>
      </c>
      <c r="AM902" s="389"/>
      <c r="AN902" s="389"/>
      <c r="AO902" s="394"/>
      <c r="AP902" s="395" t="s">
        <v>433</v>
      </c>
      <c r="AQ902" s="395"/>
      <c r="AR902" s="395"/>
      <c r="AS902" s="395"/>
      <c r="AT902" s="395"/>
      <c r="AU902" s="395"/>
      <c r="AV902" s="395"/>
      <c r="AW902" s="395"/>
      <c r="AX902" s="395"/>
    </row>
    <row r="903" spans="1:50" ht="30" customHeight="1" x14ac:dyDescent="0.15">
      <c r="A903" s="401">
        <v>1</v>
      </c>
      <c r="B903" s="401">
        <v>1</v>
      </c>
      <c r="C903" s="383" t="s">
        <v>627</v>
      </c>
      <c r="D903" s="369"/>
      <c r="E903" s="369"/>
      <c r="F903" s="369"/>
      <c r="G903" s="369"/>
      <c r="H903" s="369"/>
      <c r="I903" s="369"/>
      <c r="J903" s="370">
        <v>4010401099016</v>
      </c>
      <c r="K903" s="371"/>
      <c r="L903" s="371"/>
      <c r="M903" s="371"/>
      <c r="N903" s="371"/>
      <c r="O903" s="371"/>
      <c r="P903" s="384" t="s">
        <v>604</v>
      </c>
      <c r="Q903" s="372"/>
      <c r="R903" s="372"/>
      <c r="S903" s="372"/>
      <c r="T903" s="372"/>
      <c r="U903" s="372"/>
      <c r="V903" s="372"/>
      <c r="W903" s="372"/>
      <c r="X903" s="372"/>
      <c r="Y903" s="373">
        <v>0.2</v>
      </c>
      <c r="Z903" s="374"/>
      <c r="AA903" s="374"/>
      <c r="AB903" s="375"/>
      <c r="AC903" s="385" t="s">
        <v>528</v>
      </c>
      <c r="AD903" s="386"/>
      <c r="AE903" s="386"/>
      <c r="AF903" s="386"/>
      <c r="AG903" s="386"/>
      <c r="AH903" s="387"/>
      <c r="AI903" s="388"/>
      <c r="AJ903" s="388"/>
      <c r="AK903" s="388"/>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5"/>
      <c r="AD904" s="385"/>
      <c r="AE904" s="385"/>
      <c r="AF904" s="385"/>
      <c r="AG904" s="385"/>
      <c r="AH904" s="387"/>
      <c r="AI904" s="388"/>
      <c r="AJ904" s="388"/>
      <c r="AK904" s="388"/>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3"/>
      <c r="D905" s="369"/>
      <c r="E905" s="369"/>
      <c r="F905" s="369"/>
      <c r="G905" s="369"/>
      <c r="H905" s="369"/>
      <c r="I905" s="369"/>
      <c r="J905" s="370"/>
      <c r="K905" s="371"/>
      <c r="L905" s="371"/>
      <c r="M905" s="371"/>
      <c r="N905" s="371"/>
      <c r="O905" s="371"/>
      <c r="P905" s="384"/>
      <c r="Q905" s="372"/>
      <c r="R905" s="372"/>
      <c r="S905" s="372"/>
      <c r="T905" s="372"/>
      <c r="U905" s="372"/>
      <c r="V905" s="372"/>
      <c r="W905" s="372"/>
      <c r="X905" s="372"/>
      <c r="Y905" s="373"/>
      <c r="Z905" s="374"/>
      <c r="AA905" s="374"/>
      <c r="AB905" s="375"/>
      <c r="AC905" s="385"/>
      <c r="AD905" s="385"/>
      <c r="AE905" s="385"/>
      <c r="AF905" s="385"/>
      <c r="AG905" s="385"/>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3"/>
      <c r="D906" s="369"/>
      <c r="E906" s="369"/>
      <c r="F906" s="369"/>
      <c r="G906" s="369"/>
      <c r="H906" s="369"/>
      <c r="I906" s="369"/>
      <c r="J906" s="370"/>
      <c r="K906" s="371"/>
      <c r="L906" s="371"/>
      <c r="M906" s="371"/>
      <c r="N906" s="371"/>
      <c r="O906" s="371"/>
      <c r="P906" s="384"/>
      <c r="Q906" s="372"/>
      <c r="R906" s="372"/>
      <c r="S906" s="372"/>
      <c r="T906" s="372"/>
      <c r="U906" s="372"/>
      <c r="V906" s="372"/>
      <c r="W906" s="372"/>
      <c r="X906" s="372"/>
      <c r="Y906" s="373"/>
      <c r="Z906" s="374"/>
      <c r="AA906" s="374"/>
      <c r="AB906" s="375"/>
      <c r="AC906" s="385"/>
      <c r="AD906" s="385"/>
      <c r="AE906" s="385"/>
      <c r="AF906" s="385"/>
      <c r="AG906" s="385"/>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483</v>
      </c>
      <c r="AD935" s="155"/>
      <c r="AE935" s="155"/>
      <c r="AF935" s="155"/>
      <c r="AG935" s="155"/>
      <c r="AH935" s="392" t="s">
        <v>517</v>
      </c>
      <c r="AI935" s="389"/>
      <c r="AJ935" s="389"/>
      <c r="AK935" s="389"/>
      <c r="AL935" s="389" t="s">
        <v>22</v>
      </c>
      <c r="AM935" s="389"/>
      <c r="AN935" s="389"/>
      <c r="AO935" s="394"/>
      <c r="AP935" s="395" t="s">
        <v>433</v>
      </c>
      <c r="AQ935" s="395"/>
      <c r="AR935" s="395"/>
      <c r="AS935" s="395"/>
      <c r="AT935" s="395"/>
      <c r="AU935" s="395"/>
      <c r="AV935" s="395"/>
      <c r="AW935" s="395"/>
      <c r="AX935" s="395"/>
    </row>
    <row r="936" spans="1:50" ht="30" customHeight="1" x14ac:dyDescent="0.15">
      <c r="A936" s="401">
        <v>1</v>
      </c>
      <c r="B936" s="401">
        <v>1</v>
      </c>
      <c r="C936" s="383" t="s">
        <v>640</v>
      </c>
      <c r="D936" s="369"/>
      <c r="E936" s="369"/>
      <c r="F936" s="369"/>
      <c r="G936" s="369"/>
      <c r="H936" s="369"/>
      <c r="I936" s="369"/>
      <c r="J936" s="370"/>
      <c r="K936" s="371"/>
      <c r="L936" s="371"/>
      <c r="M936" s="371"/>
      <c r="N936" s="371"/>
      <c r="O936" s="371"/>
      <c r="P936" s="384" t="s">
        <v>608</v>
      </c>
      <c r="Q936" s="372"/>
      <c r="R936" s="372"/>
      <c r="S936" s="372"/>
      <c r="T936" s="372"/>
      <c r="U936" s="372"/>
      <c r="V936" s="372"/>
      <c r="W936" s="372"/>
      <c r="X936" s="372"/>
      <c r="Y936" s="373">
        <v>0.2</v>
      </c>
      <c r="Z936" s="374"/>
      <c r="AA936" s="374"/>
      <c r="AB936" s="375"/>
      <c r="AC936" s="385" t="s">
        <v>528</v>
      </c>
      <c r="AD936" s="386"/>
      <c r="AE936" s="386"/>
      <c r="AF936" s="386"/>
      <c r="AG936" s="386"/>
      <c r="AH936" s="387"/>
      <c r="AI936" s="388"/>
      <c r="AJ936" s="388"/>
      <c r="AK936" s="388"/>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5"/>
      <c r="AD937" s="385"/>
      <c r="AE937" s="385"/>
      <c r="AF937" s="385"/>
      <c r="AG937" s="385"/>
      <c r="AH937" s="387"/>
      <c r="AI937" s="388"/>
      <c r="AJ937" s="388"/>
      <c r="AK937" s="388"/>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3"/>
      <c r="D938" s="369"/>
      <c r="E938" s="369"/>
      <c r="F938" s="369"/>
      <c r="G938" s="369"/>
      <c r="H938" s="369"/>
      <c r="I938" s="369"/>
      <c r="J938" s="370"/>
      <c r="K938" s="371"/>
      <c r="L938" s="371"/>
      <c r="M938" s="371"/>
      <c r="N938" s="371"/>
      <c r="O938" s="371"/>
      <c r="P938" s="384"/>
      <c r="Q938" s="372"/>
      <c r="R938" s="372"/>
      <c r="S938" s="372"/>
      <c r="T938" s="372"/>
      <c r="U938" s="372"/>
      <c r="V938" s="372"/>
      <c r="W938" s="372"/>
      <c r="X938" s="372"/>
      <c r="Y938" s="373"/>
      <c r="Z938" s="374"/>
      <c r="AA938" s="374"/>
      <c r="AB938" s="375"/>
      <c r="AC938" s="385"/>
      <c r="AD938" s="385"/>
      <c r="AE938" s="385"/>
      <c r="AF938" s="385"/>
      <c r="AG938" s="385"/>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3"/>
      <c r="D939" s="369"/>
      <c r="E939" s="369"/>
      <c r="F939" s="369"/>
      <c r="G939" s="369"/>
      <c r="H939" s="369"/>
      <c r="I939" s="369"/>
      <c r="J939" s="370"/>
      <c r="K939" s="371"/>
      <c r="L939" s="371"/>
      <c r="M939" s="371"/>
      <c r="N939" s="371"/>
      <c r="O939" s="371"/>
      <c r="P939" s="384"/>
      <c r="Q939" s="372"/>
      <c r="R939" s="372"/>
      <c r="S939" s="372"/>
      <c r="T939" s="372"/>
      <c r="U939" s="372"/>
      <c r="V939" s="372"/>
      <c r="W939" s="372"/>
      <c r="X939" s="372"/>
      <c r="Y939" s="373"/>
      <c r="Z939" s="374"/>
      <c r="AA939" s="374"/>
      <c r="AB939" s="375"/>
      <c r="AC939" s="385"/>
      <c r="AD939" s="385"/>
      <c r="AE939" s="385"/>
      <c r="AF939" s="385"/>
      <c r="AG939" s="385"/>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483</v>
      </c>
      <c r="AD968" s="155"/>
      <c r="AE968" s="155"/>
      <c r="AF968" s="155"/>
      <c r="AG968" s="155"/>
      <c r="AH968" s="392" t="s">
        <v>517</v>
      </c>
      <c r="AI968" s="389"/>
      <c r="AJ968" s="389"/>
      <c r="AK968" s="389"/>
      <c r="AL968" s="389" t="s">
        <v>22</v>
      </c>
      <c r="AM968" s="389"/>
      <c r="AN968" s="389"/>
      <c r="AO968" s="394"/>
      <c r="AP968" s="395" t="s">
        <v>433</v>
      </c>
      <c r="AQ968" s="395"/>
      <c r="AR968" s="395"/>
      <c r="AS968" s="395"/>
      <c r="AT968" s="395"/>
      <c r="AU968" s="395"/>
      <c r="AV968" s="395"/>
      <c r="AW968" s="395"/>
      <c r="AX968" s="395"/>
    </row>
    <row r="969" spans="1:50" ht="30" customHeight="1" x14ac:dyDescent="0.15">
      <c r="A969" s="401">
        <v>1</v>
      </c>
      <c r="B969" s="401">
        <v>1</v>
      </c>
      <c r="C969" s="383" t="s">
        <v>629</v>
      </c>
      <c r="D969" s="369"/>
      <c r="E969" s="369"/>
      <c r="F969" s="369"/>
      <c r="G969" s="369"/>
      <c r="H969" s="369"/>
      <c r="I969" s="369"/>
      <c r="J969" s="370"/>
      <c r="K969" s="371"/>
      <c r="L969" s="371"/>
      <c r="M969" s="371"/>
      <c r="N969" s="371"/>
      <c r="O969" s="371"/>
      <c r="P969" s="384" t="s">
        <v>630</v>
      </c>
      <c r="Q969" s="372"/>
      <c r="R969" s="372"/>
      <c r="S969" s="372"/>
      <c r="T969" s="372"/>
      <c r="U969" s="372"/>
      <c r="V969" s="372"/>
      <c r="W969" s="372"/>
      <c r="X969" s="372"/>
      <c r="Y969" s="373">
        <v>0.3</v>
      </c>
      <c r="Z969" s="374"/>
      <c r="AA969" s="374"/>
      <c r="AB969" s="375"/>
      <c r="AC969" s="385"/>
      <c r="AD969" s="386"/>
      <c r="AE969" s="386"/>
      <c r="AF969" s="386"/>
      <c r="AG969" s="386"/>
      <c r="AH969" s="387"/>
      <c r="AI969" s="388"/>
      <c r="AJ969" s="388"/>
      <c r="AK969" s="388"/>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87"/>
      <c r="AI970" s="388"/>
      <c r="AJ970" s="388"/>
      <c r="AK970" s="388"/>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483</v>
      </c>
      <c r="AD1001" s="155"/>
      <c r="AE1001" s="155"/>
      <c r="AF1001" s="155"/>
      <c r="AG1001" s="155"/>
      <c r="AH1001" s="392" t="s">
        <v>517</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customHeight="1" x14ac:dyDescent="0.15">
      <c r="A1002" s="401">
        <v>1</v>
      </c>
      <c r="B1002" s="401">
        <v>1</v>
      </c>
      <c r="C1002" s="383" t="s">
        <v>631</v>
      </c>
      <c r="D1002" s="369"/>
      <c r="E1002" s="369"/>
      <c r="F1002" s="369"/>
      <c r="G1002" s="369"/>
      <c r="H1002" s="369"/>
      <c r="I1002" s="369"/>
      <c r="J1002" s="370">
        <v>8010001013240</v>
      </c>
      <c r="K1002" s="371"/>
      <c r="L1002" s="371"/>
      <c r="M1002" s="371"/>
      <c r="N1002" s="371"/>
      <c r="O1002" s="371"/>
      <c r="P1002" s="384" t="s">
        <v>612</v>
      </c>
      <c r="Q1002" s="372"/>
      <c r="R1002" s="372"/>
      <c r="S1002" s="372"/>
      <c r="T1002" s="372"/>
      <c r="U1002" s="372"/>
      <c r="V1002" s="372"/>
      <c r="W1002" s="372"/>
      <c r="X1002" s="372"/>
      <c r="Y1002" s="373">
        <v>0.1</v>
      </c>
      <c r="Z1002" s="374"/>
      <c r="AA1002" s="374"/>
      <c r="AB1002" s="375"/>
      <c r="AC1002" s="385" t="s">
        <v>528</v>
      </c>
      <c r="AD1002" s="386"/>
      <c r="AE1002" s="386"/>
      <c r="AF1002" s="386"/>
      <c r="AG1002" s="386"/>
      <c r="AH1002" s="387"/>
      <c r="AI1002" s="388"/>
      <c r="AJ1002" s="388"/>
      <c r="AK1002" s="388"/>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5"/>
      <c r="AD1003" s="385"/>
      <c r="AE1003" s="385"/>
      <c r="AF1003" s="385"/>
      <c r="AG1003" s="385"/>
      <c r="AH1003" s="387"/>
      <c r="AI1003" s="388"/>
      <c r="AJ1003" s="388"/>
      <c r="AK1003" s="388"/>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3"/>
      <c r="D1004" s="369"/>
      <c r="E1004" s="369"/>
      <c r="F1004" s="369"/>
      <c r="G1004" s="369"/>
      <c r="H1004" s="369"/>
      <c r="I1004" s="369"/>
      <c r="J1004" s="370"/>
      <c r="K1004" s="371"/>
      <c r="L1004" s="371"/>
      <c r="M1004" s="371"/>
      <c r="N1004" s="371"/>
      <c r="O1004" s="371"/>
      <c r="P1004" s="384"/>
      <c r="Q1004" s="372"/>
      <c r="R1004" s="372"/>
      <c r="S1004" s="372"/>
      <c r="T1004" s="372"/>
      <c r="U1004" s="372"/>
      <c r="V1004" s="372"/>
      <c r="W1004" s="372"/>
      <c r="X1004" s="372"/>
      <c r="Y1004" s="373"/>
      <c r="Z1004" s="374"/>
      <c r="AA1004" s="374"/>
      <c r="AB1004" s="375"/>
      <c r="AC1004" s="385"/>
      <c r="AD1004" s="385"/>
      <c r="AE1004" s="385"/>
      <c r="AF1004" s="385"/>
      <c r="AG1004" s="385"/>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3"/>
      <c r="D1005" s="369"/>
      <c r="E1005" s="369"/>
      <c r="F1005" s="369"/>
      <c r="G1005" s="369"/>
      <c r="H1005" s="369"/>
      <c r="I1005" s="369"/>
      <c r="J1005" s="370"/>
      <c r="K1005" s="371"/>
      <c r="L1005" s="371"/>
      <c r="M1005" s="371"/>
      <c r="N1005" s="371"/>
      <c r="O1005" s="371"/>
      <c r="P1005" s="384"/>
      <c r="Q1005" s="372"/>
      <c r="R1005" s="372"/>
      <c r="S1005" s="372"/>
      <c r="T1005" s="372"/>
      <c r="U1005" s="372"/>
      <c r="V1005" s="372"/>
      <c r="W1005" s="372"/>
      <c r="X1005" s="372"/>
      <c r="Y1005" s="373"/>
      <c r="Z1005" s="374"/>
      <c r="AA1005" s="374"/>
      <c r="AB1005" s="375"/>
      <c r="AC1005" s="385"/>
      <c r="AD1005" s="385"/>
      <c r="AE1005" s="385"/>
      <c r="AF1005" s="385"/>
      <c r="AG1005" s="385"/>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483</v>
      </c>
      <c r="AD1034" s="155"/>
      <c r="AE1034" s="155"/>
      <c r="AF1034" s="155"/>
      <c r="AG1034" s="155"/>
      <c r="AH1034" s="392" t="s">
        <v>517</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customHeight="1" x14ac:dyDescent="0.15">
      <c r="A1035" s="401">
        <v>1</v>
      </c>
      <c r="B1035" s="401">
        <v>1</v>
      </c>
      <c r="C1035" s="383" t="s">
        <v>632</v>
      </c>
      <c r="D1035" s="369"/>
      <c r="E1035" s="369"/>
      <c r="F1035" s="369"/>
      <c r="G1035" s="369"/>
      <c r="H1035" s="369"/>
      <c r="I1035" s="369"/>
      <c r="J1035" s="370">
        <v>6010001109206</v>
      </c>
      <c r="K1035" s="371"/>
      <c r="L1035" s="371"/>
      <c r="M1035" s="371"/>
      <c r="N1035" s="371"/>
      <c r="O1035" s="371"/>
      <c r="P1035" s="384" t="s">
        <v>603</v>
      </c>
      <c r="Q1035" s="372"/>
      <c r="R1035" s="372"/>
      <c r="S1035" s="372"/>
      <c r="T1035" s="372"/>
      <c r="U1035" s="372"/>
      <c r="V1035" s="372"/>
      <c r="W1035" s="372"/>
      <c r="X1035" s="372"/>
      <c r="Y1035" s="373">
        <v>0.1</v>
      </c>
      <c r="Z1035" s="374"/>
      <c r="AA1035" s="374"/>
      <c r="AB1035" s="375"/>
      <c r="AC1035" s="385" t="s">
        <v>528</v>
      </c>
      <c r="AD1035" s="386"/>
      <c r="AE1035" s="386"/>
      <c r="AF1035" s="386"/>
      <c r="AG1035" s="386"/>
      <c r="AH1035" s="387"/>
      <c r="AI1035" s="388"/>
      <c r="AJ1035" s="388"/>
      <c r="AK1035" s="388"/>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5"/>
      <c r="AD1036" s="385"/>
      <c r="AE1036" s="385"/>
      <c r="AF1036" s="385"/>
      <c r="AG1036" s="385"/>
      <c r="AH1036" s="387"/>
      <c r="AI1036" s="388"/>
      <c r="AJ1036" s="388"/>
      <c r="AK1036" s="388"/>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483</v>
      </c>
      <c r="AD1067" s="155"/>
      <c r="AE1067" s="155"/>
      <c r="AF1067" s="155"/>
      <c r="AG1067" s="155"/>
      <c r="AH1067" s="392" t="s">
        <v>517</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customHeight="1" x14ac:dyDescent="0.15">
      <c r="A1068" s="401">
        <v>1</v>
      </c>
      <c r="B1068" s="401">
        <v>1</v>
      </c>
      <c r="C1068" s="383" t="s">
        <v>633</v>
      </c>
      <c r="D1068" s="369"/>
      <c r="E1068" s="369"/>
      <c r="F1068" s="369"/>
      <c r="G1068" s="369"/>
      <c r="H1068" s="369"/>
      <c r="I1068" s="369"/>
      <c r="J1068" s="370">
        <v>4011101013737</v>
      </c>
      <c r="K1068" s="371"/>
      <c r="L1068" s="371"/>
      <c r="M1068" s="371"/>
      <c r="N1068" s="371"/>
      <c r="O1068" s="371"/>
      <c r="P1068" s="384" t="s">
        <v>617</v>
      </c>
      <c r="Q1068" s="372"/>
      <c r="R1068" s="372"/>
      <c r="S1068" s="372"/>
      <c r="T1068" s="372"/>
      <c r="U1068" s="372"/>
      <c r="V1068" s="372"/>
      <c r="W1068" s="372"/>
      <c r="X1068" s="372"/>
      <c r="Y1068" s="373">
        <v>0</v>
      </c>
      <c r="Z1068" s="374"/>
      <c r="AA1068" s="374"/>
      <c r="AB1068" s="375"/>
      <c r="AC1068" s="385" t="s">
        <v>527</v>
      </c>
      <c r="AD1068" s="386"/>
      <c r="AE1068" s="386"/>
      <c r="AF1068" s="386"/>
      <c r="AG1068" s="386"/>
      <c r="AH1068" s="387"/>
      <c r="AI1068" s="388"/>
      <c r="AJ1068" s="388"/>
      <c r="AK1068" s="388"/>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5"/>
      <c r="AD1069" s="385"/>
      <c r="AE1069" s="385"/>
      <c r="AF1069" s="385"/>
      <c r="AG1069" s="385"/>
      <c r="AH1069" s="387"/>
      <c r="AI1069" s="388"/>
      <c r="AJ1069" s="388"/>
      <c r="AK1069" s="388"/>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463</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490</v>
      </c>
      <c r="AM1098" s="309"/>
      <c r="AN1098" s="309"/>
      <c r="AO1098" s="89" t="s">
        <v>634</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398</v>
      </c>
      <c r="D1101" s="405"/>
      <c r="E1101" s="155" t="s">
        <v>397</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464</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82">
    <cfRule type="expression" dxfId="2791" priority="13447">
      <formula>IF(RIGHT(TEXT(Y782,"0.#"),1)=".",FALSE,TRUE)</formula>
    </cfRule>
    <cfRule type="expression" dxfId="2790" priority="13448">
      <formula>IF(RIGHT(TEXT(Y782,"0.#"),1)=".",TRUE,FALSE)</formula>
    </cfRule>
  </conditionalFormatting>
  <conditionalFormatting sqref="Y791">
    <cfRule type="expression" dxfId="2789" priority="13443">
      <formula>IF(RIGHT(TEXT(Y791,"0.#"),1)=".",FALSE,TRUE)</formula>
    </cfRule>
    <cfRule type="expression" dxfId="2788" priority="13444">
      <formula>IF(RIGHT(TEXT(Y791,"0.#"),1)=".",TRUE,FALSE)</formula>
    </cfRule>
  </conditionalFormatting>
  <conditionalFormatting sqref="Y822:Y829 Y820 Y809:Y816 Y807 Y796:Y803 Y794">
    <cfRule type="expression" dxfId="2787" priority="13225">
      <formula>IF(RIGHT(TEXT(Y794,"0.#"),1)=".",FALSE,TRUE)</formula>
    </cfRule>
    <cfRule type="expression" dxfId="2786" priority="13226">
      <formula>IF(RIGHT(TEXT(Y794,"0.#"),1)=".",TRUE,FALSE)</formula>
    </cfRule>
  </conditionalFormatting>
  <conditionalFormatting sqref="P16:AQ17 P15:AX15 P13:AX13">
    <cfRule type="expression" dxfId="2785" priority="13273">
      <formula>IF(RIGHT(TEXT(P13,"0.#"),1)=".",FALSE,TRUE)</formula>
    </cfRule>
    <cfRule type="expression" dxfId="2784" priority="13274">
      <formula>IF(RIGHT(TEXT(P13,"0.#"),1)=".",TRUE,FALSE)</formula>
    </cfRule>
  </conditionalFormatting>
  <conditionalFormatting sqref="P19:AJ19">
    <cfRule type="expression" dxfId="2783" priority="13271">
      <formula>IF(RIGHT(TEXT(P19,"0.#"),1)=".",FALSE,TRUE)</formula>
    </cfRule>
    <cfRule type="expression" dxfId="2782" priority="13272">
      <formula>IF(RIGHT(TEXT(P19,"0.#"),1)=".",TRUE,FALSE)</formula>
    </cfRule>
  </conditionalFormatting>
  <conditionalFormatting sqref="AE101 AQ101">
    <cfRule type="expression" dxfId="2781" priority="13263">
      <formula>IF(RIGHT(TEXT(AE101,"0.#"),1)=".",FALSE,TRUE)</formula>
    </cfRule>
    <cfRule type="expression" dxfId="2780" priority="13264">
      <formula>IF(RIGHT(TEXT(AE101,"0.#"),1)=".",TRUE,FALSE)</formula>
    </cfRule>
  </conditionalFormatting>
  <conditionalFormatting sqref="Y783:Y790 Y781">
    <cfRule type="expression" dxfId="2779" priority="13249">
      <formula>IF(RIGHT(TEXT(Y781,"0.#"),1)=".",FALSE,TRUE)</formula>
    </cfRule>
    <cfRule type="expression" dxfId="2778" priority="13250">
      <formula>IF(RIGHT(TEXT(Y781,"0.#"),1)=".",TRUE,FALSE)</formula>
    </cfRule>
  </conditionalFormatting>
  <conditionalFormatting sqref="AU782">
    <cfRule type="expression" dxfId="2777" priority="13247">
      <formula>IF(RIGHT(TEXT(AU782,"0.#"),1)=".",FALSE,TRUE)</formula>
    </cfRule>
    <cfRule type="expression" dxfId="2776" priority="13248">
      <formula>IF(RIGHT(TEXT(AU782,"0.#"),1)=".",TRUE,FALSE)</formula>
    </cfRule>
  </conditionalFormatting>
  <conditionalFormatting sqref="AU791">
    <cfRule type="expression" dxfId="2775" priority="13245">
      <formula>IF(RIGHT(TEXT(AU791,"0.#"),1)=".",FALSE,TRUE)</formula>
    </cfRule>
    <cfRule type="expression" dxfId="2774" priority="13246">
      <formula>IF(RIGHT(TEXT(AU791,"0.#"),1)=".",TRUE,FALSE)</formula>
    </cfRule>
  </conditionalFormatting>
  <conditionalFormatting sqref="AU783:AU790 AU781">
    <cfRule type="expression" dxfId="2773" priority="13243">
      <formula>IF(RIGHT(TEXT(AU781,"0.#"),1)=".",FALSE,TRUE)</formula>
    </cfRule>
    <cfRule type="expression" dxfId="2772" priority="13244">
      <formula>IF(RIGHT(TEXT(AU781,"0.#"),1)=".",TRUE,FALSE)</formula>
    </cfRule>
  </conditionalFormatting>
  <conditionalFormatting sqref="Y821 Y808 Y795">
    <cfRule type="expression" dxfId="2771" priority="13229">
      <formula>IF(RIGHT(TEXT(Y795,"0.#"),1)=".",FALSE,TRUE)</formula>
    </cfRule>
    <cfRule type="expression" dxfId="2770" priority="13230">
      <formula>IF(RIGHT(TEXT(Y795,"0.#"),1)=".",TRUE,FALSE)</formula>
    </cfRule>
  </conditionalFormatting>
  <conditionalFormatting sqref="Y830 Y817 Y804">
    <cfRule type="expression" dxfId="2769" priority="13227">
      <formula>IF(RIGHT(TEXT(Y804,"0.#"),1)=".",FALSE,TRUE)</formula>
    </cfRule>
    <cfRule type="expression" dxfId="2768" priority="13228">
      <formula>IF(RIGHT(TEXT(Y804,"0.#"),1)=".",TRUE,FALSE)</formula>
    </cfRule>
  </conditionalFormatting>
  <conditionalFormatting sqref="AU821 AU808 AU795">
    <cfRule type="expression" dxfId="2767" priority="13223">
      <formula>IF(RIGHT(TEXT(AU795,"0.#"),1)=".",FALSE,TRUE)</formula>
    </cfRule>
    <cfRule type="expression" dxfId="2766" priority="13224">
      <formula>IF(RIGHT(TEXT(AU795,"0.#"),1)=".",TRUE,FALSE)</formula>
    </cfRule>
  </conditionalFormatting>
  <conditionalFormatting sqref="AU830 AU817 AU804">
    <cfRule type="expression" dxfId="2765" priority="13221">
      <formula>IF(RIGHT(TEXT(AU804,"0.#"),1)=".",FALSE,TRUE)</formula>
    </cfRule>
    <cfRule type="expression" dxfId="2764" priority="13222">
      <formula>IF(RIGHT(TEXT(AU804,"0.#"),1)=".",TRUE,FALSE)</formula>
    </cfRule>
  </conditionalFormatting>
  <conditionalFormatting sqref="AU822:AU829 AU820 AU809:AU816 AU807 AU796:AU803 AU794">
    <cfRule type="expression" dxfId="2763" priority="13219">
      <formula>IF(RIGHT(TEXT(AU794,"0.#"),1)=".",FALSE,TRUE)</formula>
    </cfRule>
    <cfRule type="expression" dxfId="2762" priority="13220">
      <formula>IF(RIGHT(TEXT(AU794,"0.#"),1)=".",TRUE,FALSE)</formula>
    </cfRule>
  </conditionalFormatting>
  <conditionalFormatting sqref="AM87">
    <cfRule type="expression" dxfId="2761" priority="12873">
      <formula>IF(RIGHT(TEXT(AM87,"0.#"),1)=".",FALSE,TRUE)</formula>
    </cfRule>
    <cfRule type="expression" dxfId="2760" priority="12874">
      <formula>IF(RIGHT(TEXT(AM87,"0.#"),1)=".",TRUE,FALSE)</formula>
    </cfRule>
  </conditionalFormatting>
  <conditionalFormatting sqref="AE55">
    <cfRule type="expression" dxfId="2759" priority="12941">
      <formula>IF(RIGHT(TEXT(AE55,"0.#"),1)=".",FALSE,TRUE)</formula>
    </cfRule>
    <cfRule type="expression" dxfId="2758" priority="12942">
      <formula>IF(RIGHT(TEXT(AE55,"0.#"),1)=".",TRUE,FALSE)</formula>
    </cfRule>
  </conditionalFormatting>
  <conditionalFormatting sqref="AI55">
    <cfRule type="expression" dxfId="2757" priority="12939">
      <formula>IF(RIGHT(TEXT(AI55,"0.#"),1)=".",FALSE,TRUE)</formula>
    </cfRule>
    <cfRule type="expression" dxfId="2756" priority="12940">
      <formula>IF(RIGHT(TEXT(AI55,"0.#"),1)=".",TRUE,FALSE)</formula>
    </cfRule>
  </conditionalFormatting>
  <conditionalFormatting sqref="AM34">
    <cfRule type="expression" dxfId="2755" priority="13019">
      <formula>IF(RIGHT(TEXT(AM34,"0.#"),1)=".",FALSE,TRUE)</formula>
    </cfRule>
    <cfRule type="expression" dxfId="2754" priority="13020">
      <formula>IF(RIGHT(TEXT(AM34,"0.#"),1)=".",TRUE,FALSE)</formula>
    </cfRule>
  </conditionalFormatting>
  <conditionalFormatting sqref="AE33">
    <cfRule type="expression" dxfId="2753" priority="13033">
      <formula>IF(RIGHT(TEXT(AE33,"0.#"),1)=".",FALSE,TRUE)</formula>
    </cfRule>
    <cfRule type="expression" dxfId="2752" priority="13034">
      <formula>IF(RIGHT(TEXT(AE33,"0.#"),1)=".",TRUE,FALSE)</formula>
    </cfRule>
  </conditionalFormatting>
  <conditionalFormatting sqref="AE34">
    <cfRule type="expression" dxfId="2751" priority="13031">
      <formula>IF(RIGHT(TEXT(AE34,"0.#"),1)=".",FALSE,TRUE)</formula>
    </cfRule>
    <cfRule type="expression" dxfId="2750" priority="13032">
      <formula>IF(RIGHT(TEXT(AE34,"0.#"),1)=".",TRUE,FALSE)</formula>
    </cfRule>
  </conditionalFormatting>
  <conditionalFormatting sqref="AI34">
    <cfRule type="expression" dxfId="2749" priority="13029">
      <formula>IF(RIGHT(TEXT(AI34,"0.#"),1)=".",FALSE,TRUE)</formula>
    </cfRule>
    <cfRule type="expression" dxfId="2748" priority="13030">
      <formula>IF(RIGHT(TEXT(AI34,"0.#"),1)=".",TRUE,FALSE)</formula>
    </cfRule>
  </conditionalFormatting>
  <conditionalFormatting sqref="AI33">
    <cfRule type="expression" dxfId="2747" priority="13027">
      <formula>IF(RIGHT(TEXT(AI33,"0.#"),1)=".",FALSE,TRUE)</formula>
    </cfRule>
    <cfRule type="expression" dxfId="2746" priority="13028">
      <formula>IF(RIGHT(TEXT(AI33,"0.#"),1)=".",TRUE,FALSE)</formula>
    </cfRule>
  </conditionalFormatting>
  <conditionalFormatting sqref="AI32">
    <cfRule type="expression" dxfId="2745" priority="13025">
      <formula>IF(RIGHT(TEXT(AI32,"0.#"),1)=".",FALSE,TRUE)</formula>
    </cfRule>
    <cfRule type="expression" dxfId="2744" priority="13026">
      <formula>IF(RIGHT(TEXT(AI32,"0.#"),1)=".",TRUE,FALSE)</formula>
    </cfRule>
  </conditionalFormatting>
  <conditionalFormatting sqref="AM32">
    <cfRule type="expression" dxfId="2743" priority="13023">
      <formula>IF(RIGHT(TEXT(AM32,"0.#"),1)=".",FALSE,TRUE)</formula>
    </cfRule>
    <cfRule type="expression" dxfId="2742" priority="13024">
      <formula>IF(RIGHT(TEXT(AM32,"0.#"),1)=".",TRUE,FALSE)</formula>
    </cfRule>
  </conditionalFormatting>
  <conditionalFormatting sqref="AM33">
    <cfRule type="expression" dxfId="2741" priority="13021">
      <formula>IF(RIGHT(TEXT(AM33,"0.#"),1)=".",FALSE,TRUE)</formula>
    </cfRule>
    <cfRule type="expression" dxfId="2740" priority="13022">
      <formula>IF(RIGHT(TEXT(AM33,"0.#"),1)=".",TRUE,FALSE)</formula>
    </cfRule>
  </conditionalFormatting>
  <conditionalFormatting sqref="AQ32:AQ34">
    <cfRule type="expression" dxfId="2739" priority="13013">
      <formula>IF(RIGHT(TEXT(AQ32,"0.#"),1)=".",FALSE,TRUE)</formula>
    </cfRule>
    <cfRule type="expression" dxfId="2738" priority="13014">
      <formula>IF(RIGHT(TEXT(AQ32,"0.#"),1)=".",TRUE,FALSE)</formula>
    </cfRule>
  </conditionalFormatting>
  <conditionalFormatting sqref="AU32:AU34">
    <cfRule type="expression" dxfId="2737" priority="13011">
      <formula>IF(RIGHT(TEXT(AU32,"0.#"),1)=".",FALSE,TRUE)</formula>
    </cfRule>
    <cfRule type="expression" dxfId="2736" priority="13012">
      <formula>IF(RIGHT(TEXT(AU32,"0.#"),1)=".",TRUE,FALSE)</formula>
    </cfRule>
  </conditionalFormatting>
  <conditionalFormatting sqref="AE53">
    <cfRule type="expression" dxfId="2735" priority="12945">
      <formula>IF(RIGHT(TEXT(AE53,"0.#"),1)=".",FALSE,TRUE)</formula>
    </cfRule>
    <cfRule type="expression" dxfId="2734" priority="12946">
      <formula>IF(RIGHT(TEXT(AE53,"0.#"),1)=".",TRUE,FALSE)</formula>
    </cfRule>
  </conditionalFormatting>
  <conditionalFormatting sqref="AE54">
    <cfRule type="expression" dxfId="2733" priority="12943">
      <formula>IF(RIGHT(TEXT(AE54,"0.#"),1)=".",FALSE,TRUE)</formula>
    </cfRule>
    <cfRule type="expression" dxfId="2732" priority="12944">
      <formula>IF(RIGHT(TEXT(AE54,"0.#"),1)=".",TRUE,FALSE)</formula>
    </cfRule>
  </conditionalFormatting>
  <conditionalFormatting sqref="AI54">
    <cfRule type="expression" dxfId="2731" priority="12937">
      <formula>IF(RIGHT(TEXT(AI54,"0.#"),1)=".",FALSE,TRUE)</formula>
    </cfRule>
    <cfRule type="expression" dxfId="2730" priority="12938">
      <formula>IF(RIGHT(TEXT(AI54,"0.#"),1)=".",TRUE,FALSE)</formula>
    </cfRule>
  </conditionalFormatting>
  <conditionalFormatting sqref="AI53">
    <cfRule type="expression" dxfId="2729" priority="12935">
      <formula>IF(RIGHT(TEXT(AI53,"0.#"),1)=".",FALSE,TRUE)</formula>
    </cfRule>
    <cfRule type="expression" dxfId="2728" priority="12936">
      <formula>IF(RIGHT(TEXT(AI53,"0.#"),1)=".",TRUE,FALSE)</formula>
    </cfRule>
  </conditionalFormatting>
  <conditionalFormatting sqref="AM53">
    <cfRule type="expression" dxfId="2727" priority="12933">
      <formula>IF(RIGHT(TEXT(AM53,"0.#"),1)=".",FALSE,TRUE)</formula>
    </cfRule>
    <cfRule type="expression" dxfId="2726" priority="12934">
      <formula>IF(RIGHT(TEXT(AM53,"0.#"),1)=".",TRUE,FALSE)</formula>
    </cfRule>
  </conditionalFormatting>
  <conditionalFormatting sqref="AM54">
    <cfRule type="expression" dxfId="2725" priority="12931">
      <formula>IF(RIGHT(TEXT(AM54,"0.#"),1)=".",FALSE,TRUE)</formula>
    </cfRule>
    <cfRule type="expression" dxfId="2724" priority="12932">
      <formula>IF(RIGHT(TEXT(AM54,"0.#"),1)=".",TRUE,FALSE)</formula>
    </cfRule>
  </conditionalFormatting>
  <conditionalFormatting sqref="AM55">
    <cfRule type="expression" dxfId="2723" priority="12929">
      <formula>IF(RIGHT(TEXT(AM55,"0.#"),1)=".",FALSE,TRUE)</formula>
    </cfRule>
    <cfRule type="expression" dxfId="2722" priority="12930">
      <formula>IF(RIGHT(TEXT(AM55,"0.#"),1)=".",TRUE,FALSE)</formula>
    </cfRule>
  </conditionalFormatting>
  <conditionalFormatting sqref="AE60">
    <cfRule type="expression" dxfId="2721" priority="12915">
      <formula>IF(RIGHT(TEXT(AE60,"0.#"),1)=".",FALSE,TRUE)</formula>
    </cfRule>
    <cfRule type="expression" dxfId="2720" priority="12916">
      <formula>IF(RIGHT(TEXT(AE60,"0.#"),1)=".",TRUE,FALSE)</formula>
    </cfRule>
  </conditionalFormatting>
  <conditionalFormatting sqref="AE61">
    <cfRule type="expression" dxfId="2719" priority="12913">
      <formula>IF(RIGHT(TEXT(AE61,"0.#"),1)=".",FALSE,TRUE)</formula>
    </cfRule>
    <cfRule type="expression" dxfId="2718" priority="12914">
      <formula>IF(RIGHT(TEXT(AE61,"0.#"),1)=".",TRUE,FALSE)</formula>
    </cfRule>
  </conditionalFormatting>
  <conditionalFormatting sqref="AE62">
    <cfRule type="expression" dxfId="2717" priority="12911">
      <formula>IF(RIGHT(TEXT(AE62,"0.#"),1)=".",FALSE,TRUE)</formula>
    </cfRule>
    <cfRule type="expression" dxfId="2716" priority="12912">
      <formula>IF(RIGHT(TEXT(AE62,"0.#"),1)=".",TRUE,FALSE)</formula>
    </cfRule>
  </conditionalFormatting>
  <conditionalFormatting sqref="AI62">
    <cfRule type="expression" dxfId="2715" priority="12909">
      <formula>IF(RIGHT(TEXT(AI62,"0.#"),1)=".",FALSE,TRUE)</formula>
    </cfRule>
    <cfRule type="expression" dxfId="2714" priority="12910">
      <formula>IF(RIGHT(TEXT(AI62,"0.#"),1)=".",TRUE,FALSE)</formula>
    </cfRule>
  </conditionalFormatting>
  <conditionalFormatting sqref="AI61">
    <cfRule type="expression" dxfId="2713" priority="12907">
      <formula>IF(RIGHT(TEXT(AI61,"0.#"),1)=".",FALSE,TRUE)</formula>
    </cfRule>
    <cfRule type="expression" dxfId="2712" priority="12908">
      <formula>IF(RIGHT(TEXT(AI61,"0.#"),1)=".",TRUE,FALSE)</formula>
    </cfRule>
  </conditionalFormatting>
  <conditionalFormatting sqref="AI60">
    <cfRule type="expression" dxfId="2711" priority="12905">
      <formula>IF(RIGHT(TEXT(AI60,"0.#"),1)=".",FALSE,TRUE)</formula>
    </cfRule>
    <cfRule type="expression" dxfId="2710" priority="12906">
      <formula>IF(RIGHT(TEXT(AI60,"0.#"),1)=".",TRUE,FALSE)</formula>
    </cfRule>
  </conditionalFormatting>
  <conditionalFormatting sqref="AM60">
    <cfRule type="expression" dxfId="2709" priority="12903">
      <formula>IF(RIGHT(TEXT(AM60,"0.#"),1)=".",FALSE,TRUE)</formula>
    </cfRule>
    <cfRule type="expression" dxfId="2708" priority="12904">
      <formula>IF(RIGHT(TEXT(AM60,"0.#"),1)=".",TRUE,FALSE)</formula>
    </cfRule>
  </conditionalFormatting>
  <conditionalFormatting sqref="AM61">
    <cfRule type="expression" dxfId="2707" priority="12901">
      <formula>IF(RIGHT(TEXT(AM61,"0.#"),1)=".",FALSE,TRUE)</formula>
    </cfRule>
    <cfRule type="expression" dxfId="2706" priority="12902">
      <formula>IF(RIGHT(TEXT(AM61,"0.#"),1)=".",TRUE,FALSE)</formula>
    </cfRule>
  </conditionalFormatting>
  <conditionalFormatting sqref="AM62">
    <cfRule type="expression" dxfId="2705" priority="12899">
      <formula>IF(RIGHT(TEXT(AM62,"0.#"),1)=".",FALSE,TRUE)</formula>
    </cfRule>
    <cfRule type="expression" dxfId="2704" priority="12900">
      <formula>IF(RIGHT(TEXT(AM62,"0.#"),1)=".",TRUE,FALSE)</formula>
    </cfRule>
  </conditionalFormatting>
  <conditionalFormatting sqref="AE87">
    <cfRule type="expression" dxfId="2703" priority="12885">
      <formula>IF(RIGHT(TEXT(AE87,"0.#"),1)=".",FALSE,TRUE)</formula>
    </cfRule>
    <cfRule type="expression" dxfId="2702" priority="12886">
      <formula>IF(RIGHT(TEXT(AE87,"0.#"),1)=".",TRUE,FALSE)</formula>
    </cfRule>
  </conditionalFormatting>
  <conditionalFormatting sqref="AE88">
    <cfRule type="expression" dxfId="2701" priority="12883">
      <formula>IF(RIGHT(TEXT(AE88,"0.#"),1)=".",FALSE,TRUE)</formula>
    </cfRule>
    <cfRule type="expression" dxfId="2700" priority="12884">
      <formula>IF(RIGHT(TEXT(AE88,"0.#"),1)=".",TRUE,FALSE)</formula>
    </cfRule>
  </conditionalFormatting>
  <conditionalFormatting sqref="AE89">
    <cfRule type="expression" dxfId="2699" priority="12881">
      <formula>IF(RIGHT(TEXT(AE89,"0.#"),1)=".",FALSE,TRUE)</formula>
    </cfRule>
    <cfRule type="expression" dxfId="2698" priority="12882">
      <formula>IF(RIGHT(TEXT(AE89,"0.#"),1)=".",TRUE,FALSE)</formula>
    </cfRule>
  </conditionalFormatting>
  <conditionalFormatting sqref="AI89">
    <cfRule type="expression" dxfId="2697" priority="12879">
      <formula>IF(RIGHT(TEXT(AI89,"0.#"),1)=".",FALSE,TRUE)</formula>
    </cfRule>
    <cfRule type="expression" dxfId="2696" priority="12880">
      <formula>IF(RIGHT(TEXT(AI89,"0.#"),1)=".",TRUE,FALSE)</formula>
    </cfRule>
  </conditionalFormatting>
  <conditionalFormatting sqref="AI88">
    <cfRule type="expression" dxfId="2695" priority="12877">
      <formula>IF(RIGHT(TEXT(AI88,"0.#"),1)=".",FALSE,TRUE)</formula>
    </cfRule>
    <cfRule type="expression" dxfId="2694" priority="12878">
      <formula>IF(RIGHT(TEXT(AI88,"0.#"),1)=".",TRUE,FALSE)</formula>
    </cfRule>
  </conditionalFormatting>
  <conditionalFormatting sqref="AI87">
    <cfRule type="expression" dxfId="2693" priority="12875">
      <formula>IF(RIGHT(TEXT(AI87,"0.#"),1)=".",FALSE,TRUE)</formula>
    </cfRule>
    <cfRule type="expression" dxfId="2692" priority="12876">
      <formula>IF(RIGHT(TEXT(AI87,"0.#"),1)=".",TRUE,FALSE)</formula>
    </cfRule>
  </conditionalFormatting>
  <conditionalFormatting sqref="AM88">
    <cfRule type="expression" dxfId="2691" priority="12871">
      <formula>IF(RIGHT(TEXT(AM88,"0.#"),1)=".",FALSE,TRUE)</formula>
    </cfRule>
    <cfRule type="expression" dxfId="2690" priority="12872">
      <formula>IF(RIGHT(TEXT(AM88,"0.#"),1)=".",TRUE,FALSE)</formula>
    </cfRule>
  </conditionalFormatting>
  <conditionalFormatting sqref="AM89">
    <cfRule type="expression" dxfId="2689" priority="12869">
      <formula>IF(RIGHT(TEXT(AM89,"0.#"),1)=".",FALSE,TRUE)</formula>
    </cfRule>
    <cfRule type="expression" dxfId="2688" priority="12870">
      <formula>IF(RIGHT(TEXT(AM89,"0.#"),1)=".",TRUE,FALSE)</formula>
    </cfRule>
  </conditionalFormatting>
  <conditionalFormatting sqref="AE92">
    <cfRule type="expression" dxfId="2687" priority="12855">
      <formula>IF(RIGHT(TEXT(AE92,"0.#"),1)=".",FALSE,TRUE)</formula>
    </cfRule>
    <cfRule type="expression" dxfId="2686" priority="12856">
      <formula>IF(RIGHT(TEXT(AE92,"0.#"),1)=".",TRUE,FALSE)</formula>
    </cfRule>
  </conditionalFormatting>
  <conditionalFormatting sqref="AE93">
    <cfRule type="expression" dxfId="2685" priority="12853">
      <formula>IF(RIGHT(TEXT(AE93,"0.#"),1)=".",FALSE,TRUE)</formula>
    </cfRule>
    <cfRule type="expression" dxfId="2684" priority="12854">
      <formula>IF(RIGHT(TEXT(AE93,"0.#"),1)=".",TRUE,FALSE)</formula>
    </cfRule>
  </conditionalFormatting>
  <conditionalFormatting sqref="AE94">
    <cfRule type="expression" dxfId="2683" priority="12851">
      <formula>IF(RIGHT(TEXT(AE94,"0.#"),1)=".",FALSE,TRUE)</formula>
    </cfRule>
    <cfRule type="expression" dxfId="2682" priority="12852">
      <formula>IF(RIGHT(TEXT(AE94,"0.#"),1)=".",TRUE,FALSE)</formula>
    </cfRule>
  </conditionalFormatting>
  <conditionalFormatting sqref="AI94">
    <cfRule type="expression" dxfId="2681" priority="12849">
      <formula>IF(RIGHT(TEXT(AI94,"0.#"),1)=".",FALSE,TRUE)</formula>
    </cfRule>
    <cfRule type="expression" dxfId="2680" priority="12850">
      <formula>IF(RIGHT(TEXT(AI94,"0.#"),1)=".",TRUE,FALSE)</formula>
    </cfRule>
  </conditionalFormatting>
  <conditionalFormatting sqref="AI93">
    <cfRule type="expression" dxfId="2679" priority="12847">
      <formula>IF(RIGHT(TEXT(AI93,"0.#"),1)=".",FALSE,TRUE)</formula>
    </cfRule>
    <cfRule type="expression" dxfId="2678" priority="12848">
      <formula>IF(RIGHT(TEXT(AI93,"0.#"),1)=".",TRUE,FALSE)</formula>
    </cfRule>
  </conditionalFormatting>
  <conditionalFormatting sqref="AI92">
    <cfRule type="expression" dxfId="2677" priority="12845">
      <formula>IF(RIGHT(TEXT(AI92,"0.#"),1)=".",FALSE,TRUE)</formula>
    </cfRule>
    <cfRule type="expression" dxfId="2676" priority="12846">
      <formula>IF(RIGHT(TEXT(AI92,"0.#"),1)=".",TRUE,FALSE)</formula>
    </cfRule>
  </conditionalFormatting>
  <conditionalFormatting sqref="AM92">
    <cfRule type="expression" dxfId="2675" priority="12843">
      <formula>IF(RIGHT(TEXT(AM92,"0.#"),1)=".",FALSE,TRUE)</formula>
    </cfRule>
    <cfRule type="expression" dxfId="2674" priority="12844">
      <formula>IF(RIGHT(TEXT(AM92,"0.#"),1)=".",TRUE,FALSE)</formula>
    </cfRule>
  </conditionalFormatting>
  <conditionalFormatting sqref="AM93">
    <cfRule type="expression" dxfId="2673" priority="12841">
      <formula>IF(RIGHT(TEXT(AM93,"0.#"),1)=".",FALSE,TRUE)</formula>
    </cfRule>
    <cfRule type="expression" dxfId="2672" priority="12842">
      <formula>IF(RIGHT(TEXT(AM93,"0.#"),1)=".",TRUE,FALSE)</formula>
    </cfRule>
  </conditionalFormatting>
  <conditionalFormatting sqref="AM94">
    <cfRule type="expression" dxfId="2671" priority="12839">
      <formula>IF(RIGHT(TEXT(AM94,"0.#"),1)=".",FALSE,TRUE)</formula>
    </cfRule>
    <cfRule type="expression" dxfId="2670" priority="12840">
      <formula>IF(RIGHT(TEXT(AM94,"0.#"),1)=".",TRUE,FALSE)</formula>
    </cfRule>
  </conditionalFormatting>
  <conditionalFormatting sqref="AE97">
    <cfRule type="expression" dxfId="2669" priority="12825">
      <formula>IF(RIGHT(TEXT(AE97,"0.#"),1)=".",FALSE,TRUE)</formula>
    </cfRule>
    <cfRule type="expression" dxfId="2668" priority="12826">
      <formula>IF(RIGHT(TEXT(AE97,"0.#"),1)=".",TRUE,FALSE)</formula>
    </cfRule>
  </conditionalFormatting>
  <conditionalFormatting sqref="AE98">
    <cfRule type="expression" dxfId="2667" priority="12823">
      <formula>IF(RIGHT(TEXT(AE98,"0.#"),1)=".",FALSE,TRUE)</formula>
    </cfRule>
    <cfRule type="expression" dxfId="2666" priority="12824">
      <formula>IF(RIGHT(TEXT(AE98,"0.#"),1)=".",TRUE,FALSE)</formula>
    </cfRule>
  </conditionalFormatting>
  <conditionalFormatting sqref="AE99">
    <cfRule type="expression" dxfId="2665" priority="12821">
      <formula>IF(RIGHT(TEXT(AE99,"0.#"),1)=".",FALSE,TRUE)</formula>
    </cfRule>
    <cfRule type="expression" dxfId="2664" priority="12822">
      <formula>IF(RIGHT(TEXT(AE99,"0.#"),1)=".",TRUE,FALSE)</formula>
    </cfRule>
  </conditionalFormatting>
  <conditionalFormatting sqref="AI99">
    <cfRule type="expression" dxfId="2663" priority="12819">
      <formula>IF(RIGHT(TEXT(AI99,"0.#"),1)=".",FALSE,TRUE)</formula>
    </cfRule>
    <cfRule type="expression" dxfId="2662" priority="12820">
      <formula>IF(RIGHT(TEXT(AI99,"0.#"),1)=".",TRUE,FALSE)</formula>
    </cfRule>
  </conditionalFormatting>
  <conditionalFormatting sqref="AI98">
    <cfRule type="expression" dxfId="2661" priority="12817">
      <formula>IF(RIGHT(TEXT(AI98,"0.#"),1)=".",FALSE,TRUE)</formula>
    </cfRule>
    <cfRule type="expression" dxfId="2660" priority="12818">
      <formula>IF(RIGHT(TEXT(AI98,"0.#"),1)=".",TRUE,FALSE)</formula>
    </cfRule>
  </conditionalFormatting>
  <conditionalFormatting sqref="AI97">
    <cfRule type="expression" dxfId="2659" priority="12815">
      <formula>IF(RIGHT(TEXT(AI97,"0.#"),1)=".",FALSE,TRUE)</formula>
    </cfRule>
    <cfRule type="expression" dxfId="2658" priority="12816">
      <formula>IF(RIGHT(TEXT(AI97,"0.#"),1)=".",TRUE,FALSE)</formula>
    </cfRule>
  </conditionalFormatting>
  <conditionalFormatting sqref="AM97">
    <cfRule type="expression" dxfId="2657" priority="12813">
      <formula>IF(RIGHT(TEXT(AM97,"0.#"),1)=".",FALSE,TRUE)</formula>
    </cfRule>
    <cfRule type="expression" dxfId="2656" priority="12814">
      <formula>IF(RIGHT(TEXT(AM97,"0.#"),1)=".",TRUE,FALSE)</formula>
    </cfRule>
  </conditionalFormatting>
  <conditionalFormatting sqref="AM98">
    <cfRule type="expression" dxfId="2655" priority="12811">
      <formula>IF(RIGHT(TEXT(AM98,"0.#"),1)=".",FALSE,TRUE)</formula>
    </cfRule>
    <cfRule type="expression" dxfId="2654" priority="12812">
      <formula>IF(RIGHT(TEXT(AM98,"0.#"),1)=".",TRUE,FALSE)</formula>
    </cfRule>
  </conditionalFormatting>
  <conditionalFormatting sqref="AM99">
    <cfRule type="expression" dxfId="2653" priority="12809">
      <formula>IF(RIGHT(TEXT(AM99,"0.#"),1)=".",FALSE,TRUE)</formula>
    </cfRule>
    <cfRule type="expression" dxfId="2652" priority="12810">
      <formula>IF(RIGHT(TEXT(AM99,"0.#"),1)=".",TRUE,FALSE)</formula>
    </cfRule>
  </conditionalFormatting>
  <conditionalFormatting sqref="AI101">
    <cfRule type="expression" dxfId="2651" priority="12795">
      <formula>IF(RIGHT(TEXT(AI101,"0.#"),1)=".",FALSE,TRUE)</formula>
    </cfRule>
    <cfRule type="expression" dxfId="2650" priority="12796">
      <formula>IF(RIGHT(TEXT(AI101,"0.#"),1)=".",TRUE,FALSE)</formula>
    </cfRule>
  </conditionalFormatting>
  <conditionalFormatting sqref="AM101">
    <cfRule type="expression" dxfId="2649" priority="12793">
      <formula>IF(RIGHT(TEXT(AM101,"0.#"),1)=".",FALSE,TRUE)</formula>
    </cfRule>
    <cfRule type="expression" dxfId="2648" priority="12794">
      <formula>IF(RIGHT(TEXT(AM101,"0.#"),1)=".",TRUE,FALSE)</formula>
    </cfRule>
  </conditionalFormatting>
  <conditionalFormatting sqref="AE102">
    <cfRule type="expression" dxfId="2647" priority="12791">
      <formula>IF(RIGHT(TEXT(AE102,"0.#"),1)=".",FALSE,TRUE)</formula>
    </cfRule>
    <cfRule type="expression" dxfId="2646" priority="12792">
      <formula>IF(RIGHT(TEXT(AE102,"0.#"),1)=".",TRUE,FALSE)</formula>
    </cfRule>
  </conditionalFormatting>
  <conditionalFormatting sqref="AI102">
    <cfRule type="expression" dxfId="2645" priority="12789">
      <formula>IF(RIGHT(TEXT(AI102,"0.#"),1)=".",FALSE,TRUE)</formula>
    </cfRule>
    <cfRule type="expression" dxfId="2644" priority="12790">
      <formula>IF(RIGHT(TEXT(AI102,"0.#"),1)=".",TRUE,FALSE)</formula>
    </cfRule>
  </conditionalFormatting>
  <conditionalFormatting sqref="AM102">
    <cfRule type="expression" dxfId="2643" priority="12787">
      <formula>IF(RIGHT(TEXT(AM102,"0.#"),1)=".",FALSE,TRUE)</formula>
    </cfRule>
    <cfRule type="expression" dxfId="2642" priority="12788">
      <formula>IF(RIGHT(TEXT(AM102,"0.#"),1)=".",TRUE,FALSE)</formula>
    </cfRule>
  </conditionalFormatting>
  <conditionalFormatting sqref="AQ102">
    <cfRule type="expression" dxfId="2641" priority="12785">
      <formula>IF(RIGHT(TEXT(AQ102,"0.#"),1)=".",FALSE,TRUE)</formula>
    </cfRule>
    <cfRule type="expression" dxfId="2640" priority="12786">
      <formula>IF(RIGHT(TEXT(AQ102,"0.#"),1)=".",TRUE,FALSE)</formula>
    </cfRule>
  </conditionalFormatting>
  <conditionalFormatting sqref="AE104">
    <cfRule type="expression" dxfId="2639" priority="12783">
      <formula>IF(RIGHT(TEXT(AE104,"0.#"),1)=".",FALSE,TRUE)</formula>
    </cfRule>
    <cfRule type="expression" dxfId="2638" priority="12784">
      <formula>IF(RIGHT(TEXT(AE104,"0.#"),1)=".",TRUE,FALSE)</formula>
    </cfRule>
  </conditionalFormatting>
  <conditionalFormatting sqref="AI104">
    <cfRule type="expression" dxfId="2637" priority="12781">
      <formula>IF(RIGHT(TEXT(AI104,"0.#"),1)=".",FALSE,TRUE)</formula>
    </cfRule>
    <cfRule type="expression" dxfId="2636" priority="12782">
      <formula>IF(RIGHT(TEXT(AI104,"0.#"),1)=".",TRUE,FALSE)</formula>
    </cfRule>
  </conditionalFormatting>
  <conditionalFormatting sqref="AM104">
    <cfRule type="expression" dxfId="2635" priority="12779">
      <formula>IF(RIGHT(TEXT(AM104,"0.#"),1)=".",FALSE,TRUE)</formula>
    </cfRule>
    <cfRule type="expression" dxfId="2634" priority="12780">
      <formula>IF(RIGHT(TEXT(AM104,"0.#"),1)=".",TRUE,FALSE)</formula>
    </cfRule>
  </conditionalFormatting>
  <conditionalFormatting sqref="AE105">
    <cfRule type="expression" dxfId="2633" priority="12777">
      <formula>IF(RIGHT(TEXT(AE105,"0.#"),1)=".",FALSE,TRUE)</formula>
    </cfRule>
    <cfRule type="expression" dxfId="2632" priority="12778">
      <formula>IF(RIGHT(TEXT(AE105,"0.#"),1)=".",TRUE,FALSE)</formula>
    </cfRule>
  </conditionalFormatting>
  <conditionalFormatting sqref="AI105">
    <cfRule type="expression" dxfId="2631" priority="12775">
      <formula>IF(RIGHT(TEXT(AI105,"0.#"),1)=".",FALSE,TRUE)</formula>
    </cfRule>
    <cfRule type="expression" dxfId="2630" priority="12776">
      <formula>IF(RIGHT(TEXT(AI105,"0.#"),1)=".",TRUE,FALSE)</formula>
    </cfRule>
  </conditionalFormatting>
  <conditionalFormatting sqref="AM105">
    <cfRule type="expression" dxfId="2629" priority="12773">
      <formula>IF(RIGHT(TEXT(AM105,"0.#"),1)=".",FALSE,TRUE)</formula>
    </cfRule>
    <cfRule type="expression" dxfId="2628" priority="12774">
      <formula>IF(RIGHT(TEXT(AM105,"0.#"),1)=".",TRUE,FALSE)</formula>
    </cfRule>
  </conditionalFormatting>
  <conditionalFormatting sqref="AE107">
    <cfRule type="expression" dxfId="2627" priority="12769">
      <formula>IF(RIGHT(TEXT(AE107,"0.#"),1)=".",FALSE,TRUE)</formula>
    </cfRule>
    <cfRule type="expression" dxfId="2626" priority="12770">
      <formula>IF(RIGHT(TEXT(AE107,"0.#"),1)=".",TRUE,FALSE)</formula>
    </cfRule>
  </conditionalFormatting>
  <conditionalFormatting sqref="AI107">
    <cfRule type="expression" dxfId="2625" priority="12767">
      <formula>IF(RIGHT(TEXT(AI107,"0.#"),1)=".",FALSE,TRUE)</formula>
    </cfRule>
    <cfRule type="expression" dxfId="2624" priority="12768">
      <formula>IF(RIGHT(TEXT(AI107,"0.#"),1)=".",TRUE,FALSE)</formula>
    </cfRule>
  </conditionalFormatting>
  <conditionalFormatting sqref="AM107">
    <cfRule type="expression" dxfId="2623" priority="12765">
      <formula>IF(RIGHT(TEXT(AM107,"0.#"),1)=".",FALSE,TRUE)</formula>
    </cfRule>
    <cfRule type="expression" dxfId="2622" priority="12766">
      <formula>IF(RIGHT(TEXT(AM107,"0.#"),1)=".",TRUE,FALSE)</formula>
    </cfRule>
  </conditionalFormatting>
  <conditionalFormatting sqref="AE108">
    <cfRule type="expression" dxfId="2621" priority="12763">
      <formula>IF(RIGHT(TEXT(AE108,"0.#"),1)=".",FALSE,TRUE)</formula>
    </cfRule>
    <cfRule type="expression" dxfId="2620" priority="12764">
      <formula>IF(RIGHT(TEXT(AE108,"0.#"),1)=".",TRUE,FALSE)</formula>
    </cfRule>
  </conditionalFormatting>
  <conditionalFormatting sqref="AI108">
    <cfRule type="expression" dxfId="2619" priority="12761">
      <formula>IF(RIGHT(TEXT(AI108,"0.#"),1)=".",FALSE,TRUE)</formula>
    </cfRule>
    <cfRule type="expression" dxfId="2618" priority="12762">
      <formula>IF(RIGHT(TEXT(AI108,"0.#"),1)=".",TRUE,FALSE)</formula>
    </cfRule>
  </conditionalFormatting>
  <conditionalFormatting sqref="AM108">
    <cfRule type="expression" dxfId="2617" priority="12759">
      <formula>IF(RIGHT(TEXT(AM108,"0.#"),1)=".",FALSE,TRUE)</formula>
    </cfRule>
    <cfRule type="expression" dxfId="2616" priority="12760">
      <formula>IF(RIGHT(TEXT(AM108,"0.#"),1)=".",TRUE,FALSE)</formula>
    </cfRule>
  </conditionalFormatting>
  <conditionalFormatting sqref="AE110">
    <cfRule type="expression" dxfId="2615" priority="12755">
      <formula>IF(RIGHT(TEXT(AE110,"0.#"),1)=".",FALSE,TRUE)</formula>
    </cfRule>
    <cfRule type="expression" dxfId="2614" priority="12756">
      <formula>IF(RIGHT(TEXT(AE110,"0.#"),1)=".",TRUE,FALSE)</formula>
    </cfRule>
  </conditionalFormatting>
  <conditionalFormatting sqref="AI110">
    <cfRule type="expression" dxfId="2613" priority="12753">
      <formula>IF(RIGHT(TEXT(AI110,"0.#"),1)=".",FALSE,TRUE)</formula>
    </cfRule>
    <cfRule type="expression" dxfId="2612" priority="12754">
      <formula>IF(RIGHT(TEXT(AI110,"0.#"),1)=".",TRUE,FALSE)</formula>
    </cfRule>
  </conditionalFormatting>
  <conditionalFormatting sqref="AM110">
    <cfRule type="expression" dxfId="2611" priority="12751">
      <formula>IF(RIGHT(TEXT(AM110,"0.#"),1)=".",FALSE,TRUE)</formula>
    </cfRule>
    <cfRule type="expression" dxfId="2610" priority="12752">
      <formula>IF(RIGHT(TEXT(AM110,"0.#"),1)=".",TRUE,FALSE)</formula>
    </cfRule>
  </conditionalFormatting>
  <conditionalFormatting sqref="AE111">
    <cfRule type="expression" dxfId="2609" priority="12749">
      <formula>IF(RIGHT(TEXT(AE111,"0.#"),1)=".",FALSE,TRUE)</formula>
    </cfRule>
    <cfRule type="expression" dxfId="2608" priority="12750">
      <formula>IF(RIGHT(TEXT(AE111,"0.#"),1)=".",TRUE,FALSE)</formula>
    </cfRule>
  </conditionalFormatting>
  <conditionalFormatting sqref="AI111">
    <cfRule type="expression" dxfId="2607" priority="12747">
      <formula>IF(RIGHT(TEXT(AI111,"0.#"),1)=".",FALSE,TRUE)</formula>
    </cfRule>
    <cfRule type="expression" dxfId="2606" priority="12748">
      <formula>IF(RIGHT(TEXT(AI111,"0.#"),1)=".",TRUE,FALSE)</formula>
    </cfRule>
  </conditionalFormatting>
  <conditionalFormatting sqref="AM111">
    <cfRule type="expression" dxfId="2605" priority="12745">
      <formula>IF(RIGHT(TEXT(AM111,"0.#"),1)=".",FALSE,TRUE)</formula>
    </cfRule>
    <cfRule type="expression" dxfId="2604" priority="12746">
      <formula>IF(RIGHT(TEXT(AM111,"0.#"),1)=".",TRUE,FALSE)</formula>
    </cfRule>
  </conditionalFormatting>
  <conditionalFormatting sqref="AE113">
    <cfRule type="expression" dxfId="2603" priority="12741">
      <formula>IF(RIGHT(TEXT(AE113,"0.#"),1)=".",FALSE,TRUE)</formula>
    </cfRule>
    <cfRule type="expression" dxfId="2602" priority="12742">
      <formula>IF(RIGHT(TEXT(AE113,"0.#"),1)=".",TRUE,FALSE)</formula>
    </cfRule>
  </conditionalFormatting>
  <conditionalFormatting sqref="AI113">
    <cfRule type="expression" dxfId="2601" priority="12739">
      <formula>IF(RIGHT(TEXT(AI113,"0.#"),1)=".",FALSE,TRUE)</formula>
    </cfRule>
    <cfRule type="expression" dxfId="2600" priority="12740">
      <formula>IF(RIGHT(TEXT(AI113,"0.#"),1)=".",TRUE,FALSE)</formula>
    </cfRule>
  </conditionalFormatting>
  <conditionalFormatting sqref="AM113">
    <cfRule type="expression" dxfId="2599" priority="12737">
      <formula>IF(RIGHT(TEXT(AM113,"0.#"),1)=".",FALSE,TRUE)</formula>
    </cfRule>
    <cfRule type="expression" dxfId="2598" priority="12738">
      <formula>IF(RIGHT(TEXT(AM113,"0.#"),1)=".",TRUE,FALSE)</formula>
    </cfRule>
  </conditionalFormatting>
  <conditionalFormatting sqref="AE114">
    <cfRule type="expression" dxfId="2597" priority="12735">
      <formula>IF(RIGHT(TEXT(AE114,"0.#"),1)=".",FALSE,TRUE)</formula>
    </cfRule>
    <cfRule type="expression" dxfId="2596" priority="12736">
      <formula>IF(RIGHT(TEXT(AE114,"0.#"),1)=".",TRUE,FALSE)</formula>
    </cfRule>
  </conditionalFormatting>
  <conditionalFormatting sqref="AI114">
    <cfRule type="expression" dxfId="2595" priority="12733">
      <formula>IF(RIGHT(TEXT(AI114,"0.#"),1)=".",FALSE,TRUE)</formula>
    </cfRule>
    <cfRule type="expression" dxfId="2594" priority="12734">
      <formula>IF(RIGHT(TEXT(AI114,"0.#"),1)=".",TRUE,FALSE)</formula>
    </cfRule>
  </conditionalFormatting>
  <conditionalFormatting sqref="AM114">
    <cfRule type="expression" dxfId="2593" priority="12731">
      <formula>IF(RIGHT(TEXT(AM114,"0.#"),1)=".",FALSE,TRUE)</formula>
    </cfRule>
    <cfRule type="expression" dxfId="2592" priority="12732">
      <formula>IF(RIGHT(TEXT(AM114,"0.#"),1)=".",TRUE,FALSE)</formula>
    </cfRule>
  </conditionalFormatting>
  <conditionalFormatting sqref="AE116 AQ116">
    <cfRule type="expression" dxfId="2591" priority="12727">
      <formula>IF(RIGHT(TEXT(AE116,"0.#"),1)=".",FALSE,TRUE)</formula>
    </cfRule>
    <cfRule type="expression" dxfId="2590" priority="12728">
      <formula>IF(RIGHT(TEXT(AE116,"0.#"),1)=".",TRUE,FALSE)</formula>
    </cfRule>
  </conditionalFormatting>
  <conditionalFormatting sqref="AI116">
    <cfRule type="expression" dxfId="2589" priority="12725">
      <formula>IF(RIGHT(TEXT(AI116,"0.#"),1)=".",FALSE,TRUE)</formula>
    </cfRule>
    <cfRule type="expression" dxfId="2588" priority="12726">
      <formula>IF(RIGHT(TEXT(AI116,"0.#"),1)=".",TRUE,FALSE)</formula>
    </cfRule>
  </conditionalFormatting>
  <conditionalFormatting sqref="AM116">
    <cfRule type="expression" dxfId="2587" priority="12723">
      <formula>IF(RIGHT(TEXT(AM116,"0.#"),1)=".",FALSE,TRUE)</formula>
    </cfRule>
    <cfRule type="expression" dxfId="2586" priority="12724">
      <formula>IF(RIGHT(TEXT(AM116,"0.#"),1)=".",TRUE,FALSE)</formula>
    </cfRule>
  </conditionalFormatting>
  <conditionalFormatting sqref="AE117 AM117">
    <cfRule type="expression" dxfId="2585" priority="12721">
      <formula>IF(RIGHT(TEXT(AE117,"0.#"),1)=".",FALSE,TRUE)</formula>
    </cfRule>
    <cfRule type="expression" dxfId="2584" priority="12722">
      <formula>IF(RIGHT(TEXT(AE117,"0.#"),1)=".",TRUE,FALSE)</formula>
    </cfRule>
  </conditionalFormatting>
  <conditionalFormatting sqref="AI117">
    <cfRule type="expression" dxfId="2583" priority="12719">
      <formula>IF(RIGHT(TEXT(AI117,"0.#"),1)=".",FALSE,TRUE)</formula>
    </cfRule>
    <cfRule type="expression" dxfId="2582" priority="12720">
      <formula>IF(RIGHT(TEXT(AI117,"0.#"),1)=".",TRUE,FALSE)</formula>
    </cfRule>
  </conditionalFormatting>
  <conditionalFormatting sqref="AQ117">
    <cfRule type="expression" dxfId="2581" priority="12715">
      <formula>IF(RIGHT(TEXT(AQ117,"0.#"),1)=".",FALSE,TRUE)</formula>
    </cfRule>
    <cfRule type="expression" dxfId="2580" priority="12716">
      <formula>IF(RIGHT(TEXT(AQ117,"0.#"),1)=".",TRUE,FALSE)</formula>
    </cfRule>
  </conditionalFormatting>
  <conditionalFormatting sqref="AE119 AQ119">
    <cfRule type="expression" dxfId="2579" priority="12713">
      <formula>IF(RIGHT(TEXT(AE119,"0.#"),1)=".",FALSE,TRUE)</formula>
    </cfRule>
    <cfRule type="expression" dxfId="2578" priority="12714">
      <formula>IF(RIGHT(TEXT(AE119,"0.#"),1)=".",TRUE,FALSE)</formula>
    </cfRule>
  </conditionalFormatting>
  <conditionalFormatting sqref="AI119">
    <cfRule type="expression" dxfId="2577" priority="12711">
      <formula>IF(RIGHT(TEXT(AI119,"0.#"),1)=".",FALSE,TRUE)</formula>
    </cfRule>
    <cfRule type="expression" dxfId="2576" priority="12712">
      <formula>IF(RIGHT(TEXT(AI119,"0.#"),1)=".",TRUE,FALSE)</formula>
    </cfRule>
  </conditionalFormatting>
  <conditionalFormatting sqref="AM119">
    <cfRule type="expression" dxfId="2575" priority="12709">
      <formula>IF(RIGHT(TEXT(AM119,"0.#"),1)=".",FALSE,TRUE)</formula>
    </cfRule>
    <cfRule type="expression" dxfId="2574" priority="12710">
      <formula>IF(RIGHT(TEXT(AM119,"0.#"),1)=".",TRUE,FALSE)</formula>
    </cfRule>
  </conditionalFormatting>
  <conditionalFormatting sqref="AQ120">
    <cfRule type="expression" dxfId="2573" priority="12701">
      <formula>IF(RIGHT(TEXT(AQ120,"0.#"),1)=".",FALSE,TRUE)</formula>
    </cfRule>
    <cfRule type="expression" dxfId="2572" priority="12702">
      <formula>IF(RIGHT(TEXT(AQ120,"0.#"),1)=".",TRUE,FALSE)</formula>
    </cfRule>
  </conditionalFormatting>
  <conditionalFormatting sqref="AE122 AQ122">
    <cfRule type="expression" dxfId="2571" priority="12699">
      <formula>IF(RIGHT(TEXT(AE122,"0.#"),1)=".",FALSE,TRUE)</formula>
    </cfRule>
    <cfRule type="expression" dxfId="2570" priority="12700">
      <formula>IF(RIGHT(TEXT(AE122,"0.#"),1)=".",TRUE,FALSE)</formula>
    </cfRule>
  </conditionalFormatting>
  <conditionalFormatting sqref="AI122">
    <cfRule type="expression" dxfId="2569" priority="12697">
      <formula>IF(RIGHT(TEXT(AI122,"0.#"),1)=".",FALSE,TRUE)</formula>
    </cfRule>
    <cfRule type="expression" dxfId="2568" priority="12698">
      <formula>IF(RIGHT(TEXT(AI122,"0.#"),1)=".",TRUE,FALSE)</formula>
    </cfRule>
  </conditionalFormatting>
  <conditionalFormatting sqref="AM122">
    <cfRule type="expression" dxfId="2567" priority="12695">
      <formula>IF(RIGHT(TEXT(AM122,"0.#"),1)=".",FALSE,TRUE)</formula>
    </cfRule>
    <cfRule type="expression" dxfId="2566" priority="12696">
      <formula>IF(RIGHT(TEXT(AM122,"0.#"),1)=".",TRUE,FALSE)</formula>
    </cfRule>
  </conditionalFormatting>
  <conditionalFormatting sqref="AQ123">
    <cfRule type="expression" dxfId="2565" priority="12687">
      <formula>IF(RIGHT(TEXT(AQ123,"0.#"),1)=".",FALSE,TRUE)</formula>
    </cfRule>
    <cfRule type="expression" dxfId="2564" priority="12688">
      <formula>IF(RIGHT(TEXT(AQ123,"0.#"),1)=".",TRUE,FALSE)</formula>
    </cfRule>
  </conditionalFormatting>
  <conditionalFormatting sqref="AE125 AQ125">
    <cfRule type="expression" dxfId="2563" priority="12685">
      <formula>IF(RIGHT(TEXT(AE125,"0.#"),1)=".",FALSE,TRUE)</formula>
    </cfRule>
    <cfRule type="expression" dxfId="2562" priority="12686">
      <formula>IF(RIGHT(TEXT(AE125,"0.#"),1)=".",TRUE,FALSE)</formula>
    </cfRule>
  </conditionalFormatting>
  <conditionalFormatting sqref="AI125">
    <cfRule type="expression" dxfId="2561" priority="12683">
      <formula>IF(RIGHT(TEXT(AI125,"0.#"),1)=".",FALSE,TRUE)</formula>
    </cfRule>
    <cfRule type="expression" dxfId="2560" priority="12684">
      <formula>IF(RIGHT(TEXT(AI125,"0.#"),1)=".",TRUE,FALSE)</formula>
    </cfRule>
  </conditionalFormatting>
  <conditionalFormatting sqref="AM125">
    <cfRule type="expression" dxfId="2559" priority="12681">
      <formula>IF(RIGHT(TEXT(AM125,"0.#"),1)=".",FALSE,TRUE)</formula>
    </cfRule>
    <cfRule type="expression" dxfId="2558" priority="12682">
      <formula>IF(RIGHT(TEXT(AM125,"0.#"),1)=".",TRUE,FALSE)</formula>
    </cfRule>
  </conditionalFormatting>
  <conditionalFormatting sqref="AQ126">
    <cfRule type="expression" dxfId="2557" priority="12673">
      <formula>IF(RIGHT(TEXT(AQ126,"0.#"),1)=".",FALSE,TRUE)</formula>
    </cfRule>
    <cfRule type="expression" dxfId="2556" priority="12674">
      <formula>IF(RIGHT(TEXT(AQ126,"0.#"),1)=".",TRUE,FALSE)</formula>
    </cfRule>
  </conditionalFormatting>
  <conditionalFormatting sqref="AE128 AQ128">
    <cfRule type="expression" dxfId="2555" priority="12671">
      <formula>IF(RIGHT(TEXT(AE128,"0.#"),1)=".",FALSE,TRUE)</formula>
    </cfRule>
    <cfRule type="expression" dxfId="2554" priority="12672">
      <formula>IF(RIGHT(TEXT(AE128,"0.#"),1)=".",TRUE,FALSE)</formula>
    </cfRule>
  </conditionalFormatting>
  <conditionalFormatting sqref="AI128">
    <cfRule type="expression" dxfId="2553" priority="12669">
      <formula>IF(RIGHT(TEXT(AI128,"0.#"),1)=".",FALSE,TRUE)</formula>
    </cfRule>
    <cfRule type="expression" dxfId="2552" priority="12670">
      <formula>IF(RIGHT(TEXT(AI128,"0.#"),1)=".",TRUE,FALSE)</formula>
    </cfRule>
  </conditionalFormatting>
  <conditionalFormatting sqref="AM128">
    <cfRule type="expression" dxfId="2551" priority="12667">
      <formula>IF(RIGHT(TEXT(AM128,"0.#"),1)=".",FALSE,TRUE)</formula>
    </cfRule>
    <cfRule type="expression" dxfId="2550" priority="12668">
      <formula>IF(RIGHT(TEXT(AM128,"0.#"),1)=".",TRUE,FALSE)</formula>
    </cfRule>
  </conditionalFormatting>
  <conditionalFormatting sqref="AQ129">
    <cfRule type="expression" dxfId="2549" priority="12659">
      <formula>IF(RIGHT(TEXT(AQ129,"0.#"),1)=".",FALSE,TRUE)</formula>
    </cfRule>
    <cfRule type="expression" dxfId="2548" priority="12660">
      <formula>IF(RIGHT(TEXT(AQ129,"0.#"),1)=".",TRUE,FALSE)</formula>
    </cfRule>
  </conditionalFormatting>
  <conditionalFormatting sqref="AE75">
    <cfRule type="expression" dxfId="2547" priority="12657">
      <formula>IF(RIGHT(TEXT(AE75,"0.#"),1)=".",FALSE,TRUE)</formula>
    </cfRule>
    <cfRule type="expression" dxfId="2546" priority="12658">
      <formula>IF(RIGHT(TEXT(AE75,"0.#"),1)=".",TRUE,FALSE)</formula>
    </cfRule>
  </conditionalFormatting>
  <conditionalFormatting sqref="AE76">
    <cfRule type="expression" dxfId="2545" priority="12655">
      <formula>IF(RIGHT(TEXT(AE76,"0.#"),1)=".",FALSE,TRUE)</formula>
    </cfRule>
    <cfRule type="expression" dxfId="2544" priority="12656">
      <formula>IF(RIGHT(TEXT(AE76,"0.#"),1)=".",TRUE,FALSE)</formula>
    </cfRule>
  </conditionalFormatting>
  <conditionalFormatting sqref="AE77">
    <cfRule type="expression" dxfId="2543" priority="12653">
      <formula>IF(RIGHT(TEXT(AE77,"0.#"),1)=".",FALSE,TRUE)</formula>
    </cfRule>
    <cfRule type="expression" dxfId="2542" priority="12654">
      <formula>IF(RIGHT(TEXT(AE77,"0.#"),1)=".",TRUE,FALSE)</formula>
    </cfRule>
  </conditionalFormatting>
  <conditionalFormatting sqref="AI77">
    <cfRule type="expression" dxfId="2541" priority="12651">
      <formula>IF(RIGHT(TEXT(AI77,"0.#"),1)=".",FALSE,TRUE)</formula>
    </cfRule>
    <cfRule type="expression" dxfId="2540" priority="12652">
      <formula>IF(RIGHT(TEXT(AI77,"0.#"),1)=".",TRUE,FALSE)</formula>
    </cfRule>
  </conditionalFormatting>
  <conditionalFormatting sqref="AI76">
    <cfRule type="expression" dxfId="2539" priority="12649">
      <formula>IF(RIGHT(TEXT(AI76,"0.#"),1)=".",FALSE,TRUE)</formula>
    </cfRule>
    <cfRule type="expression" dxfId="2538" priority="12650">
      <formula>IF(RIGHT(TEXT(AI76,"0.#"),1)=".",TRUE,FALSE)</formula>
    </cfRule>
  </conditionalFormatting>
  <conditionalFormatting sqref="AI75">
    <cfRule type="expression" dxfId="2537" priority="12647">
      <formula>IF(RIGHT(TEXT(AI75,"0.#"),1)=".",FALSE,TRUE)</formula>
    </cfRule>
    <cfRule type="expression" dxfId="2536" priority="12648">
      <formula>IF(RIGHT(TEXT(AI75,"0.#"),1)=".",TRUE,FALSE)</formula>
    </cfRule>
  </conditionalFormatting>
  <conditionalFormatting sqref="AM75">
    <cfRule type="expression" dxfId="2535" priority="12645">
      <formula>IF(RIGHT(TEXT(AM75,"0.#"),1)=".",FALSE,TRUE)</formula>
    </cfRule>
    <cfRule type="expression" dxfId="2534" priority="12646">
      <formula>IF(RIGHT(TEXT(AM75,"0.#"),1)=".",TRUE,FALSE)</formula>
    </cfRule>
  </conditionalFormatting>
  <conditionalFormatting sqref="AM76">
    <cfRule type="expression" dxfId="2533" priority="12643">
      <formula>IF(RIGHT(TEXT(AM76,"0.#"),1)=".",FALSE,TRUE)</formula>
    </cfRule>
    <cfRule type="expression" dxfId="2532" priority="12644">
      <formula>IF(RIGHT(TEXT(AM76,"0.#"),1)=".",TRUE,FALSE)</formula>
    </cfRule>
  </conditionalFormatting>
  <conditionalFormatting sqref="AM77">
    <cfRule type="expression" dxfId="2531" priority="12641">
      <formula>IF(RIGHT(TEXT(AM77,"0.#"),1)=".",FALSE,TRUE)</formula>
    </cfRule>
    <cfRule type="expression" dxfId="2530" priority="12642">
      <formula>IF(RIGHT(TEXT(AM77,"0.#"),1)=".",TRUE,FALSE)</formula>
    </cfRule>
  </conditionalFormatting>
  <conditionalFormatting sqref="AE134:AE135 AI134:AI135 AM134:AM135 AQ134:AQ135 AU134:AU135">
    <cfRule type="expression" dxfId="2529" priority="12627">
      <formula>IF(RIGHT(TEXT(AE134,"0.#"),1)=".",FALSE,TRUE)</formula>
    </cfRule>
    <cfRule type="expression" dxfId="2528" priority="12628">
      <formula>IF(RIGHT(TEXT(AE134,"0.#"),1)=".",TRUE,FALSE)</formula>
    </cfRule>
  </conditionalFormatting>
  <conditionalFormatting sqref="AE433">
    <cfRule type="expression" dxfId="2527" priority="12597">
      <formula>IF(RIGHT(TEXT(AE433,"0.#"),1)=".",FALSE,TRUE)</formula>
    </cfRule>
    <cfRule type="expression" dxfId="2526" priority="12598">
      <formula>IF(RIGHT(TEXT(AE433,"0.#"),1)=".",TRUE,FALSE)</formula>
    </cfRule>
  </conditionalFormatting>
  <conditionalFormatting sqref="AM435">
    <cfRule type="expression" dxfId="2525" priority="12581">
      <formula>IF(RIGHT(TEXT(AM435,"0.#"),1)=".",FALSE,TRUE)</formula>
    </cfRule>
    <cfRule type="expression" dxfId="2524" priority="12582">
      <formula>IF(RIGHT(TEXT(AM435,"0.#"),1)=".",TRUE,FALSE)</formula>
    </cfRule>
  </conditionalFormatting>
  <conditionalFormatting sqref="AE434">
    <cfRule type="expression" dxfId="2523" priority="12595">
      <formula>IF(RIGHT(TEXT(AE434,"0.#"),1)=".",FALSE,TRUE)</formula>
    </cfRule>
    <cfRule type="expression" dxfId="2522" priority="12596">
      <formula>IF(RIGHT(TEXT(AE434,"0.#"),1)=".",TRUE,FALSE)</formula>
    </cfRule>
  </conditionalFormatting>
  <conditionalFormatting sqref="AE435">
    <cfRule type="expression" dxfId="2521" priority="12593">
      <formula>IF(RIGHT(TEXT(AE435,"0.#"),1)=".",FALSE,TRUE)</formula>
    </cfRule>
    <cfRule type="expression" dxfId="2520" priority="12594">
      <formula>IF(RIGHT(TEXT(AE435,"0.#"),1)=".",TRUE,FALSE)</formula>
    </cfRule>
  </conditionalFormatting>
  <conditionalFormatting sqref="AM433">
    <cfRule type="expression" dxfId="2519" priority="12585">
      <formula>IF(RIGHT(TEXT(AM433,"0.#"),1)=".",FALSE,TRUE)</formula>
    </cfRule>
    <cfRule type="expression" dxfId="2518" priority="12586">
      <formula>IF(RIGHT(TEXT(AM433,"0.#"),1)=".",TRUE,FALSE)</formula>
    </cfRule>
  </conditionalFormatting>
  <conditionalFormatting sqref="AM434">
    <cfRule type="expression" dxfId="2517" priority="12583">
      <formula>IF(RIGHT(TEXT(AM434,"0.#"),1)=".",FALSE,TRUE)</formula>
    </cfRule>
    <cfRule type="expression" dxfId="2516" priority="12584">
      <formula>IF(RIGHT(TEXT(AM434,"0.#"),1)=".",TRUE,FALSE)</formula>
    </cfRule>
  </conditionalFormatting>
  <conditionalFormatting sqref="AU433">
    <cfRule type="expression" dxfId="2515" priority="12573">
      <formula>IF(RIGHT(TEXT(AU433,"0.#"),1)=".",FALSE,TRUE)</formula>
    </cfRule>
    <cfRule type="expression" dxfId="2514" priority="12574">
      <formula>IF(RIGHT(TEXT(AU433,"0.#"),1)=".",TRUE,FALSE)</formula>
    </cfRule>
  </conditionalFormatting>
  <conditionalFormatting sqref="AU434">
    <cfRule type="expression" dxfId="2513" priority="12571">
      <formula>IF(RIGHT(TEXT(AU434,"0.#"),1)=".",FALSE,TRUE)</formula>
    </cfRule>
    <cfRule type="expression" dxfId="2512" priority="12572">
      <formula>IF(RIGHT(TEXT(AU434,"0.#"),1)=".",TRUE,FALSE)</formula>
    </cfRule>
  </conditionalFormatting>
  <conditionalFormatting sqref="AU435">
    <cfRule type="expression" dxfId="2511" priority="12569">
      <formula>IF(RIGHT(TEXT(AU435,"0.#"),1)=".",FALSE,TRUE)</formula>
    </cfRule>
    <cfRule type="expression" dxfId="2510" priority="12570">
      <formula>IF(RIGHT(TEXT(AU435,"0.#"),1)=".",TRUE,FALSE)</formula>
    </cfRule>
  </conditionalFormatting>
  <conditionalFormatting sqref="AI435">
    <cfRule type="expression" dxfId="2509" priority="12503">
      <formula>IF(RIGHT(TEXT(AI435,"0.#"),1)=".",FALSE,TRUE)</formula>
    </cfRule>
    <cfRule type="expression" dxfId="2508" priority="12504">
      <formula>IF(RIGHT(TEXT(AI435,"0.#"),1)=".",TRUE,FALSE)</formula>
    </cfRule>
  </conditionalFormatting>
  <conditionalFormatting sqref="AI433">
    <cfRule type="expression" dxfId="2507" priority="12507">
      <formula>IF(RIGHT(TEXT(AI433,"0.#"),1)=".",FALSE,TRUE)</formula>
    </cfRule>
    <cfRule type="expression" dxfId="2506" priority="12508">
      <formula>IF(RIGHT(TEXT(AI433,"0.#"),1)=".",TRUE,FALSE)</formula>
    </cfRule>
  </conditionalFormatting>
  <conditionalFormatting sqref="AI434">
    <cfRule type="expression" dxfId="2505" priority="12505">
      <formula>IF(RIGHT(TEXT(AI434,"0.#"),1)=".",FALSE,TRUE)</formula>
    </cfRule>
    <cfRule type="expression" dxfId="2504" priority="12506">
      <formula>IF(RIGHT(TEXT(AI434,"0.#"),1)=".",TRUE,FALSE)</formula>
    </cfRule>
  </conditionalFormatting>
  <conditionalFormatting sqref="AQ434">
    <cfRule type="expression" dxfId="2503" priority="12489">
      <formula>IF(RIGHT(TEXT(AQ434,"0.#"),1)=".",FALSE,TRUE)</formula>
    </cfRule>
    <cfRule type="expression" dxfId="2502" priority="12490">
      <formula>IF(RIGHT(TEXT(AQ434,"0.#"),1)=".",TRUE,FALSE)</formula>
    </cfRule>
  </conditionalFormatting>
  <conditionalFormatting sqref="AQ435">
    <cfRule type="expression" dxfId="2501" priority="12475">
      <formula>IF(RIGHT(TEXT(AQ435,"0.#"),1)=".",FALSE,TRUE)</formula>
    </cfRule>
    <cfRule type="expression" dxfId="2500" priority="12476">
      <formula>IF(RIGHT(TEXT(AQ435,"0.#"),1)=".",TRUE,FALSE)</formula>
    </cfRule>
  </conditionalFormatting>
  <conditionalFormatting sqref="AQ433">
    <cfRule type="expression" dxfId="2499" priority="12473">
      <formula>IF(RIGHT(TEXT(AQ433,"0.#"),1)=".",FALSE,TRUE)</formula>
    </cfRule>
    <cfRule type="expression" dxfId="2498" priority="12474">
      <formula>IF(RIGHT(TEXT(AQ433,"0.#"),1)=".",TRUE,FALSE)</formula>
    </cfRule>
  </conditionalFormatting>
  <conditionalFormatting sqref="AL839:AO866">
    <cfRule type="expression" dxfId="2497" priority="6197">
      <formula>IF(AND(AL839&gt;=0, RIGHT(TEXT(AL839,"0.#"),1)&lt;&gt;"."),TRUE,FALSE)</formula>
    </cfRule>
    <cfRule type="expression" dxfId="2496" priority="6198">
      <formula>IF(AND(AL839&gt;=0, RIGHT(TEXT(AL839,"0.#"),1)="."),TRUE,FALSE)</formula>
    </cfRule>
    <cfRule type="expression" dxfId="2495" priority="6199">
      <formula>IF(AND(AL839&lt;0, RIGHT(TEXT(AL839,"0.#"),1)&lt;&gt;"."),TRUE,FALSE)</formula>
    </cfRule>
    <cfRule type="expression" dxfId="2494" priority="6200">
      <formula>IF(AND(AL839&lt;0, RIGHT(TEXT(AL839,"0.#"),1)="."),TRUE,FALSE)</formula>
    </cfRule>
  </conditionalFormatting>
  <conditionalFormatting sqref="AQ53:AQ55">
    <cfRule type="expression" dxfId="2493" priority="4219">
      <formula>IF(RIGHT(TEXT(AQ53,"0.#"),1)=".",FALSE,TRUE)</formula>
    </cfRule>
    <cfRule type="expression" dxfId="2492" priority="4220">
      <formula>IF(RIGHT(TEXT(AQ53,"0.#"),1)=".",TRUE,FALSE)</formula>
    </cfRule>
  </conditionalFormatting>
  <conditionalFormatting sqref="AU53:AU55">
    <cfRule type="expression" dxfId="2491" priority="4217">
      <formula>IF(RIGHT(TEXT(AU53,"0.#"),1)=".",FALSE,TRUE)</formula>
    </cfRule>
    <cfRule type="expression" dxfId="2490" priority="4218">
      <formula>IF(RIGHT(TEXT(AU53,"0.#"),1)=".",TRUE,FALSE)</formula>
    </cfRule>
  </conditionalFormatting>
  <conditionalFormatting sqref="AQ60:AQ62">
    <cfRule type="expression" dxfId="2489" priority="4215">
      <formula>IF(RIGHT(TEXT(AQ60,"0.#"),1)=".",FALSE,TRUE)</formula>
    </cfRule>
    <cfRule type="expression" dxfId="2488" priority="4216">
      <formula>IF(RIGHT(TEXT(AQ60,"0.#"),1)=".",TRUE,FALSE)</formula>
    </cfRule>
  </conditionalFormatting>
  <conditionalFormatting sqref="AU60:AU62">
    <cfRule type="expression" dxfId="2487" priority="4213">
      <formula>IF(RIGHT(TEXT(AU60,"0.#"),1)=".",FALSE,TRUE)</formula>
    </cfRule>
    <cfRule type="expression" dxfId="2486" priority="4214">
      <formula>IF(RIGHT(TEXT(AU60,"0.#"),1)=".",TRUE,FALSE)</formula>
    </cfRule>
  </conditionalFormatting>
  <conditionalFormatting sqref="AQ75:AQ77">
    <cfRule type="expression" dxfId="2485" priority="4211">
      <formula>IF(RIGHT(TEXT(AQ75,"0.#"),1)=".",FALSE,TRUE)</formula>
    </cfRule>
    <cfRule type="expression" dxfId="2484" priority="4212">
      <formula>IF(RIGHT(TEXT(AQ75,"0.#"),1)=".",TRUE,FALSE)</formula>
    </cfRule>
  </conditionalFormatting>
  <conditionalFormatting sqref="AU75:AU77">
    <cfRule type="expression" dxfId="2483" priority="4209">
      <formula>IF(RIGHT(TEXT(AU75,"0.#"),1)=".",FALSE,TRUE)</formula>
    </cfRule>
    <cfRule type="expression" dxfId="2482" priority="4210">
      <formula>IF(RIGHT(TEXT(AU75,"0.#"),1)=".",TRUE,FALSE)</formula>
    </cfRule>
  </conditionalFormatting>
  <conditionalFormatting sqref="AQ87:AQ89">
    <cfRule type="expression" dxfId="2481" priority="4207">
      <formula>IF(RIGHT(TEXT(AQ87,"0.#"),1)=".",FALSE,TRUE)</formula>
    </cfRule>
    <cfRule type="expression" dxfId="2480" priority="4208">
      <formula>IF(RIGHT(TEXT(AQ87,"0.#"),1)=".",TRUE,FALSE)</formula>
    </cfRule>
  </conditionalFormatting>
  <conditionalFormatting sqref="AU87:AU89">
    <cfRule type="expression" dxfId="2479" priority="4205">
      <formula>IF(RIGHT(TEXT(AU87,"0.#"),1)=".",FALSE,TRUE)</formula>
    </cfRule>
    <cfRule type="expression" dxfId="2478" priority="4206">
      <formula>IF(RIGHT(TEXT(AU87,"0.#"),1)=".",TRUE,FALSE)</formula>
    </cfRule>
  </conditionalFormatting>
  <conditionalFormatting sqref="AQ92:AQ94">
    <cfRule type="expression" dxfId="2477" priority="4203">
      <formula>IF(RIGHT(TEXT(AQ92,"0.#"),1)=".",FALSE,TRUE)</formula>
    </cfRule>
    <cfRule type="expression" dxfId="2476" priority="4204">
      <formula>IF(RIGHT(TEXT(AQ92,"0.#"),1)=".",TRUE,FALSE)</formula>
    </cfRule>
  </conditionalFormatting>
  <conditionalFormatting sqref="AU92:AU94">
    <cfRule type="expression" dxfId="2475" priority="4201">
      <formula>IF(RIGHT(TEXT(AU92,"0.#"),1)=".",FALSE,TRUE)</formula>
    </cfRule>
    <cfRule type="expression" dxfId="2474" priority="4202">
      <formula>IF(RIGHT(TEXT(AU92,"0.#"),1)=".",TRUE,FALSE)</formula>
    </cfRule>
  </conditionalFormatting>
  <conditionalFormatting sqref="AQ97:AQ99">
    <cfRule type="expression" dxfId="2473" priority="4199">
      <formula>IF(RIGHT(TEXT(AQ97,"0.#"),1)=".",FALSE,TRUE)</formula>
    </cfRule>
    <cfRule type="expression" dxfId="2472" priority="4200">
      <formula>IF(RIGHT(TEXT(AQ97,"0.#"),1)=".",TRUE,FALSE)</formula>
    </cfRule>
  </conditionalFormatting>
  <conditionalFormatting sqref="AU97:AU99">
    <cfRule type="expression" dxfId="2471" priority="4197">
      <formula>IF(RIGHT(TEXT(AU97,"0.#"),1)=".",FALSE,TRUE)</formula>
    </cfRule>
    <cfRule type="expression" dxfId="2470" priority="4198">
      <formula>IF(RIGHT(TEXT(AU97,"0.#"),1)=".",TRUE,FALSE)</formula>
    </cfRule>
  </conditionalFormatting>
  <conditionalFormatting sqref="AE458">
    <cfRule type="expression" dxfId="2469" priority="3891">
      <formula>IF(RIGHT(TEXT(AE458,"0.#"),1)=".",FALSE,TRUE)</formula>
    </cfRule>
    <cfRule type="expression" dxfId="2468" priority="3892">
      <formula>IF(RIGHT(TEXT(AE458,"0.#"),1)=".",TRUE,FALSE)</formula>
    </cfRule>
  </conditionalFormatting>
  <conditionalFormatting sqref="AM460">
    <cfRule type="expression" dxfId="2467" priority="3881">
      <formula>IF(RIGHT(TEXT(AM460,"0.#"),1)=".",FALSE,TRUE)</formula>
    </cfRule>
    <cfRule type="expression" dxfId="2466" priority="3882">
      <formula>IF(RIGHT(TEXT(AM460,"0.#"),1)=".",TRUE,FALSE)</formula>
    </cfRule>
  </conditionalFormatting>
  <conditionalFormatting sqref="AE459">
    <cfRule type="expression" dxfId="2465" priority="3889">
      <formula>IF(RIGHT(TEXT(AE459,"0.#"),1)=".",FALSE,TRUE)</formula>
    </cfRule>
    <cfRule type="expression" dxfId="2464" priority="3890">
      <formula>IF(RIGHT(TEXT(AE459,"0.#"),1)=".",TRUE,FALSE)</formula>
    </cfRule>
  </conditionalFormatting>
  <conditionalFormatting sqref="AE460">
    <cfRule type="expression" dxfId="2463" priority="3887">
      <formula>IF(RIGHT(TEXT(AE460,"0.#"),1)=".",FALSE,TRUE)</formula>
    </cfRule>
    <cfRule type="expression" dxfId="2462" priority="3888">
      <formula>IF(RIGHT(TEXT(AE460,"0.#"),1)=".",TRUE,FALSE)</formula>
    </cfRule>
  </conditionalFormatting>
  <conditionalFormatting sqref="AM458">
    <cfRule type="expression" dxfId="2461" priority="3885">
      <formula>IF(RIGHT(TEXT(AM458,"0.#"),1)=".",FALSE,TRUE)</formula>
    </cfRule>
    <cfRule type="expression" dxfId="2460" priority="3886">
      <formula>IF(RIGHT(TEXT(AM458,"0.#"),1)=".",TRUE,FALSE)</formula>
    </cfRule>
  </conditionalFormatting>
  <conditionalFormatting sqref="AM459">
    <cfRule type="expression" dxfId="2459" priority="3883">
      <formula>IF(RIGHT(TEXT(AM459,"0.#"),1)=".",FALSE,TRUE)</formula>
    </cfRule>
    <cfRule type="expression" dxfId="2458" priority="3884">
      <formula>IF(RIGHT(TEXT(AM459,"0.#"),1)=".",TRUE,FALSE)</formula>
    </cfRule>
  </conditionalFormatting>
  <conditionalFormatting sqref="AU458">
    <cfRule type="expression" dxfId="2457" priority="3879">
      <formula>IF(RIGHT(TEXT(AU458,"0.#"),1)=".",FALSE,TRUE)</formula>
    </cfRule>
    <cfRule type="expression" dxfId="2456" priority="3880">
      <formula>IF(RIGHT(TEXT(AU458,"0.#"),1)=".",TRUE,FALSE)</formula>
    </cfRule>
  </conditionalFormatting>
  <conditionalFormatting sqref="AU459">
    <cfRule type="expression" dxfId="2455" priority="3877">
      <formula>IF(RIGHT(TEXT(AU459,"0.#"),1)=".",FALSE,TRUE)</formula>
    </cfRule>
    <cfRule type="expression" dxfId="2454" priority="3878">
      <formula>IF(RIGHT(TEXT(AU459,"0.#"),1)=".",TRUE,FALSE)</formula>
    </cfRule>
  </conditionalFormatting>
  <conditionalFormatting sqref="AU460">
    <cfRule type="expression" dxfId="2453" priority="3875">
      <formula>IF(RIGHT(TEXT(AU460,"0.#"),1)=".",FALSE,TRUE)</formula>
    </cfRule>
    <cfRule type="expression" dxfId="2452" priority="3876">
      <formula>IF(RIGHT(TEXT(AU460,"0.#"),1)=".",TRUE,FALSE)</formula>
    </cfRule>
  </conditionalFormatting>
  <conditionalFormatting sqref="AI460">
    <cfRule type="expression" dxfId="2451" priority="3869">
      <formula>IF(RIGHT(TEXT(AI460,"0.#"),1)=".",FALSE,TRUE)</formula>
    </cfRule>
    <cfRule type="expression" dxfId="2450" priority="3870">
      <formula>IF(RIGHT(TEXT(AI460,"0.#"),1)=".",TRUE,FALSE)</formula>
    </cfRule>
  </conditionalFormatting>
  <conditionalFormatting sqref="AI458">
    <cfRule type="expression" dxfId="2449" priority="3873">
      <formula>IF(RIGHT(TEXT(AI458,"0.#"),1)=".",FALSE,TRUE)</formula>
    </cfRule>
    <cfRule type="expression" dxfId="2448" priority="3874">
      <formula>IF(RIGHT(TEXT(AI458,"0.#"),1)=".",TRUE,FALSE)</formula>
    </cfRule>
  </conditionalFormatting>
  <conditionalFormatting sqref="AI459">
    <cfRule type="expression" dxfId="2447" priority="3871">
      <formula>IF(RIGHT(TEXT(AI459,"0.#"),1)=".",FALSE,TRUE)</formula>
    </cfRule>
    <cfRule type="expression" dxfId="2446" priority="3872">
      <formula>IF(RIGHT(TEXT(AI459,"0.#"),1)=".",TRUE,FALSE)</formula>
    </cfRule>
  </conditionalFormatting>
  <conditionalFormatting sqref="AQ459">
    <cfRule type="expression" dxfId="2445" priority="3867">
      <formula>IF(RIGHT(TEXT(AQ459,"0.#"),1)=".",FALSE,TRUE)</formula>
    </cfRule>
    <cfRule type="expression" dxfId="2444" priority="3868">
      <formula>IF(RIGHT(TEXT(AQ459,"0.#"),1)=".",TRUE,FALSE)</formula>
    </cfRule>
  </conditionalFormatting>
  <conditionalFormatting sqref="AQ460">
    <cfRule type="expression" dxfId="2443" priority="3865">
      <formula>IF(RIGHT(TEXT(AQ460,"0.#"),1)=".",FALSE,TRUE)</formula>
    </cfRule>
    <cfRule type="expression" dxfId="2442" priority="3866">
      <formula>IF(RIGHT(TEXT(AQ460,"0.#"),1)=".",TRUE,FALSE)</formula>
    </cfRule>
  </conditionalFormatting>
  <conditionalFormatting sqref="AQ458">
    <cfRule type="expression" dxfId="2441" priority="3863">
      <formula>IF(RIGHT(TEXT(AQ458,"0.#"),1)=".",FALSE,TRUE)</formula>
    </cfRule>
    <cfRule type="expression" dxfId="2440" priority="3864">
      <formula>IF(RIGHT(TEXT(AQ458,"0.#"),1)=".",TRUE,FALSE)</formula>
    </cfRule>
  </conditionalFormatting>
  <conditionalFormatting sqref="AI126">
    <cfRule type="expression" dxfId="2439" priority="2531">
      <formula>IF(RIGHT(TEXT(AI126,"0.#"),1)=".",FALSE,TRUE)</formula>
    </cfRule>
    <cfRule type="expression" dxfId="2438" priority="2532">
      <formula>IF(RIGHT(TEXT(AI126,"0.#"),1)=".",TRUE,FALSE)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699" max="49" man="1"/>
    <brk id="731" max="49" man="1"/>
    <brk id="766" max="49" man="1"/>
    <brk id="867" max="49" man="1"/>
    <brk id="10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t="s">
        <v>542</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542</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524</v>
      </c>
      <c r="AI4" s="54" t="s">
        <v>510</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t="s">
        <v>542</v>
      </c>
      <c r="R5" s="13" t="str">
        <f t="shared" si="3"/>
        <v>負担</v>
      </c>
      <c r="S5" s="13" t="str">
        <f t="shared" si="4"/>
        <v>直接実施、委託・請負、負担</v>
      </c>
      <c r="T5" s="13"/>
      <c r="W5" s="32" t="s">
        <v>459</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直接実施、委託・請負、負担</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t="s">
        <v>542</v>
      </c>
      <c r="C7" s="13" t="str">
        <f t="shared" si="0"/>
        <v>観光立国</v>
      </c>
      <c r="D7" s="13" t="str">
        <f t="shared" si="8"/>
        <v>観光立国</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直接実施、委託・請負、負担</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直接実施、委託・請負、負担</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観光立国</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観光立国</v>
      </c>
      <c r="F10" s="18" t="s">
        <v>236</v>
      </c>
      <c r="G10" s="17"/>
      <c r="H10" s="13" t="str">
        <f t="shared" si="1"/>
        <v/>
      </c>
      <c r="I10" s="13" t="str">
        <f t="shared" si="5"/>
        <v>一般会計</v>
      </c>
      <c r="K10" s="14" t="s">
        <v>465</v>
      </c>
      <c r="L10" s="15"/>
      <c r="M10" s="13" t="str">
        <f t="shared" si="2"/>
        <v/>
      </c>
      <c r="N10" s="13" t="str">
        <f t="shared" si="6"/>
        <v/>
      </c>
      <c r="O10" s="13"/>
      <c r="P10" s="13" t="str">
        <f>S8</f>
        <v>直接実施、委託・請負、負担</v>
      </c>
      <c r="Q10" s="19"/>
      <c r="T10" s="13"/>
      <c r="W10" s="32" t="s">
        <v>276</v>
      </c>
      <c r="Y10" s="32" t="s">
        <v>85</v>
      </c>
      <c r="Z10" s="30"/>
      <c r="AA10" s="32" t="s">
        <v>88</v>
      </c>
      <c r="AB10" s="31"/>
      <c r="AC10" s="31"/>
      <c r="AD10" s="31"/>
      <c r="AE10" s="31"/>
      <c r="AF10" s="30"/>
      <c r="AG10" s="57" t="s">
        <v>513</v>
      </c>
      <c r="AK10" s="54" t="str">
        <f t="shared" si="7"/>
        <v>I</v>
      </c>
      <c r="AP10" s="54" t="s">
        <v>505</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495</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1"/>
      <c r="AA2" s="852"/>
      <c r="AB2" s="1037" t="s">
        <v>12</v>
      </c>
      <c r="AC2" s="1038"/>
      <c r="AD2" s="1039"/>
      <c r="AE2" s="562" t="s">
        <v>357</v>
      </c>
      <c r="AF2" s="562"/>
      <c r="AG2" s="562"/>
      <c r="AH2" s="562"/>
      <c r="AI2" s="562" t="s">
        <v>358</v>
      </c>
      <c r="AJ2" s="562"/>
      <c r="AK2" s="562"/>
      <c r="AL2" s="562"/>
      <c r="AM2" s="562" t="s">
        <v>364</v>
      </c>
      <c r="AN2" s="562"/>
      <c r="AO2" s="562"/>
      <c r="AP2" s="441"/>
      <c r="AQ2" s="159" t="s">
        <v>355</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356</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495</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1"/>
      <c r="AA9" s="852"/>
      <c r="AB9" s="1037" t="s">
        <v>12</v>
      </c>
      <c r="AC9" s="1038"/>
      <c r="AD9" s="1039"/>
      <c r="AE9" s="562" t="s">
        <v>357</v>
      </c>
      <c r="AF9" s="562"/>
      <c r="AG9" s="562"/>
      <c r="AH9" s="562"/>
      <c r="AI9" s="562" t="s">
        <v>358</v>
      </c>
      <c r="AJ9" s="562"/>
      <c r="AK9" s="562"/>
      <c r="AL9" s="562"/>
      <c r="AM9" s="562" t="s">
        <v>364</v>
      </c>
      <c r="AN9" s="562"/>
      <c r="AO9" s="562"/>
      <c r="AP9" s="441"/>
      <c r="AQ9" s="159" t="s">
        <v>355</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356</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495</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1"/>
      <c r="AA16" s="852"/>
      <c r="AB16" s="1037" t="s">
        <v>12</v>
      </c>
      <c r="AC16" s="1038"/>
      <c r="AD16" s="1039"/>
      <c r="AE16" s="562" t="s">
        <v>357</v>
      </c>
      <c r="AF16" s="562"/>
      <c r="AG16" s="562"/>
      <c r="AH16" s="562"/>
      <c r="AI16" s="562" t="s">
        <v>358</v>
      </c>
      <c r="AJ16" s="562"/>
      <c r="AK16" s="562"/>
      <c r="AL16" s="562"/>
      <c r="AM16" s="562" t="s">
        <v>364</v>
      </c>
      <c r="AN16" s="562"/>
      <c r="AO16" s="562"/>
      <c r="AP16" s="441"/>
      <c r="AQ16" s="159" t="s">
        <v>355</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356</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495</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1"/>
      <c r="AA23" s="852"/>
      <c r="AB23" s="1037" t="s">
        <v>12</v>
      </c>
      <c r="AC23" s="1038"/>
      <c r="AD23" s="1039"/>
      <c r="AE23" s="562" t="s">
        <v>357</v>
      </c>
      <c r="AF23" s="562"/>
      <c r="AG23" s="562"/>
      <c r="AH23" s="562"/>
      <c r="AI23" s="562" t="s">
        <v>358</v>
      </c>
      <c r="AJ23" s="562"/>
      <c r="AK23" s="562"/>
      <c r="AL23" s="562"/>
      <c r="AM23" s="562" t="s">
        <v>364</v>
      </c>
      <c r="AN23" s="562"/>
      <c r="AO23" s="562"/>
      <c r="AP23" s="441"/>
      <c r="AQ23" s="159" t="s">
        <v>355</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356</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495</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1"/>
      <c r="AA30" s="852"/>
      <c r="AB30" s="1037" t="s">
        <v>12</v>
      </c>
      <c r="AC30" s="1038"/>
      <c r="AD30" s="1039"/>
      <c r="AE30" s="562" t="s">
        <v>357</v>
      </c>
      <c r="AF30" s="562"/>
      <c r="AG30" s="562"/>
      <c r="AH30" s="562"/>
      <c r="AI30" s="562" t="s">
        <v>358</v>
      </c>
      <c r="AJ30" s="562"/>
      <c r="AK30" s="562"/>
      <c r="AL30" s="562"/>
      <c r="AM30" s="562" t="s">
        <v>364</v>
      </c>
      <c r="AN30" s="562"/>
      <c r="AO30" s="562"/>
      <c r="AP30" s="441"/>
      <c r="AQ30" s="159" t="s">
        <v>355</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356</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495</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1"/>
      <c r="AA37" s="852"/>
      <c r="AB37" s="1037" t="s">
        <v>12</v>
      </c>
      <c r="AC37" s="1038"/>
      <c r="AD37" s="1039"/>
      <c r="AE37" s="562" t="s">
        <v>357</v>
      </c>
      <c r="AF37" s="562"/>
      <c r="AG37" s="562"/>
      <c r="AH37" s="562"/>
      <c r="AI37" s="562" t="s">
        <v>358</v>
      </c>
      <c r="AJ37" s="562"/>
      <c r="AK37" s="562"/>
      <c r="AL37" s="562"/>
      <c r="AM37" s="562" t="s">
        <v>364</v>
      </c>
      <c r="AN37" s="562"/>
      <c r="AO37" s="562"/>
      <c r="AP37" s="441"/>
      <c r="AQ37" s="159" t="s">
        <v>355</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356</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495</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1"/>
      <c r="AA44" s="852"/>
      <c r="AB44" s="1037" t="s">
        <v>12</v>
      </c>
      <c r="AC44" s="1038"/>
      <c r="AD44" s="1039"/>
      <c r="AE44" s="562" t="s">
        <v>357</v>
      </c>
      <c r="AF44" s="562"/>
      <c r="AG44" s="562"/>
      <c r="AH44" s="562"/>
      <c r="AI44" s="562" t="s">
        <v>358</v>
      </c>
      <c r="AJ44" s="562"/>
      <c r="AK44" s="562"/>
      <c r="AL44" s="562"/>
      <c r="AM44" s="562" t="s">
        <v>364</v>
      </c>
      <c r="AN44" s="562"/>
      <c r="AO44" s="562"/>
      <c r="AP44" s="441"/>
      <c r="AQ44" s="159" t="s">
        <v>355</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356</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1"/>
      <c r="AA51" s="852"/>
      <c r="AB51" s="441" t="s">
        <v>12</v>
      </c>
      <c r="AC51" s="1038"/>
      <c r="AD51" s="1039"/>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356</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1"/>
      <c r="AA58" s="852"/>
      <c r="AB58" s="1037" t="s">
        <v>12</v>
      </c>
      <c r="AC58" s="1038"/>
      <c r="AD58" s="1039"/>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356</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495</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1"/>
      <c r="AA65" s="852"/>
      <c r="AB65" s="1037" t="s">
        <v>12</v>
      </c>
      <c r="AC65" s="1038"/>
      <c r="AD65" s="1039"/>
      <c r="AE65" s="562" t="s">
        <v>357</v>
      </c>
      <c r="AF65" s="562"/>
      <c r="AG65" s="562"/>
      <c r="AH65" s="562"/>
      <c r="AI65" s="562" t="s">
        <v>358</v>
      </c>
      <c r="AJ65" s="562"/>
      <c r="AK65" s="562"/>
      <c r="AL65" s="562"/>
      <c r="AM65" s="562" t="s">
        <v>364</v>
      </c>
      <c r="AN65" s="562"/>
      <c r="AO65" s="562"/>
      <c r="AP65" s="441"/>
      <c r="AQ65" s="159" t="s">
        <v>355</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356</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5" sqref="G15:AB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635</v>
      </c>
      <c r="H2" s="619"/>
      <c r="I2" s="619"/>
      <c r="J2" s="619"/>
      <c r="K2" s="619"/>
      <c r="L2" s="619"/>
      <c r="M2" s="619"/>
      <c r="N2" s="619"/>
      <c r="O2" s="619"/>
      <c r="P2" s="619"/>
      <c r="Q2" s="619"/>
      <c r="R2" s="619"/>
      <c r="S2" s="619"/>
      <c r="T2" s="619"/>
      <c r="U2" s="619"/>
      <c r="V2" s="619"/>
      <c r="W2" s="619"/>
      <c r="X2" s="619"/>
      <c r="Y2" s="619"/>
      <c r="Z2" s="619"/>
      <c r="AA2" s="619"/>
      <c r="AB2" s="620"/>
      <c r="AC2" s="618" t="s">
        <v>518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7" t="s">
        <v>18</v>
      </c>
      <c r="H3" s="694"/>
      <c r="I3" s="694"/>
      <c r="J3" s="694"/>
      <c r="K3" s="694"/>
      <c r="L3" s="693" t="s">
        <v>19</v>
      </c>
      <c r="M3" s="694"/>
      <c r="N3" s="694"/>
      <c r="O3" s="694"/>
      <c r="P3" s="694"/>
      <c r="Q3" s="694"/>
      <c r="R3" s="694"/>
      <c r="S3" s="694"/>
      <c r="T3" s="694"/>
      <c r="U3" s="694"/>
      <c r="V3" s="694"/>
      <c r="W3" s="694"/>
      <c r="X3" s="695"/>
      <c r="Y3" s="615" t="s">
        <v>20</v>
      </c>
      <c r="Z3" s="616"/>
      <c r="AA3" s="616"/>
      <c r="AB3" s="823"/>
      <c r="AC3" s="837" t="s">
        <v>18</v>
      </c>
      <c r="AD3" s="694"/>
      <c r="AE3" s="694"/>
      <c r="AF3" s="694"/>
      <c r="AG3" s="694"/>
      <c r="AH3" s="693" t="s">
        <v>19</v>
      </c>
      <c r="AI3" s="694"/>
      <c r="AJ3" s="694"/>
      <c r="AK3" s="694"/>
      <c r="AL3" s="694"/>
      <c r="AM3" s="694"/>
      <c r="AN3" s="694"/>
      <c r="AO3" s="694"/>
      <c r="AP3" s="694"/>
      <c r="AQ3" s="694"/>
      <c r="AR3" s="694"/>
      <c r="AS3" s="694"/>
      <c r="AT3" s="695"/>
      <c r="AU3" s="615" t="s">
        <v>20</v>
      </c>
      <c r="AV3" s="616"/>
      <c r="AW3" s="616"/>
      <c r="AX3" s="617"/>
    </row>
    <row r="4" spans="1:50" ht="24.75" customHeight="1" x14ac:dyDescent="0.15">
      <c r="A4" s="1055"/>
      <c r="B4" s="1056"/>
      <c r="C4" s="1056"/>
      <c r="D4" s="1056"/>
      <c r="E4" s="1056"/>
      <c r="F4" s="1057"/>
      <c r="G4" s="696"/>
      <c r="H4" s="697"/>
      <c r="I4" s="697"/>
      <c r="J4" s="697"/>
      <c r="K4" s="698"/>
      <c r="L4" s="690"/>
      <c r="M4" s="691"/>
      <c r="N4" s="691"/>
      <c r="O4" s="691"/>
      <c r="P4" s="691"/>
      <c r="Q4" s="691"/>
      <c r="R4" s="691"/>
      <c r="S4" s="691"/>
      <c r="T4" s="691"/>
      <c r="U4" s="691"/>
      <c r="V4" s="691"/>
      <c r="W4" s="691"/>
      <c r="X4" s="692"/>
      <c r="Y4" s="413"/>
      <c r="Z4" s="414"/>
      <c r="AA4" s="414"/>
      <c r="AB4" s="830"/>
      <c r="AC4" s="696"/>
      <c r="AD4" s="697"/>
      <c r="AE4" s="697"/>
      <c r="AF4" s="697"/>
      <c r="AG4" s="698"/>
      <c r="AH4" s="690"/>
      <c r="AI4" s="691"/>
      <c r="AJ4" s="691"/>
      <c r="AK4" s="691"/>
      <c r="AL4" s="691"/>
      <c r="AM4" s="691"/>
      <c r="AN4" s="691"/>
      <c r="AO4" s="691"/>
      <c r="AP4" s="691"/>
      <c r="AQ4" s="691"/>
      <c r="AR4" s="691"/>
      <c r="AS4" s="691"/>
      <c r="AT4" s="692"/>
      <c r="AU4" s="413"/>
      <c r="AV4" s="414"/>
      <c r="AW4" s="414"/>
      <c r="AX4" s="415"/>
    </row>
    <row r="5" spans="1:50" ht="24.75" hidden="1"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hidden="1"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hidden="1"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hidden="1"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hidden="1"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hidden="1"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hidden="1"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hidden="1"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hidden="1"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x14ac:dyDescent="0.15">
      <c r="A14" s="1055"/>
      <c r="B14" s="1056"/>
      <c r="C14" s="1056"/>
      <c r="D14" s="1056"/>
      <c r="E14" s="1056"/>
      <c r="F14" s="1057"/>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hidden="1" customHeight="1" x14ac:dyDescent="0.15">
      <c r="A15" s="1055"/>
      <c r="B15" s="1056"/>
      <c r="C15" s="1056"/>
      <c r="D15" s="1056"/>
      <c r="E15" s="1056"/>
      <c r="F15" s="1057"/>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hidden="1" customHeight="1" x14ac:dyDescent="0.15">
      <c r="A16" s="1055"/>
      <c r="B16" s="1056"/>
      <c r="C16" s="1056"/>
      <c r="D16" s="1056"/>
      <c r="E16" s="1056"/>
      <c r="F16" s="1057"/>
      <c r="G16" s="837" t="s">
        <v>18</v>
      </c>
      <c r="H16" s="694"/>
      <c r="I16" s="694"/>
      <c r="J16" s="694"/>
      <c r="K16" s="694"/>
      <c r="L16" s="693" t="s">
        <v>19</v>
      </c>
      <c r="M16" s="694"/>
      <c r="N16" s="694"/>
      <c r="O16" s="694"/>
      <c r="P16" s="694"/>
      <c r="Q16" s="694"/>
      <c r="R16" s="694"/>
      <c r="S16" s="694"/>
      <c r="T16" s="694"/>
      <c r="U16" s="694"/>
      <c r="V16" s="694"/>
      <c r="W16" s="694"/>
      <c r="X16" s="695"/>
      <c r="Y16" s="615" t="s">
        <v>20</v>
      </c>
      <c r="Z16" s="616"/>
      <c r="AA16" s="616"/>
      <c r="AB16" s="823"/>
      <c r="AC16" s="837" t="s">
        <v>18</v>
      </c>
      <c r="AD16" s="694"/>
      <c r="AE16" s="694"/>
      <c r="AF16" s="694"/>
      <c r="AG16" s="694"/>
      <c r="AH16" s="693" t="s">
        <v>19</v>
      </c>
      <c r="AI16" s="694"/>
      <c r="AJ16" s="694"/>
      <c r="AK16" s="694"/>
      <c r="AL16" s="694"/>
      <c r="AM16" s="694"/>
      <c r="AN16" s="694"/>
      <c r="AO16" s="694"/>
      <c r="AP16" s="694"/>
      <c r="AQ16" s="694"/>
      <c r="AR16" s="694"/>
      <c r="AS16" s="694"/>
      <c r="AT16" s="695"/>
      <c r="AU16" s="615" t="s">
        <v>20</v>
      </c>
      <c r="AV16" s="616"/>
      <c r="AW16" s="616"/>
      <c r="AX16" s="617"/>
    </row>
    <row r="17" spans="1:50" ht="24.75" hidden="1" customHeight="1" x14ac:dyDescent="0.15">
      <c r="A17" s="1055"/>
      <c r="B17" s="1056"/>
      <c r="C17" s="1056"/>
      <c r="D17" s="1056"/>
      <c r="E17" s="1056"/>
      <c r="F17" s="1057"/>
      <c r="G17" s="696"/>
      <c r="H17" s="697"/>
      <c r="I17" s="697"/>
      <c r="J17" s="697"/>
      <c r="K17" s="698"/>
      <c r="L17" s="690"/>
      <c r="M17" s="691"/>
      <c r="N17" s="691"/>
      <c r="O17" s="691"/>
      <c r="P17" s="691"/>
      <c r="Q17" s="691"/>
      <c r="R17" s="691"/>
      <c r="S17" s="691"/>
      <c r="T17" s="691"/>
      <c r="U17" s="691"/>
      <c r="V17" s="691"/>
      <c r="W17" s="691"/>
      <c r="X17" s="692"/>
      <c r="Y17" s="413"/>
      <c r="Z17" s="414"/>
      <c r="AA17" s="414"/>
      <c r="AB17" s="830"/>
      <c r="AC17" s="696"/>
      <c r="AD17" s="697"/>
      <c r="AE17" s="697"/>
      <c r="AF17" s="697"/>
      <c r="AG17" s="698"/>
      <c r="AH17" s="690"/>
      <c r="AI17" s="691"/>
      <c r="AJ17" s="691"/>
      <c r="AK17" s="691"/>
      <c r="AL17" s="691"/>
      <c r="AM17" s="691"/>
      <c r="AN17" s="691"/>
      <c r="AO17" s="691"/>
      <c r="AP17" s="691"/>
      <c r="AQ17" s="691"/>
      <c r="AR17" s="691"/>
      <c r="AS17" s="691"/>
      <c r="AT17" s="692"/>
      <c r="AU17" s="413"/>
      <c r="AV17" s="414"/>
      <c r="AW17" s="414"/>
      <c r="AX17" s="415"/>
    </row>
    <row r="18" spans="1:50" ht="24.75" hidden="1"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hidden="1"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hidden="1"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hidden="1"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hidden="1"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hidden="1"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hidden="1"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hidden="1"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hidden="1"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hidden="1" customHeight="1" thickBot="1" x14ac:dyDescent="0.2">
      <c r="A27" s="1055"/>
      <c r="B27" s="1056"/>
      <c r="C27" s="1056"/>
      <c r="D27" s="1056"/>
      <c r="E27" s="1056"/>
      <c r="F27" s="1057"/>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hidden="1" customHeight="1" x14ac:dyDescent="0.15">
      <c r="A28" s="1055"/>
      <c r="B28" s="1056"/>
      <c r="C28" s="1056"/>
      <c r="D28" s="1056"/>
      <c r="E28" s="1056"/>
      <c r="F28" s="1057"/>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hidden="1" customHeight="1" x14ac:dyDescent="0.15">
      <c r="A29" s="1055"/>
      <c r="B29" s="1056"/>
      <c r="C29" s="1056"/>
      <c r="D29" s="1056"/>
      <c r="E29" s="1056"/>
      <c r="F29" s="1057"/>
      <c r="G29" s="837" t="s">
        <v>18</v>
      </c>
      <c r="H29" s="694"/>
      <c r="I29" s="694"/>
      <c r="J29" s="694"/>
      <c r="K29" s="694"/>
      <c r="L29" s="693" t="s">
        <v>19</v>
      </c>
      <c r="M29" s="694"/>
      <c r="N29" s="694"/>
      <c r="O29" s="694"/>
      <c r="P29" s="694"/>
      <c r="Q29" s="694"/>
      <c r="R29" s="694"/>
      <c r="S29" s="694"/>
      <c r="T29" s="694"/>
      <c r="U29" s="694"/>
      <c r="V29" s="694"/>
      <c r="W29" s="694"/>
      <c r="X29" s="695"/>
      <c r="Y29" s="615" t="s">
        <v>20</v>
      </c>
      <c r="Z29" s="616"/>
      <c r="AA29" s="616"/>
      <c r="AB29" s="823"/>
      <c r="AC29" s="837" t="s">
        <v>18</v>
      </c>
      <c r="AD29" s="694"/>
      <c r="AE29" s="694"/>
      <c r="AF29" s="694"/>
      <c r="AG29" s="694"/>
      <c r="AH29" s="693" t="s">
        <v>19</v>
      </c>
      <c r="AI29" s="694"/>
      <c r="AJ29" s="694"/>
      <c r="AK29" s="694"/>
      <c r="AL29" s="694"/>
      <c r="AM29" s="694"/>
      <c r="AN29" s="694"/>
      <c r="AO29" s="694"/>
      <c r="AP29" s="694"/>
      <c r="AQ29" s="694"/>
      <c r="AR29" s="694"/>
      <c r="AS29" s="694"/>
      <c r="AT29" s="695"/>
      <c r="AU29" s="615" t="s">
        <v>20</v>
      </c>
      <c r="AV29" s="616"/>
      <c r="AW29" s="616"/>
      <c r="AX29" s="617"/>
    </row>
    <row r="30" spans="1:50" ht="24.75" hidden="1" customHeight="1" x14ac:dyDescent="0.15">
      <c r="A30" s="1055"/>
      <c r="B30" s="1056"/>
      <c r="C30" s="1056"/>
      <c r="D30" s="1056"/>
      <c r="E30" s="1056"/>
      <c r="F30" s="1057"/>
      <c r="G30" s="696"/>
      <c r="H30" s="697"/>
      <c r="I30" s="697"/>
      <c r="J30" s="697"/>
      <c r="K30" s="698"/>
      <c r="L30" s="690"/>
      <c r="M30" s="691"/>
      <c r="N30" s="691"/>
      <c r="O30" s="691"/>
      <c r="P30" s="691"/>
      <c r="Q30" s="691"/>
      <c r="R30" s="691"/>
      <c r="S30" s="691"/>
      <c r="T30" s="691"/>
      <c r="U30" s="691"/>
      <c r="V30" s="691"/>
      <c r="W30" s="691"/>
      <c r="X30" s="692"/>
      <c r="Y30" s="413"/>
      <c r="Z30" s="414"/>
      <c r="AA30" s="414"/>
      <c r="AB30" s="830"/>
      <c r="AC30" s="696"/>
      <c r="AD30" s="697"/>
      <c r="AE30" s="697"/>
      <c r="AF30" s="697"/>
      <c r="AG30" s="698"/>
      <c r="AH30" s="690"/>
      <c r="AI30" s="691"/>
      <c r="AJ30" s="691"/>
      <c r="AK30" s="691"/>
      <c r="AL30" s="691"/>
      <c r="AM30" s="691"/>
      <c r="AN30" s="691"/>
      <c r="AO30" s="691"/>
      <c r="AP30" s="691"/>
      <c r="AQ30" s="691"/>
      <c r="AR30" s="691"/>
      <c r="AS30" s="691"/>
      <c r="AT30" s="692"/>
      <c r="AU30" s="413"/>
      <c r="AV30" s="414"/>
      <c r="AW30" s="414"/>
      <c r="AX30" s="415"/>
    </row>
    <row r="31" spans="1:50" ht="24.75" hidden="1"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hidden="1"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hidden="1"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hidden="1"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hidden="1"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hidden="1"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hidden="1"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hidden="1"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hidden="1"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hidden="1" customHeight="1" thickBot="1" x14ac:dyDescent="0.2">
      <c r="A40" s="1055"/>
      <c r="B40" s="1056"/>
      <c r="C40" s="1056"/>
      <c r="D40" s="1056"/>
      <c r="E40" s="1056"/>
      <c r="F40" s="1057"/>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hidden="1" customHeight="1" x14ac:dyDescent="0.15">
      <c r="A41" s="1055"/>
      <c r="B41" s="1056"/>
      <c r="C41" s="1056"/>
      <c r="D41" s="1056"/>
      <c r="E41" s="1056"/>
      <c r="F41" s="1057"/>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hidden="1" customHeight="1" x14ac:dyDescent="0.15">
      <c r="A42" s="1055"/>
      <c r="B42" s="1056"/>
      <c r="C42" s="1056"/>
      <c r="D42" s="1056"/>
      <c r="E42" s="1056"/>
      <c r="F42" s="1057"/>
      <c r="G42" s="837" t="s">
        <v>18</v>
      </c>
      <c r="H42" s="694"/>
      <c r="I42" s="694"/>
      <c r="J42" s="694"/>
      <c r="K42" s="694"/>
      <c r="L42" s="693" t="s">
        <v>19</v>
      </c>
      <c r="M42" s="694"/>
      <c r="N42" s="694"/>
      <c r="O42" s="694"/>
      <c r="P42" s="694"/>
      <c r="Q42" s="694"/>
      <c r="R42" s="694"/>
      <c r="S42" s="694"/>
      <c r="T42" s="694"/>
      <c r="U42" s="694"/>
      <c r="V42" s="694"/>
      <c r="W42" s="694"/>
      <c r="X42" s="695"/>
      <c r="Y42" s="615" t="s">
        <v>20</v>
      </c>
      <c r="Z42" s="616"/>
      <c r="AA42" s="616"/>
      <c r="AB42" s="823"/>
      <c r="AC42" s="837" t="s">
        <v>18</v>
      </c>
      <c r="AD42" s="694"/>
      <c r="AE42" s="694"/>
      <c r="AF42" s="694"/>
      <c r="AG42" s="694"/>
      <c r="AH42" s="693" t="s">
        <v>19</v>
      </c>
      <c r="AI42" s="694"/>
      <c r="AJ42" s="694"/>
      <c r="AK42" s="694"/>
      <c r="AL42" s="694"/>
      <c r="AM42" s="694"/>
      <c r="AN42" s="694"/>
      <c r="AO42" s="694"/>
      <c r="AP42" s="694"/>
      <c r="AQ42" s="694"/>
      <c r="AR42" s="694"/>
      <c r="AS42" s="694"/>
      <c r="AT42" s="695"/>
      <c r="AU42" s="615" t="s">
        <v>20</v>
      </c>
      <c r="AV42" s="616"/>
      <c r="AW42" s="616"/>
      <c r="AX42" s="617"/>
    </row>
    <row r="43" spans="1:50" ht="24.75" hidden="1" customHeight="1" x14ac:dyDescent="0.15">
      <c r="A43" s="1055"/>
      <c r="B43" s="1056"/>
      <c r="C43" s="1056"/>
      <c r="D43" s="1056"/>
      <c r="E43" s="1056"/>
      <c r="F43" s="1057"/>
      <c r="G43" s="696"/>
      <c r="H43" s="697"/>
      <c r="I43" s="697"/>
      <c r="J43" s="697"/>
      <c r="K43" s="698"/>
      <c r="L43" s="690"/>
      <c r="M43" s="691"/>
      <c r="N43" s="691"/>
      <c r="O43" s="691"/>
      <c r="P43" s="691"/>
      <c r="Q43" s="691"/>
      <c r="R43" s="691"/>
      <c r="S43" s="691"/>
      <c r="T43" s="691"/>
      <c r="U43" s="691"/>
      <c r="V43" s="691"/>
      <c r="W43" s="691"/>
      <c r="X43" s="692"/>
      <c r="Y43" s="413"/>
      <c r="Z43" s="414"/>
      <c r="AA43" s="414"/>
      <c r="AB43" s="830"/>
      <c r="AC43" s="696"/>
      <c r="AD43" s="697"/>
      <c r="AE43" s="697"/>
      <c r="AF43" s="697"/>
      <c r="AG43" s="698"/>
      <c r="AH43" s="690"/>
      <c r="AI43" s="691"/>
      <c r="AJ43" s="691"/>
      <c r="AK43" s="691"/>
      <c r="AL43" s="691"/>
      <c r="AM43" s="691"/>
      <c r="AN43" s="691"/>
      <c r="AO43" s="691"/>
      <c r="AP43" s="691"/>
      <c r="AQ43" s="691"/>
      <c r="AR43" s="691"/>
      <c r="AS43" s="691"/>
      <c r="AT43" s="692"/>
      <c r="AU43" s="413"/>
      <c r="AV43" s="414"/>
      <c r="AW43" s="414"/>
      <c r="AX43" s="415"/>
    </row>
    <row r="44" spans="1:50" ht="24.75" hidden="1"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hidden="1"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hidden="1"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hidden="1"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hidden="1"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hidden="1"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hidden="1"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hidden="1"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hidden="1"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hidden="1"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hidden="1" customHeight="1" thickBot="1" x14ac:dyDescent="0.2"/>
    <row r="55" spans="1:50" ht="30" hidden="1" customHeight="1" x14ac:dyDescent="0.15">
      <c r="A55" s="1061" t="s">
        <v>29</v>
      </c>
      <c r="B55" s="1062"/>
      <c r="C55" s="1062"/>
      <c r="D55" s="1062"/>
      <c r="E55" s="1062"/>
      <c r="F55" s="1063"/>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hidden="1" customHeight="1" x14ac:dyDescent="0.15">
      <c r="A56" s="1055"/>
      <c r="B56" s="1056"/>
      <c r="C56" s="1056"/>
      <c r="D56" s="1056"/>
      <c r="E56" s="1056"/>
      <c r="F56" s="1057"/>
      <c r="G56" s="837" t="s">
        <v>18</v>
      </c>
      <c r="H56" s="694"/>
      <c r="I56" s="694"/>
      <c r="J56" s="694"/>
      <c r="K56" s="694"/>
      <c r="L56" s="693" t="s">
        <v>19</v>
      </c>
      <c r="M56" s="694"/>
      <c r="N56" s="694"/>
      <c r="O56" s="694"/>
      <c r="P56" s="694"/>
      <c r="Q56" s="694"/>
      <c r="R56" s="694"/>
      <c r="S56" s="694"/>
      <c r="T56" s="694"/>
      <c r="U56" s="694"/>
      <c r="V56" s="694"/>
      <c r="W56" s="694"/>
      <c r="X56" s="695"/>
      <c r="Y56" s="615" t="s">
        <v>20</v>
      </c>
      <c r="Z56" s="616"/>
      <c r="AA56" s="616"/>
      <c r="AB56" s="823"/>
      <c r="AC56" s="837" t="s">
        <v>18</v>
      </c>
      <c r="AD56" s="694"/>
      <c r="AE56" s="694"/>
      <c r="AF56" s="694"/>
      <c r="AG56" s="694"/>
      <c r="AH56" s="693" t="s">
        <v>19</v>
      </c>
      <c r="AI56" s="694"/>
      <c r="AJ56" s="694"/>
      <c r="AK56" s="694"/>
      <c r="AL56" s="694"/>
      <c r="AM56" s="694"/>
      <c r="AN56" s="694"/>
      <c r="AO56" s="694"/>
      <c r="AP56" s="694"/>
      <c r="AQ56" s="694"/>
      <c r="AR56" s="694"/>
      <c r="AS56" s="694"/>
      <c r="AT56" s="695"/>
      <c r="AU56" s="615" t="s">
        <v>20</v>
      </c>
      <c r="AV56" s="616"/>
      <c r="AW56" s="616"/>
      <c r="AX56" s="617"/>
    </row>
    <row r="57" spans="1:50" ht="24.75" hidden="1" customHeight="1" x14ac:dyDescent="0.15">
      <c r="A57" s="1055"/>
      <c r="B57" s="1056"/>
      <c r="C57" s="1056"/>
      <c r="D57" s="1056"/>
      <c r="E57" s="1056"/>
      <c r="F57" s="1057"/>
      <c r="G57" s="696"/>
      <c r="H57" s="697"/>
      <c r="I57" s="697"/>
      <c r="J57" s="697"/>
      <c r="K57" s="698"/>
      <c r="L57" s="690"/>
      <c r="M57" s="691"/>
      <c r="N57" s="691"/>
      <c r="O57" s="691"/>
      <c r="P57" s="691"/>
      <c r="Q57" s="691"/>
      <c r="R57" s="691"/>
      <c r="S57" s="691"/>
      <c r="T57" s="691"/>
      <c r="U57" s="691"/>
      <c r="V57" s="691"/>
      <c r="W57" s="691"/>
      <c r="X57" s="692"/>
      <c r="Y57" s="413"/>
      <c r="Z57" s="414"/>
      <c r="AA57" s="414"/>
      <c r="AB57" s="830"/>
      <c r="AC57" s="696"/>
      <c r="AD57" s="697"/>
      <c r="AE57" s="697"/>
      <c r="AF57" s="697"/>
      <c r="AG57" s="698"/>
      <c r="AH57" s="690"/>
      <c r="AI57" s="691"/>
      <c r="AJ57" s="691"/>
      <c r="AK57" s="691"/>
      <c r="AL57" s="691"/>
      <c r="AM57" s="691"/>
      <c r="AN57" s="691"/>
      <c r="AO57" s="691"/>
      <c r="AP57" s="691"/>
      <c r="AQ57" s="691"/>
      <c r="AR57" s="691"/>
      <c r="AS57" s="691"/>
      <c r="AT57" s="692"/>
      <c r="AU57" s="413"/>
      <c r="AV57" s="414"/>
      <c r="AW57" s="414"/>
      <c r="AX57" s="415"/>
    </row>
    <row r="58" spans="1:50" ht="24.75" hidden="1"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hidden="1"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hidden="1"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hidden="1"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hidden="1"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hidden="1"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hidden="1"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hidden="1"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hidden="1"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hidden="1" customHeight="1" thickBot="1" x14ac:dyDescent="0.2">
      <c r="A67" s="1055"/>
      <c r="B67" s="1056"/>
      <c r="C67" s="1056"/>
      <c r="D67" s="1056"/>
      <c r="E67" s="1056"/>
      <c r="F67" s="1057"/>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hidden="1" customHeight="1" x14ac:dyDescent="0.15">
      <c r="A68" s="1055"/>
      <c r="B68" s="1056"/>
      <c r="C68" s="1056"/>
      <c r="D68" s="1056"/>
      <c r="E68" s="1056"/>
      <c r="F68" s="1057"/>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hidden="1" customHeight="1" x14ac:dyDescent="0.15">
      <c r="A69" s="1055"/>
      <c r="B69" s="1056"/>
      <c r="C69" s="1056"/>
      <c r="D69" s="1056"/>
      <c r="E69" s="1056"/>
      <c r="F69" s="1057"/>
      <c r="G69" s="837" t="s">
        <v>18</v>
      </c>
      <c r="H69" s="694"/>
      <c r="I69" s="694"/>
      <c r="J69" s="694"/>
      <c r="K69" s="694"/>
      <c r="L69" s="693" t="s">
        <v>19</v>
      </c>
      <c r="M69" s="694"/>
      <c r="N69" s="694"/>
      <c r="O69" s="694"/>
      <c r="P69" s="694"/>
      <c r="Q69" s="694"/>
      <c r="R69" s="694"/>
      <c r="S69" s="694"/>
      <c r="T69" s="694"/>
      <c r="U69" s="694"/>
      <c r="V69" s="694"/>
      <c r="W69" s="694"/>
      <c r="X69" s="695"/>
      <c r="Y69" s="615" t="s">
        <v>20</v>
      </c>
      <c r="Z69" s="616"/>
      <c r="AA69" s="616"/>
      <c r="AB69" s="823"/>
      <c r="AC69" s="837" t="s">
        <v>18</v>
      </c>
      <c r="AD69" s="694"/>
      <c r="AE69" s="694"/>
      <c r="AF69" s="694"/>
      <c r="AG69" s="694"/>
      <c r="AH69" s="693" t="s">
        <v>19</v>
      </c>
      <c r="AI69" s="694"/>
      <c r="AJ69" s="694"/>
      <c r="AK69" s="694"/>
      <c r="AL69" s="694"/>
      <c r="AM69" s="694"/>
      <c r="AN69" s="694"/>
      <c r="AO69" s="694"/>
      <c r="AP69" s="694"/>
      <c r="AQ69" s="694"/>
      <c r="AR69" s="694"/>
      <c r="AS69" s="694"/>
      <c r="AT69" s="695"/>
      <c r="AU69" s="615" t="s">
        <v>20</v>
      </c>
      <c r="AV69" s="616"/>
      <c r="AW69" s="616"/>
      <c r="AX69" s="617"/>
    </row>
    <row r="70" spans="1:50" ht="24.75" hidden="1" customHeight="1" x14ac:dyDescent="0.15">
      <c r="A70" s="1055"/>
      <c r="B70" s="1056"/>
      <c r="C70" s="1056"/>
      <c r="D70" s="1056"/>
      <c r="E70" s="1056"/>
      <c r="F70" s="1057"/>
      <c r="G70" s="696"/>
      <c r="H70" s="697"/>
      <c r="I70" s="697"/>
      <c r="J70" s="697"/>
      <c r="K70" s="698"/>
      <c r="L70" s="690"/>
      <c r="M70" s="691"/>
      <c r="N70" s="691"/>
      <c r="O70" s="691"/>
      <c r="P70" s="691"/>
      <c r="Q70" s="691"/>
      <c r="R70" s="691"/>
      <c r="S70" s="691"/>
      <c r="T70" s="691"/>
      <c r="U70" s="691"/>
      <c r="V70" s="691"/>
      <c r="W70" s="691"/>
      <c r="X70" s="692"/>
      <c r="Y70" s="413"/>
      <c r="Z70" s="414"/>
      <c r="AA70" s="414"/>
      <c r="AB70" s="830"/>
      <c r="AC70" s="696"/>
      <c r="AD70" s="697"/>
      <c r="AE70" s="697"/>
      <c r="AF70" s="697"/>
      <c r="AG70" s="698"/>
      <c r="AH70" s="690"/>
      <c r="AI70" s="691"/>
      <c r="AJ70" s="691"/>
      <c r="AK70" s="691"/>
      <c r="AL70" s="691"/>
      <c r="AM70" s="691"/>
      <c r="AN70" s="691"/>
      <c r="AO70" s="691"/>
      <c r="AP70" s="691"/>
      <c r="AQ70" s="691"/>
      <c r="AR70" s="691"/>
      <c r="AS70" s="691"/>
      <c r="AT70" s="692"/>
      <c r="AU70" s="413"/>
      <c r="AV70" s="414"/>
      <c r="AW70" s="414"/>
      <c r="AX70" s="415"/>
    </row>
    <row r="71" spans="1:50" ht="24.75" hidden="1"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hidden="1"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hidden="1"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hidden="1"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hidden="1"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hidden="1"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hidden="1"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hidden="1"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hidden="1"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hidden="1" customHeight="1" thickBot="1" x14ac:dyDescent="0.2">
      <c r="A80" s="1055"/>
      <c r="B80" s="1056"/>
      <c r="C80" s="1056"/>
      <c r="D80" s="1056"/>
      <c r="E80" s="1056"/>
      <c r="F80" s="1057"/>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hidden="1" customHeight="1" x14ac:dyDescent="0.15">
      <c r="A81" s="1055"/>
      <c r="B81" s="1056"/>
      <c r="C81" s="1056"/>
      <c r="D81" s="1056"/>
      <c r="E81" s="1056"/>
      <c r="F81" s="1057"/>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hidden="1" customHeight="1" x14ac:dyDescent="0.15">
      <c r="A82" s="1055"/>
      <c r="B82" s="1056"/>
      <c r="C82" s="1056"/>
      <c r="D82" s="1056"/>
      <c r="E82" s="1056"/>
      <c r="F82" s="1057"/>
      <c r="G82" s="837" t="s">
        <v>18</v>
      </c>
      <c r="H82" s="694"/>
      <c r="I82" s="694"/>
      <c r="J82" s="694"/>
      <c r="K82" s="694"/>
      <c r="L82" s="693" t="s">
        <v>19</v>
      </c>
      <c r="M82" s="694"/>
      <c r="N82" s="694"/>
      <c r="O82" s="694"/>
      <c r="P82" s="694"/>
      <c r="Q82" s="694"/>
      <c r="R82" s="694"/>
      <c r="S82" s="694"/>
      <c r="T82" s="694"/>
      <c r="U82" s="694"/>
      <c r="V82" s="694"/>
      <c r="W82" s="694"/>
      <c r="X82" s="695"/>
      <c r="Y82" s="615" t="s">
        <v>20</v>
      </c>
      <c r="Z82" s="616"/>
      <c r="AA82" s="616"/>
      <c r="AB82" s="823"/>
      <c r="AC82" s="837" t="s">
        <v>18</v>
      </c>
      <c r="AD82" s="694"/>
      <c r="AE82" s="694"/>
      <c r="AF82" s="694"/>
      <c r="AG82" s="694"/>
      <c r="AH82" s="693" t="s">
        <v>19</v>
      </c>
      <c r="AI82" s="694"/>
      <c r="AJ82" s="694"/>
      <c r="AK82" s="694"/>
      <c r="AL82" s="694"/>
      <c r="AM82" s="694"/>
      <c r="AN82" s="694"/>
      <c r="AO82" s="694"/>
      <c r="AP82" s="694"/>
      <c r="AQ82" s="694"/>
      <c r="AR82" s="694"/>
      <c r="AS82" s="694"/>
      <c r="AT82" s="695"/>
      <c r="AU82" s="615" t="s">
        <v>20</v>
      </c>
      <c r="AV82" s="616"/>
      <c r="AW82" s="616"/>
      <c r="AX82" s="617"/>
    </row>
    <row r="83" spans="1:50" ht="24.75" hidden="1" customHeight="1" x14ac:dyDescent="0.15">
      <c r="A83" s="1055"/>
      <c r="B83" s="1056"/>
      <c r="C83" s="1056"/>
      <c r="D83" s="1056"/>
      <c r="E83" s="1056"/>
      <c r="F83" s="1057"/>
      <c r="G83" s="696"/>
      <c r="H83" s="697"/>
      <c r="I83" s="697"/>
      <c r="J83" s="697"/>
      <c r="K83" s="698"/>
      <c r="L83" s="690"/>
      <c r="M83" s="691"/>
      <c r="N83" s="691"/>
      <c r="O83" s="691"/>
      <c r="P83" s="691"/>
      <c r="Q83" s="691"/>
      <c r="R83" s="691"/>
      <c r="S83" s="691"/>
      <c r="T83" s="691"/>
      <c r="U83" s="691"/>
      <c r="V83" s="691"/>
      <c r="W83" s="691"/>
      <c r="X83" s="692"/>
      <c r="Y83" s="413"/>
      <c r="Z83" s="414"/>
      <c r="AA83" s="414"/>
      <c r="AB83" s="830"/>
      <c r="AC83" s="696"/>
      <c r="AD83" s="697"/>
      <c r="AE83" s="697"/>
      <c r="AF83" s="697"/>
      <c r="AG83" s="698"/>
      <c r="AH83" s="690"/>
      <c r="AI83" s="691"/>
      <c r="AJ83" s="691"/>
      <c r="AK83" s="691"/>
      <c r="AL83" s="691"/>
      <c r="AM83" s="691"/>
      <c r="AN83" s="691"/>
      <c r="AO83" s="691"/>
      <c r="AP83" s="691"/>
      <c r="AQ83" s="691"/>
      <c r="AR83" s="691"/>
      <c r="AS83" s="691"/>
      <c r="AT83" s="692"/>
      <c r="AU83" s="413"/>
      <c r="AV83" s="414"/>
      <c r="AW83" s="414"/>
      <c r="AX83" s="415"/>
    </row>
    <row r="84" spans="1:50" ht="24.75" hidden="1"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hidden="1"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hidden="1"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hidden="1"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hidden="1"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hidden="1"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hidden="1"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hidden="1"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hidden="1"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hidden="1" customHeight="1" thickBot="1" x14ac:dyDescent="0.2">
      <c r="A93" s="1055"/>
      <c r="B93" s="1056"/>
      <c r="C93" s="1056"/>
      <c r="D93" s="1056"/>
      <c r="E93" s="1056"/>
      <c r="F93" s="1057"/>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hidden="1" customHeight="1" x14ac:dyDescent="0.15">
      <c r="A94" s="1055"/>
      <c r="B94" s="1056"/>
      <c r="C94" s="1056"/>
      <c r="D94" s="1056"/>
      <c r="E94" s="1056"/>
      <c r="F94" s="1057"/>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hidden="1" customHeight="1" x14ac:dyDescent="0.15">
      <c r="A95" s="1055"/>
      <c r="B95" s="1056"/>
      <c r="C95" s="1056"/>
      <c r="D95" s="1056"/>
      <c r="E95" s="1056"/>
      <c r="F95" s="1057"/>
      <c r="G95" s="837" t="s">
        <v>18</v>
      </c>
      <c r="H95" s="694"/>
      <c r="I95" s="694"/>
      <c r="J95" s="694"/>
      <c r="K95" s="694"/>
      <c r="L95" s="693" t="s">
        <v>19</v>
      </c>
      <c r="M95" s="694"/>
      <c r="N95" s="694"/>
      <c r="O95" s="694"/>
      <c r="P95" s="694"/>
      <c r="Q95" s="694"/>
      <c r="R95" s="694"/>
      <c r="S95" s="694"/>
      <c r="T95" s="694"/>
      <c r="U95" s="694"/>
      <c r="V95" s="694"/>
      <c r="W95" s="694"/>
      <c r="X95" s="695"/>
      <c r="Y95" s="615" t="s">
        <v>20</v>
      </c>
      <c r="Z95" s="616"/>
      <c r="AA95" s="616"/>
      <c r="AB95" s="823"/>
      <c r="AC95" s="837" t="s">
        <v>18</v>
      </c>
      <c r="AD95" s="694"/>
      <c r="AE95" s="694"/>
      <c r="AF95" s="694"/>
      <c r="AG95" s="694"/>
      <c r="AH95" s="693" t="s">
        <v>19</v>
      </c>
      <c r="AI95" s="694"/>
      <c r="AJ95" s="694"/>
      <c r="AK95" s="694"/>
      <c r="AL95" s="694"/>
      <c r="AM95" s="694"/>
      <c r="AN95" s="694"/>
      <c r="AO95" s="694"/>
      <c r="AP95" s="694"/>
      <c r="AQ95" s="694"/>
      <c r="AR95" s="694"/>
      <c r="AS95" s="694"/>
      <c r="AT95" s="695"/>
      <c r="AU95" s="615" t="s">
        <v>20</v>
      </c>
      <c r="AV95" s="616"/>
      <c r="AW95" s="616"/>
      <c r="AX95" s="617"/>
    </row>
    <row r="96" spans="1:50" ht="24.75" hidden="1" customHeight="1" x14ac:dyDescent="0.15">
      <c r="A96" s="1055"/>
      <c r="B96" s="1056"/>
      <c r="C96" s="1056"/>
      <c r="D96" s="1056"/>
      <c r="E96" s="1056"/>
      <c r="F96" s="1057"/>
      <c r="G96" s="696"/>
      <c r="H96" s="697"/>
      <c r="I96" s="697"/>
      <c r="J96" s="697"/>
      <c r="K96" s="698"/>
      <c r="L96" s="690"/>
      <c r="M96" s="691"/>
      <c r="N96" s="691"/>
      <c r="O96" s="691"/>
      <c r="P96" s="691"/>
      <c r="Q96" s="691"/>
      <c r="R96" s="691"/>
      <c r="S96" s="691"/>
      <c r="T96" s="691"/>
      <c r="U96" s="691"/>
      <c r="V96" s="691"/>
      <c r="W96" s="691"/>
      <c r="X96" s="692"/>
      <c r="Y96" s="413"/>
      <c r="Z96" s="414"/>
      <c r="AA96" s="414"/>
      <c r="AB96" s="830"/>
      <c r="AC96" s="696"/>
      <c r="AD96" s="697"/>
      <c r="AE96" s="697"/>
      <c r="AF96" s="697"/>
      <c r="AG96" s="698"/>
      <c r="AH96" s="690"/>
      <c r="AI96" s="691"/>
      <c r="AJ96" s="691"/>
      <c r="AK96" s="691"/>
      <c r="AL96" s="691"/>
      <c r="AM96" s="691"/>
      <c r="AN96" s="691"/>
      <c r="AO96" s="691"/>
      <c r="AP96" s="691"/>
      <c r="AQ96" s="691"/>
      <c r="AR96" s="691"/>
      <c r="AS96" s="691"/>
      <c r="AT96" s="692"/>
      <c r="AU96" s="413"/>
      <c r="AV96" s="414"/>
      <c r="AW96" s="414"/>
      <c r="AX96" s="415"/>
    </row>
    <row r="97" spans="1:50" ht="24.75" hidden="1"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hidden="1"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hidden="1"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hidden="1"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hidden="1"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hidden="1"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hidden="1"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hidden="1"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hidden="1"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hidden="1"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hidden="1" customHeight="1" thickBot="1" x14ac:dyDescent="0.2"/>
    <row r="108" spans="1:50" ht="30" hidden="1" customHeight="1" x14ac:dyDescent="0.15">
      <c r="A108" s="1061" t="s">
        <v>29</v>
      </c>
      <c r="B108" s="1062"/>
      <c r="C108" s="1062"/>
      <c r="D108" s="1062"/>
      <c r="E108" s="1062"/>
      <c r="F108" s="1063"/>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hidden="1" customHeight="1" x14ac:dyDescent="0.15">
      <c r="A109" s="1055"/>
      <c r="B109" s="1056"/>
      <c r="C109" s="1056"/>
      <c r="D109" s="1056"/>
      <c r="E109" s="1056"/>
      <c r="F109" s="1057"/>
      <c r="G109" s="837" t="s">
        <v>18</v>
      </c>
      <c r="H109" s="694"/>
      <c r="I109" s="694"/>
      <c r="J109" s="694"/>
      <c r="K109" s="694"/>
      <c r="L109" s="693" t="s">
        <v>19</v>
      </c>
      <c r="M109" s="694"/>
      <c r="N109" s="694"/>
      <c r="O109" s="694"/>
      <c r="P109" s="694"/>
      <c r="Q109" s="694"/>
      <c r="R109" s="694"/>
      <c r="S109" s="694"/>
      <c r="T109" s="694"/>
      <c r="U109" s="694"/>
      <c r="V109" s="694"/>
      <c r="W109" s="694"/>
      <c r="X109" s="695"/>
      <c r="Y109" s="615" t="s">
        <v>20</v>
      </c>
      <c r="Z109" s="616"/>
      <c r="AA109" s="616"/>
      <c r="AB109" s="823"/>
      <c r="AC109" s="837" t="s">
        <v>18</v>
      </c>
      <c r="AD109" s="694"/>
      <c r="AE109" s="694"/>
      <c r="AF109" s="694"/>
      <c r="AG109" s="694"/>
      <c r="AH109" s="693" t="s">
        <v>19</v>
      </c>
      <c r="AI109" s="694"/>
      <c r="AJ109" s="694"/>
      <c r="AK109" s="694"/>
      <c r="AL109" s="694"/>
      <c r="AM109" s="694"/>
      <c r="AN109" s="694"/>
      <c r="AO109" s="694"/>
      <c r="AP109" s="694"/>
      <c r="AQ109" s="694"/>
      <c r="AR109" s="694"/>
      <c r="AS109" s="694"/>
      <c r="AT109" s="695"/>
      <c r="AU109" s="615" t="s">
        <v>20</v>
      </c>
      <c r="AV109" s="616"/>
      <c r="AW109" s="616"/>
      <c r="AX109" s="617"/>
    </row>
    <row r="110" spans="1:50" ht="24.75" hidden="1" customHeight="1" x14ac:dyDescent="0.15">
      <c r="A110" s="1055"/>
      <c r="B110" s="1056"/>
      <c r="C110" s="1056"/>
      <c r="D110" s="1056"/>
      <c r="E110" s="1056"/>
      <c r="F110" s="1057"/>
      <c r="G110" s="696"/>
      <c r="H110" s="697"/>
      <c r="I110" s="697"/>
      <c r="J110" s="697"/>
      <c r="K110" s="698"/>
      <c r="L110" s="690"/>
      <c r="M110" s="691"/>
      <c r="N110" s="691"/>
      <c r="O110" s="691"/>
      <c r="P110" s="691"/>
      <c r="Q110" s="691"/>
      <c r="R110" s="691"/>
      <c r="S110" s="691"/>
      <c r="T110" s="691"/>
      <c r="U110" s="691"/>
      <c r="V110" s="691"/>
      <c r="W110" s="691"/>
      <c r="X110" s="692"/>
      <c r="Y110" s="413"/>
      <c r="Z110" s="414"/>
      <c r="AA110" s="414"/>
      <c r="AB110" s="830"/>
      <c r="AC110" s="696"/>
      <c r="AD110" s="697"/>
      <c r="AE110" s="697"/>
      <c r="AF110" s="697"/>
      <c r="AG110" s="698"/>
      <c r="AH110" s="690"/>
      <c r="AI110" s="691"/>
      <c r="AJ110" s="691"/>
      <c r="AK110" s="691"/>
      <c r="AL110" s="691"/>
      <c r="AM110" s="691"/>
      <c r="AN110" s="691"/>
      <c r="AO110" s="691"/>
      <c r="AP110" s="691"/>
      <c r="AQ110" s="691"/>
      <c r="AR110" s="691"/>
      <c r="AS110" s="691"/>
      <c r="AT110" s="692"/>
      <c r="AU110" s="413"/>
      <c r="AV110" s="414"/>
      <c r="AW110" s="414"/>
      <c r="AX110" s="415"/>
    </row>
    <row r="111" spans="1:50" ht="24.75" hidden="1"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hidden="1"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hidden="1"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hidden="1"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hidden="1"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hidden="1"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hidden="1"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hidden="1"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hidden="1"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hidden="1" customHeight="1" thickBot="1" x14ac:dyDescent="0.2">
      <c r="A120" s="1055"/>
      <c r="B120" s="1056"/>
      <c r="C120" s="1056"/>
      <c r="D120" s="1056"/>
      <c r="E120" s="1056"/>
      <c r="F120" s="1057"/>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hidden="1" customHeight="1" x14ac:dyDescent="0.15">
      <c r="A121" s="1055"/>
      <c r="B121" s="1056"/>
      <c r="C121" s="1056"/>
      <c r="D121" s="1056"/>
      <c r="E121" s="1056"/>
      <c r="F121" s="1057"/>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hidden="1" customHeight="1" x14ac:dyDescent="0.15">
      <c r="A122" s="1055"/>
      <c r="B122" s="1056"/>
      <c r="C122" s="1056"/>
      <c r="D122" s="1056"/>
      <c r="E122" s="1056"/>
      <c r="F122" s="1057"/>
      <c r="G122" s="837" t="s">
        <v>18</v>
      </c>
      <c r="H122" s="694"/>
      <c r="I122" s="694"/>
      <c r="J122" s="694"/>
      <c r="K122" s="694"/>
      <c r="L122" s="693" t="s">
        <v>19</v>
      </c>
      <c r="M122" s="694"/>
      <c r="N122" s="694"/>
      <c r="O122" s="694"/>
      <c r="P122" s="694"/>
      <c r="Q122" s="694"/>
      <c r="R122" s="694"/>
      <c r="S122" s="694"/>
      <c r="T122" s="694"/>
      <c r="U122" s="694"/>
      <c r="V122" s="694"/>
      <c r="W122" s="694"/>
      <c r="X122" s="695"/>
      <c r="Y122" s="615" t="s">
        <v>20</v>
      </c>
      <c r="Z122" s="616"/>
      <c r="AA122" s="616"/>
      <c r="AB122" s="823"/>
      <c r="AC122" s="837" t="s">
        <v>18</v>
      </c>
      <c r="AD122" s="694"/>
      <c r="AE122" s="694"/>
      <c r="AF122" s="694"/>
      <c r="AG122" s="694"/>
      <c r="AH122" s="693" t="s">
        <v>19</v>
      </c>
      <c r="AI122" s="694"/>
      <c r="AJ122" s="694"/>
      <c r="AK122" s="694"/>
      <c r="AL122" s="694"/>
      <c r="AM122" s="694"/>
      <c r="AN122" s="694"/>
      <c r="AO122" s="694"/>
      <c r="AP122" s="694"/>
      <c r="AQ122" s="694"/>
      <c r="AR122" s="694"/>
      <c r="AS122" s="694"/>
      <c r="AT122" s="695"/>
      <c r="AU122" s="615" t="s">
        <v>20</v>
      </c>
      <c r="AV122" s="616"/>
      <c r="AW122" s="616"/>
      <c r="AX122" s="617"/>
    </row>
    <row r="123" spans="1:50" ht="24.75" hidden="1" customHeight="1" x14ac:dyDescent="0.15">
      <c r="A123" s="1055"/>
      <c r="B123" s="1056"/>
      <c r="C123" s="1056"/>
      <c r="D123" s="1056"/>
      <c r="E123" s="1056"/>
      <c r="F123" s="1057"/>
      <c r="G123" s="696"/>
      <c r="H123" s="697"/>
      <c r="I123" s="697"/>
      <c r="J123" s="697"/>
      <c r="K123" s="698"/>
      <c r="L123" s="690"/>
      <c r="M123" s="691"/>
      <c r="N123" s="691"/>
      <c r="O123" s="691"/>
      <c r="P123" s="691"/>
      <c r="Q123" s="691"/>
      <c r="R123" s="691"/>
      <c r="S123" s="691"/>
      <c r="T123" s="691"/>
      <c r="U123" s="691"/>
      <c r="V123" s="691"/>
      <c r="W123" s="691"/>
      <c r="X123" s="692"/>
      <c r="Y123" s="413"/>
      <c r="Z123" s="414"/>
      <c r="AA123" s="414"/>
      <c r="AB123" s="830"/>
      <c r="AC123" s="696"/>
      <c r="AD123" s="697"/>
      <c r="AE123" s="697"/>
      <c r="AF123" s="697"/>
      <c r="AG123" s="698"/>
      <c r="AH123" s="690"/>
      <c r="AI123" s="691"/>
      <c r="AJ123" s="691"/>
      <c r="AK123" s="691"/>
      <c r="AL123" s="691"/>
      <c r="AM123" s="691"/>
      <c r="AN123" s="691"/>
      <c r="AO123" s="691"/>
      <c r="AP123" s="691"/>
      <c r="AQ123" s="691"/>
      <c r="AR123" s="691"/>
      <c r="AS123" s="691"/>
      <c r="AT123" s="692"/>
      <c r="AU123" s="413"/>
      <c r="AV123" s="414"/>
      <c r="AW123" s="414"/>
      <c r="AX123" s="415"/>
    </row>
    <row r="124" spans="1:50" ht="24.75" hidden="1"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hidden="1"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hidden="1"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hidden="1"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hidden="1"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hidden="1"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hidden="1"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hidden="1"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hidden="1"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hidden="1" customHeight="1" thickBot="1" x14ac:dyDescent="0.2">
      <c r="A133" s="1055"/>
      <c r="B133" s="1056"/>
      <c r="C133" s="1056"/>
      <c r="D133" s="1056"/>
      <c r="E133" s="1056"/>
      <c r="F133" s="1057"/>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hidden="1" customHeight="1" x14ac:dyDescent="0.15">
      <c r="A134" s="1055"/>
      <c r="B134" s="1056"/>
      <c r="C134" s="1056"/>
      <c r="D134" s="1056"/>
      <c r="E134" s="1056"/>
      <c r="F134" s="1057"/>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hidden="1" customHeight="1" x14ac:dyDescent="0.15">
      <c r="A135" s="1055"/>
      <c r="B135" s="1056"/>
      <c r="C135" s="1056"/>
      <c r="D135" s="1056"/>
      <c r="E135" s="1056"/>
      <c r="F135" s="1057"/>
      <c r="G135" s="837" t="s">
        <v>18</v>
      </c>
      <c r="H135" s="694"/>
      <c r="I135" s="694"/>
      <c r="J135" s="694"/>
      <c r="K135" s="694"/>
      <c r="L135" s="693" t="s">
        <v>19</v>
      </c>
      <c r="M135" s="694"/>
      <c r="N135" s="694"/>
      <c r="O135" s="694"/>
      <c r="P135" s="694"/>
      <c r="Q135" s="694"/>
      <c r="R135" s="694"/>
      <c r="S135" s="694"/>
      <c r="T135" s="694"/>
      <c r="U135" s="694"/>
      <c r="V135" s="694"/>
      <c r="W135" s="694"/>
      <c r="X135" s="695"/>
      <c r="Y135" s="615" t="s">
        <v>20</v>
      </c>
      <c r="Z135" s="616"/>
      <c r="AA135" s="616"/>
      <c r="AB135" s="823"/>
      <c r="AC135" s="837" t="s">
        <v>18</v>
      </c>
      <c r="AD135" s="694"/>
      <c r="AE135" s="694"/>
      <c r="AF135" s="694"/>
      <c r="AG135" s="694"/>
      <c r="AH135" s="693" t="s">
        <v>19</v>
      </c>
      <c r="AI135" s="694"/>
      <c r="AJ135" s="694"/>
      <c r="AK135" s="694"/>
      <c r="AL135" s="694"/>
      <c r="AM135" s="694"/>
      <c r="AN135" s="694"/>
      <c r="AO135" s="694"/>
      <c r="AP135" s="694"/>
      <c r="AQ135" s="694"/>
      <c r="AR135" s="694"/>
      <c r="AS135" s="694"/>
      <c r="AT135" s="695"/>
      <c r="AU135" s="615" t="s">
        <v>20</v>
      </c>
      <c r="AV135" s="616"/>
      <c r="AW135" s="616"/>
      <c r="AX135" s="617"/>
    </row>
    <row r="136" spans="1:50" ht="24.75" hidden="1" customHeight="1" x14ac:dyDescent="0.15">
      <c r="A136" s="1055"/>
      <c r="B136" s="1056"/>
      <c r="C136" s="1056"/>
      <c r="D136" s="1056"/>
      <c r="E136" s="1056"/>
      <c r="F136" s="1057"/>
      <c r="G136" s="696"/>
      <c r="H136" s="697"/>
      <c r="I136" s="697"/>
      <c r="J136" s="697"/>
      <c r="K136" s="698"/>
      <c r="L136" s="690"/>
      <c r="M136" s="691"/>
      <c r="N136" s="691"/>
      <c r="O136" s="691"/>
      <c r="P136" s="691"/>
      <c r="Q136" s="691"/>
      <c r="R136" s="691"/>
      <c r="S136" s="691"/>
      <c r="T136" s="691"/>
      <c r="U136" s="691"/>
      <c r="V136" s="691"/>
      <c r="W136" s="691"/>
      <c r="X136" s="692"/>
      <c r="Y136" s="413"/>
      <c r="Z136" s="414"/>
      <c r="AA136" s="414"/>
      <c r="AB136" s="830"/>
      <c r="AC136" s="696"/>
      <c r="AD136" s="697"/>
      <c r="AE136" s="697"/>
      <c r="AF136" s="697"/>
      <c r="AG136" s="698"/>
      <c r="AH136" s="690"/>
      <c r="AI136" s="691"/>
      <c r="AJ136" s="691"/>
      <c r="AK136" s="691"/>
      <c r="AL136" s="691"/>
      <c r="AM136" s="691"/>
      <c r="AN136" s="691"/>
      <c r="AO136" s="691"/>
      <c r="AP136" s="691"/>
      <c r="AQ136" s="691"/>
      <c r="AR136" s="691"/>
      <c r="AS136" s="691"/>
      <c r="AT136" s="692"/>
      <c r="AU136" s="413"/>
      <c r="AV136" s="414"/>
      <c r="AW136" s="414"/>
      <c r="AX136" s="415"/>
    </row>
    <row r="137" spans="1:50" ht="24.75" hidden="1"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hidden="1"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hidden="1"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hidden="1"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hidden="1"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hidden="1"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hidden="1"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hidden="1"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hidden="1"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hidden="1" customHeight="1" thickBot="1" x14ac:dyDescent="0.2">
      <c r="A146" s="1055"/>
      <c r="B146" s="1056"/>
      <c r="C146" s="1056"/>
      <c r="D146" s="1056"/>
      <c r="E146" s="1056"/>
      <c r="F146" s="1057"/>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hidden="1" customHeight="1" x14ac:dyDescent="0.15">
      <c r="A147" s="1055"/>
      <c r="B147" s="1056"/>
      <c r="C147" s="1056"/>
      <c r="D147" s="1056"/>
      <c r="E147" s="1056"/>
      <c r="F147" s="1057"/>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hidden="1" customHeight="1" x14ac:dyDescent="0.15">
      <c r="A148" s="1055"/>
      <c r="B148" s="1056"/>
      <c r="C148" s="1056"/>
      <c r="D148" s="1056"/>
      <c r="E148" s="1056"/>
      <c r="F148" s="1057"/>
      <c r="G148" s="837" t="s">
        <v>18</v>
      </c>
      <c r="H148" s="694"/>
      <c r="I148" s="694"/>
      <c r="J148" s="694"/>
      <c r="K148" s="694"/>
      <c r="L148" s="693" t="s">
        <v>19</v>
      </c>
      <c r="M148" s="694"/>
      <c r="N148" s="694"/>
      <c r="O148" s="694"/>
      <c r="P148" s="694"/>
      <c r="Q148" s="694"/>
      <c r="R148" s="694"/>
      <c r="S148" s="694"/>
      <c r="T148" s="694"/>
      <c r="U148" s="694"/>
      <c r="V148" s="694"/>
      <c r="W148" s="694"/>
      <c r="X148" s="695"/>
      <c r="Y148" s="615" t="s">
        <v>20</v>
      </c>
      <c r="Z148" s="616"/>
      <c r="AA148" s="616"/>
      <c r="AB148" s="823"/>
      <c r="AC148" s="837" t="s">
        <v>18</v>
      </c>
      <c r="AD148" s="694"/>
      <c r="AE148" s="694"/>
      <c r="AF148" s="694"/>
      <c r="AG148" s="694"/>
      <c r="AH148" s="693" t="s">
        <v>19</v>
      </c>
      <c r="AI148" s="694"/>
      <c r="AJ148" s="694"/>
      <c r="AK148" s="694"/>
      <c r="AL148" s="694"/>
      <c r="AM148" s="694"/>
      <c r="AN148" s="694"/>
      <c r="AO148" s="694"/>
      <c r="AP148" s="694"/>
      <c r="AQ148" s="694"/>
      <c r="AR148" s="694"/>
      <c r="AS148" s="694"/>
      <c r="AT148" s="695"/>
      <c r="AU148" s="615" t="s">
        <v>20</v>
      </c>
      <c r="AV148" s="616"/>
      <c r="AW148" s="616"/>
      <c r="AX148" s="617"/>
    </row>
    <row r="149" spans="1:50" ht="24.75" hidden="1" customHeight="1" x14ac:dyDescent="0.15">
      <c r="A149" s="1055"/>
      <c r="B149" s="1056"/>
      <c r="C149" s="1056"/>
      <c r="D149" s="1056"/>
      <c r="E149" s="1056"/>
      <c r="F149" s="1057"/>
      <c r="G149" s="696"/>
      <c r="H149" s="697"/>
      <c r="I149" s="697"/>
      <c r="J149" s="697"/>
      <c r="K149" s="698"/>
      <c r="L149" s="690"/>
      <c r="M149" s="691"/>
      <c r="N149" s="691"/>
      <c r="O149" s="691"/>
      <c r="P149" s="691"/>
      <c r="Q149" s="691"/>
      <c r="R149" s="691"/>
      <c r="S149" s="691"/>
      <c r="T149" s="691"/>
      <c r="U149" s="691"/>
      <c r="V149" s="691"/>
      <c r="W149" s="691"/>
      <c r="X149" s="692"/>
      <c r="Y149" s="413"/>
      <c r="Z149" s="414"/>
      <c r="AA149" s="414"/>
      <c r="AB149" s="830"/>
      <c r="AC149" s="696"/>
      <c r="AD149" s="697"/>
      <c r="AE149" s="697"/>
      <c r="AF149" s="697"/>
      <c r="AG149" s="698"/>
      <c r="AH149" s="690"/>
      <c r="AI149" s="691"/>
      <c r="AJ149" s="691"/>
      <c r="AK149" s="691"/>
      <c r="AL149" s="691"/>
      <c r="AM149" s="691"/>
      <c r="AN149" s="691"/>
      <c r="AO149" s="691"/>
      <c r="AP149" s="691"/>
      <c r="AQ149" s="691"/>
      <c r="AR149" s="691"/>
      <c r="AS149" s="691"/>
      <c r="AT149" s="692"/>
      <c r="AU149" s="413"/>
      <c r="AV149" s="414"/>
      <c r="AW149" s="414"/>
      <c r="AX149" s="415"/>
    </row>
    <row r="150" spans="1:50" ht="24.75" hidden="1"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hidden="1"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hidden="1"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hidden="1"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hidden="1"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hidden="1"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hidden="1"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hidden="1"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hidden="1"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hidden="1"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hidden="1" customHeight="1" thickBot="1" x14ac:dyDescent="0.2"/>
    <row r="161" spans="1:50" ht="30" hidden="1" customHeight="1" x14ac:dyDescent="0.15">
      <c r="A161" s="1061" t="s">
        <v>29</v>
      </c>
      <c r="B161" s="1062"/>
      <c r="C161" s="1062"/>
      <c r="D161" s="1062"/>
      <c r="E161" s="1062"/>
      <c r="F161" s="1063"/>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hidden="1" customHeight="1" x14ac:dyDescent="0.15">
      <c r="A162" s="1055"/>
      <c r="B162" s="1056"/>
      <c r="C162" s="1056"/>
      <c r="D162" s="1056"/>
      <c r="E162" s="1056"/>
      <c r="F162" s="1057"/>
      <c r="G162" s="837" t="s">
        <v>18</v>
      </c>
      <c r="H162" s="694"/>
      <c r="I162" s="694"/>
      <c r="J162" s="694"/>
      <c r="K162" s="694"/>
      <c r="L162" s="693" t="s">
        <v>19</v>
      </c>
      <c r="M162" s="694"/>
      <c r="N162" s="694"/>
      <c r="O162" s="694"/>
      <c r="P162" s="694"/>
      <c r="Q162" s="694"/>
      <c r="R162" s="694"/>
      <c r="S162" s="694"/>
      <c r="T162" s="694"/>
      <c r="U162" s="694"/>
      <c r="V162" s="694"/>
      <c r="W162" s="694"/>
      <c r="X162" s="695"/>
      <c r="Y162" s="615" t="s">
        <v>20</v>
      </c>
      <c r="Z162" s="616"/>
      <c r="AA162" s="616"/>
      <c r="AB162" s="823"/>
      <c r="AC162" s="837" t="s">
        <v>18</v>
      </c>
      <c r="AD162" s="694"/>
      <c r="AE162" s="694"/>
      <c r="AF162" s="694"/>
      <c r="AG162" s="694"/>
      <c r="AH162" s="693" t="s">
        <v>19</v>
      </c>
      <c r="AI162" s="694"/>
      <c r="AJ162" s="694"/>
      <c r="AK162" s="694"/>
      <c r="AL162" s="694"/>
      <c r="AM162" s="694"/>
      <c r="AN162" s="694"/>
      <c r="AO162" s="694"/>
      <c r="AP162" s="694"/>
      <c r="AQ162" s="694"/>
      <c r="AR162" s="694"/>
      <c r="AS162" s="694"/>
      <c r="AT162" s="695"/>
      <c r="AU162" s="615" t="s">
        <v>20</v>
      </c>
      <c r="AV162" s="616"/>
      <c r="AW162" s="616"/>
      <c r="AX162" s="617"/>
    </row>
    <row r="163" spans="1:50" ht="24.75" hidden="1" customHeight="1" x14ac:dyDescent="0.15">
      <c r="A163" s="1055"/>
      <c r="B163" s="1056"/>
      <c r="C163" s="1056"/>
      <c r="D163" s="1056"/>
      <c r="E163" s="1056"/>
      <c r="F163" s="1057"/>
      <c r="G163" s="696"/>
      <c r="H163" s="697"/>
      <c r="I163" s="697"/>
      <c r="J163" s="697"/>
      <c r="K163" s="698"/>
      <c r="L163" s="690"/>
      <c r="M163" s="691"/>
      <c r="N163" s="691"/>
      <c r="O163" s="691"/>
      <c r="P163" s="691"/>
      <c r="Q163" s="691"/>
      <c r="R163" s="691"/>
      <c r="S163" s="691"/>
      <c r="T163" s="691"/>
      <c r="U163" s="691"/>
      <c r="V163" s="691"/>
      <c r="W163" s="691"/>
      <c r="X163" s="692"/>
      <c r="Y163" s="413"/>
      <c r="Z163" s="414"/>
      <c r="AA163" s="414"/>
      <c r="AB163" s="830"/>
      <c r="AC163" s="696"/>
      <c r="AD163" s="697"/>
      <c r="AE163" s="697"/>
      <c r="AF163" s="697"/>
      <c r="AG163" s="698"/>
      <c r="AH163" s="690"/>
      <c r="AI163" s="691"/>
      <c r="AJ163" s="691"/>
      <c r="AK163" s="691"/>
      <c r="AL163" s="691"/>
      <c r="AM163" s="691"/>
      <c r="AN163" s="691"/>
      <c r="AO163" s="691"/>
      <c r="AP163" s="691"/>
      <c r="AQ163" s="691"/>
      <c r="AR163" s="691"/>
      <c r="AS163" s="691"/>
      <c r="AT163" s="692"/>
      <c r="AU163" s="413"/>
      <c r="AV163" s="414"/>
      <c r="AW163" s="414"/>
      <c r="AX163" s="415"/>
    </row>
    <row r="164" spans="1:50" ht="24.75" hidden="1"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hidden="1"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hidden="1"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hidden="1"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hidden="1"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hidden="1"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hidden="1"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hidden="1"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hidden="1"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hidden="1" customHeight="1" thickBot="1" x14ac:dyDescent="0.2">
      <c r="A173" s="1055"/>
      <c r="B173" s="1056"/>
      <c r="C173" s="1056"/>
      <c r="D173" s="1056"/>
      <c r="E173" s="1056"/>
      <c r="F173" s="1057"/>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hidden="1" customHeight="1" x14ac:dyDescent="0.15">
      <c r="A174" s="1055"/>
      <c r="B174" s="1056"/>
      <c r="C174" s="1056"/>
      <c r="D174" s="1056"/>
      <c r="E174" s="1056"/>
      <c r="F174" s="1057"/>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hidden="1" customHeight="1" x14ac:dyDescent="0.15">
      <c r="A175" s="1055"/>
      <c r="B175" s="1056"/>
      <c r="C175" s="1056"/>
      <c r="D175" s="1056"/>
      <c r="E175" s="1056"/>
      <c r="F175" s="1057"/>
      <c r="G175" s="837" t="s">
        <v>18</v>
      </c>
      <c r="H175" s="694"/>
      <c r="I175" s="694"/>
      <c r="J175" s="694"/>
      <c r="K175" s="694"/>
      <c r="L175" s="693" t="s">
        <v>19</v>
      </c>
      <c r="M175" s="694"/>
      <c r="N175" s="694"/>
      <c r="O175" s="694"/>
      <c r="P175" s="694"/>
      <c r="Q175" s="694"/>
      <c r="R175" s="694"/>
      <c r="S175" s="694"/>
      <c r="T175" s="694"/>
      <c r="U175" s="694"/>
      <c r="V175" s="694"/>
      <c r="W175" s="694"/>
      <c r="X175" s="695"/>
      <c r="Y175" s="615" t="s">
        <v>20</v>
      </c>
      <c r="Z175" s="616"/>
      <c r="AA175" s="616"/>
      <c r="AB175" s="823"/>
      <c r="AC175" s="837" t="s">
        <v>18</v>
      </c>
      <c r="AD175" s="694"/>
      <c r="AE175" s="694"/>
      <c r="AF175" s="694"/>
      <c r="AG175" s="694"/>
      <c r="AH175" s="693" t="s">
        <v>19</v>
      </c>
      <c r="AI175" s="694"/>
      <c r="AJ175" s="694"/>
      <c r="AK175" s="694"/>
      <c r="AL175" s="694"/>
      <c r="AM175" s="694"/>
      <c r="AN175" s="694"/>
      <c r="AO175" s="694"/>
      <c r="AP175" s="694"/>
      <c r="AQ175" s="694"/>
      <c r="AR175" s="694"/>
      <c r="AS175" s="694"/>
      <c r="AT175" s="695"/>
      <c r="AU175" s="615" t="s">
        <v>20</v>
      </c>
      <c r="AV175" s="616"/>
      <c r="AW175" s="616"/>
      <c r="AX175" s="617"/>
    </row>
    <row r="176" spans="1:50" ht="24.75" hidden="1" customHeight="1" x14ac:dyDescent="0.15">
      <c r="A176" s="1055"/>
      <c r="B176" s="1056"/>
      <c r="C176" s="1056"/>
      <c r="D176" s="1056"/>
      <c r="E176" s="1056"/>
      <c r="F176" s="1057"/>
      <c r="G176" s="696"/>
      <c r="H176" s="697"/>
      <c r="I176" s="697"/>
      <c r="J176" s="697"/>
      <c r="K176" s="698"/>
      <c r="L176" s="690"/>
      <c r="M176" s="691"/>
      <c r="N176" s="691"/>
      <c r="O176" s="691"/>
      <c r="P176" s="691"/>
      <c r="Q176" s="691"/>
      <c r="R176" s="691"/>
      <c r="S176" s="691"/>
      <c r="T176" s="691"/>
      <c r="U176" s="691"/>
      <c r="V176" s="691"/>
      <c r="W176" s="691"/>
      <c r="X176" s="692"/>
      <c r="Y176" s="413"/>
      <c r="Z176" s="414"/>
      <c r="AA176" s="414"/>
      <c r="AB176" s="830"/>
      <c r="AC176" s="696"/>
      <c r="AD176" s="697"/>
      <c r="AE176" s="697"/>
      <c r="AF176" s="697"/>
      <c r="AG176" s="698"/>
      <c r="AH176" s="690"/>
      <c r="AI176" s="691"/>
      <c r="AJ176" s="691"/>
      <c r="AK176" s="691"/>
      <c r="AL176" s="691"/>
      <c r="AM176" s="691"/>
      <c r="AN176" s="691"/>
      <c r="AO176" s="691"/>
      <c r="AP176" s="691"/>
      <c r="AQ176" s="691"/>
      <c r="AR176" s="691"/>
      <c r="AS176" s="691"/>
      <c r="AT176" s="692"/>
      <c r="AU176" s="413"/>
      <c r="AV176" s="414"/>
      <c r="AW176" s="414"/>
      <c r="AX176" s="415"/>
    </row>
    <row r="177" spans="1:50" ht="24.75" hidden="1"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hidden="1"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hidden="1"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hidden="1"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hidden="1"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hidden="1"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hidden="1"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hidden="1"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hidden="1"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hidden="1" customHeight="1" thickBot="1" x14ac:dyDescent="0.2">
      <c r="A186" s="1055"/>
      <c r="B186" s="1056"/>
      <c r="C186" s="1056"/>
      <c r="D186" s="1056"/>
      <c r="E186" s="1056"/>
      <c r="F186" s="1057"/>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hidden="1" customHeight="1" x14ac:dyDescent="0.15">
      <c r="A187" s="1055"/>
      <c r="B187" s="1056"/>
      <c r="C187" s="1056"/>
      <c r="D187" s="1056"/>
      <c r="E187" s="1056"/>
      <c r="F187" s="1057"/>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hidden="1" customHeight="1" x14ac:dyDescent="0.15">
      <c r="A188" s="1055"/>
      <c r="B188" s="1056"/>
      <c r="C188" s="1056"/>
      <c r="D188" s="1056"/>
      <c r="E188" s="1056"/>
      <c r="F188" s="1057"/>
      <c r="G188" s="837" t="s">
        <v>18</v>
      </c>
      <c r="H188" s="694"/>
      <c r="I188" s="694"/>
      <c r="J188" s="694"/>
      <c r="K188" s="694"/>
      <c r="L188" s="693" t="s">
        <v>19</v>
      </c>
      <c r="M188" s="694"/>
      <c r="N188" s="694"/>
      <c r="O188" s="694"/>
      <c r="P188" s="694"/>
      <c r="Q188" s="694"/>
      <c r="R188" s="694"/>
      <c r="S188" s="694"/>
      <c r="T188" s="694"/>
      <c r="U188" s="694"/>
      <c r="V188" s="694"/>
      <c r="W188" s="694"/>
      <c r="X188" s="695"/>
      <c r="Y188" s="615" t="s">
        <v>20</v>
      </c>
      <c r="Z188" s="616"/>
      <c r="AA188" s="616"/>
      <c r="AB188" s="823"/>
      <c r="AC188" s="837" t="s">
        <v>18</v>
      </c>
      <c r="AD188" s="694"/>
      <c r="AE188" s="694"/>
      <c r="AF188" s="694"/>
      <c r="AG188" s="694"/>
      <c r="AH188" s="693" t="s">
        <v>19</v>
      </c>
      <c r="AI188" s="694"/>
      <c r="AJ188" s="694"/>
      <c r="AK188" s="694"/>
      <c r="AL188" s="694"/>
      <c r="AM188" s="694"/>
      <c r="AN188" s="694"/>
      <c r="AO188" s="694"/>
      <c r="AP188" s="694"/>
      <c r="AQ188" s="694"/>
      <c r="AR188" s="694"/>
      <c r="AS188" s="694"/>
      <c r="AT188" s="695"/>
      <c r="AU188" s="615" t="s">
        <v>20</v>
      </c>
      <c r="AV188" s="616"/>
      <c r="AW188" s="616"/>
      <c r="AX188" s="617"/>
    </row>
    <row r="189" spans="1:50" ht="24.75" hidden="1" customHeight="1" x14ac:dyDescent="0.15">
      <c r="A189" s="1055"/>
      <c r="B189" s="1056"/>
      <c r="C189" s="1056"/>
      <c r="D189" s="1056"/>
      <c r="E189" s="1056"/>
      <c r="F189" s="1057"/>
      <c r="G189" s="696"/>
      <c r="H189" s="697"/>
      <c r="I189" s="697"/>
      <c r="J189" s="697"/>
      <c r="K189" s="698"/>
      <c r="L189" s="690"/>
      <c r="M189" s="691"/>
      <c r="N189" s="691"/>
      <c r="O189" s="691"/>
      <c r="P189" s="691"/>
      <c r="Q189" s="691"/>
      <c r="R189" s="691"/>
      <c r="S189" s="691"/>
      <c r="T189" s="691"/>
      <c r="U189" s="691"/>
      <c r="V189" s="691"/>
      <c r="W189" s="691"/>
      <c r="X189" s="692"/>
      <c r="Y189" s="413"/>
      <c r="Z189" s="414"/>
      <c r="AA189" s="414"/>
      <c r="AB189" s="830"/>
      <c r="AC189" s="696"/>
      <c r="AD189" s="697"/>
      <c r="AE189" s="697"/>
      <c r="AF189" s="697"/>
      <c r="AG189" s="698"/>
      <c r="AH189" s="690"/>
      <c r="AI189" s="691"/>
      <c r="AJ189" s="691"/>
      <c r="AK189" s="691"/>
      <c r="AL189" s="691"/>
      <c r="AM189" s="691"/>
      <c r="AN189" s="691"/>
      <c r="AO189" s="691"/>
      <c r="AP189" s="691"/>
      <c r="AQ189" s="691"/>
      <c r="AR189" s="691"/>
      <c r="AS189" s="691"/>
      <c r="AT189" s="692"/>
      <c r="AU189" s="413"/>
      <c r="AV189" s="414"/>
      <c r="AW189" s="414"/>
      <c r="AX189" s="415"/>
    </row>
    <row r="190" spans="1:50" ht="24.75" hidden="1"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hidden="1"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hidden="1"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hidden="1"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hidden="1"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hidden="1"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hidden="1"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hidden="1"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hidden="1"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hidden="1" customHeight="1" thickBot="1" x14ac:dyDescent="0.2">
      <c r="A199" s="1055"/>
      <c r="B199" s="1056"/>
      <c r="C199" s="1056"/>
      <c r="D199" s="1056"/>
      <c r="E199" s="1056"/>
      <c r="F199" s="1057"/>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hidden="1" customHeight="1" x14ac:dyDescent="0.15">
      <c r="A200" s="1055"/>
      <c r="B200" s="1056"/>
      <c r="C200" s="1056"/>
      <c r="D200" s="1056"/>
      <c r="E200" s="1056"/>
      <c r="F200" s="1057"/>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hidden="1" customHeight="1" x14ac:dyDescent="0.15">
      <c r="A201" s="1055"/>
      <c r="B201" s="1056"/>
      <c r="C201" s="1056"/>
      <c r="D201" s="1056"/>
      <c r="E201" s="1056"/>
      <c r="F201" s="1057"/>
      <c r="G201" s="837" t="s">
        <v>18</v>
      </c>
      <c r="H201" s="694"/>
      <c r="I201" s="694"/>
      <c r="J201" s="694"/>
      <c r="K201" s="694"/>
      <c r="L201" s="693" t="s">
        <v>19</v>
      </c>
      <c r="M201" s="694"/>
      <c r="N201" s="694"/>
      <c r="O201" s="694"/>
      <c r="P201" s="694"/>
      <c r="Q201" s="694"/>
      <c r="R201" s="694"/>
      <c r="S201" s="694"/>
      <c r="T201" s="694"/>
      <c r="U201" s="694"/>
      <c r="V201" s="694"/>
      <c r="W201" s="694"/>
      <c r="X201" s="695"/>
      <c r="Y201" s="615" t="s">
        <v>20</v>
      </c>
      <c r="Z201" s="616"/>
      <c r="AA201" s="616"/>
      <c r="AB201" s="823"/>
      <c r="AC201" s="837" t="s">
        <v>18</v>
      </c>
      <c r="AD201" s="694"/>
      <c r="AE201" s="694"/>
      <c r="AF201" s="694"/>
      <c r="AG201" s="694"/>
      <c r="AH201" s="693" t="s">
        <v>19</v>
      </c>
      <c r="AI201" s="694"/>
      <c r="AJ201" s="694"/>
      <c r="AK201" s="694"/>
      <c r="AL201" s="694"/>
      <c r="AM201" s="694"/>
      <c r="AN201" s="694"/>
      <c r="AO201" s="694"/>
      <c r="AP201" s="694"/>
      <c r="AQ201" s="694"/>
      <c r="AR201" s="694"/>
      <c r="AS201" s="694"/>
      <c r="AT201" s="695"/>
      <c r="AU201" s="615" t="s">
        <v>20</v>
      </c>
      <c r="AV201" s="616"/>
      <c r="AW201" s="616"/>
      <c r="AX201" s="617"/>
    </row>
    <row r="202" spans="1:50" ht="24.75" hidden="1" customHeight="1" x14ac:dyDescent="0.15">
      <c r="A202" s="1055"/>
      <c r="B202" s="1056"/>
      <c r="C202" s="1056"/>
      <c r="D202" s="1056"/>
      <c r="E202" s="1056"/>
      <c r="F202" s="1057"/>
      <c r="G202" s="696"/>
      <c r="H202" s="697"/>
      <c r="I202" s="697"/>
      <c r="J202" s="697"/>
      <c r="K202" s="698"/>
      <c r="L202" s="690"/>
      <c r="M202" s="691"/>
      <c r="N202" s="691"/>
      <c r="O202" s="691"/>
      <c r="P202" s="691"/>
      <c r="Q202" s="691"/>
      <c r="R202" s="691"/>
      <c r="S202" s="691"/>
      <c r="T202" s="691"/>
      <c r="U202" s="691"/>
      <c r="V202" s="691"/>
      <c r="W202" s="691"/>
      <c r="X202" s="692"/>
      <c r="Y202" s="413"/>
      <c r="Z202" s="414"/>
      <c r="AA202" s="414"/>
      <c r="AB202" s="830"/>
      <c r="AC202" s="696"/>
      <c r="AD202" s="697"/>
      <c r="AE202" s="697"/>
      <c r="AF202" s="697"/>
      <c r="AG202" s="698"/>
      <c r="AH202" s="690"/>
      <c r="AI202" s="691"/>
      <c r="AJ202" s="691"/>
      <c r="AK202" s="691"/>
      <c r="AL202" s="691"/>
      <c r="AM202" s="691"/>
      <c r="AN202" s="691"/>
      <c r="AO202" s="691"/>
      <c r="AP202" s="691"/>
      <c r="AQ202" s="691"/>
      <c r="AR202" s="691"/>
      <c r="AS202" s="691"/>
      <c r="AT202" s="692"/>
      <c r="AU202" s="413"/>
      <c r="AV202" s="414"/>
      <c r="AW202" s="414"/>
      <c r="AX202" s="415"/>
    </row>
    <row r="203" spans="1:50" ht="24.75" hidden="1"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hidden="1"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hidden="1"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hidden="1"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hidden="1"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hidden="1"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hidden="1"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hidden="1"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hidden="1"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hidden="1"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hidden="1" customHeight="1" thickBot="1" x14ac:dyDescent="0.2"/>
    <row r="214" spans="1:50" ht="30" hidden="1" customHeight="1" x14ac:dyDescent="0.15">
      <c r="A214" s="1052" t="s">
        <v>29</v>
      </c>
      <c r="B214" s="1053"/>
      <c r="C214" s="1053"/>
      <c r="D214" s="1053"/>
      <c r="E214" s="1053"/>
      <c r="F214" s="1054"/>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hidden="1" customHeight="1" x14ac:dyDescent="0.15">
      <c r="A215" s="1055"/>
      <c r="B215" s="1056"/>
      <c r="C215" s="1056"/>
      <c r="D215" s="1056"/>
      <c r="E215" s="1056"/>
      <c r="F215" s="1057"/>
      <c r="G215" s="837" t="s">
        <v>18</v>
      </c>
      <c r="H215" s="694"/>
      <c r="I215" s="694"/>
      <c r="J215" s="694"/>
      <c r="K215" s="694"/>
      <c r="L215" s="693" t="s">
        <v>19</v>
      </c>
      <c r="M215" s="694"/>
      <c r="N215" s="694"/>
      <c r="O215" s="694"/>
      <c r="P215" s="694"/>
      <c r="Q215" s="694"/>
      <c r="R215" s="694"/>
      <c r="S215" s="694"/>
      <c r="T215" s="694"/>
      <c r="U215" s="694"/>
      <c r="V215" s="694"/>
      <c r="W215" s="694"/>
      <c r="X215" s="695"/>
      <c r="Y215" s="615" t="s">
        <v>20</v>
      </c>
      <c r="Z215" s="616"/>
      <c r="AA215" s="616"/>
      <c r="AB215" s="823"/>
      <c r="AC215" s="837" t="s">
        <v>18</v>
      </c>
      <c r="AD215" s="694"/>
      <c r="AE215" s="694"/>
      <c r="AF215" s="694"/>
      <c r="AG215" s="694"/>
      <c r="AH215" s="693" t="s">
        <v>19</v>
      </c>
      <c r="AI215" s="694"/>
      <c r="AJ215" s="694"/>
      <c r="AK215" s="694"/>
      <c r="AL215" s="694"/>
      <c r="AM215" s="694"/>
      <c r="AN215" s="694"/>
      <c r="AO215" s="694"/>
      <c r="AP215" s="694"/>
      <c r="AQ215" s="694"/>
      <c r="AR215" s="694"/>
      <c r="AS215" s="694"/>
      <c r="AT215" s="695"/>
      <c r="AU215" s="615" t="s">
        <v>20</v>
      </c>
      <c r="AV215" s="616"/>
      <c r="AW215" s="616"/>
      <c r="AX215" s="617"/>
    </row>
    <row r="216" spans="1:50" ht="24.75" hidden="1" customHeight="1" x14ac:dyDescent="0.15">
      <c r="A216" s="1055"/>
      <c r="B216" s="1056"/>
      <c r="C216" s="1056"/>
      <c r="D216" s="1056"/>
      <c r="E216" s="1056"/>
      <c r="F216" s="1057"/>
      <c r="G216" s="696"/>
      <c r="H216" s="697"/>
      <c r="I216" s="697"/>
      <c r="J216" s="697"/>
      <c r="K216" s="698"/>
      <c r="L216" s="690"/>
      <c r="M216" s="691"/>
      <c r="N216" s="691"/>
      <c r="O216" s="691"/>
      <c r="P216" s="691"/>
      <c r="Q216" s="691"/>
      <c r="R216" s="691"/>
      <c r="S216" s="691"/>
      <c r="T216" s="691"/>
      <c r="U216" s="691"/>
      <c r="V216" s="691"/>
      <c r="W216" s="691"/>
      <c r="X216" s="692"/>
      <c r="Y216" s="413"/>
      <c r="Z216" s="414"/>
      <c r="AA216" s="414"/>
      <c r="AB216" s="830"/>
      <c r="AC216" s="696"/>
      <c r="AD216" s="697"/>
      <c r="AE216" s="697"/>
      <c r="AF216" s="697"/>
      <c r="AG216" s="698"/>
      <c r="AH216" s="690"/>
      <c r="AI216" s="691"/>
      <c r="AJ216" s="691"/>
      <c r="AK216" s="691"/>
      <c r="AL216" s="691"/>
      <c r="AM216" s="691"/>
      <c r="AN216" s="691"/>
      <c r="AO216" s="691"/>
      <c r="AP216" s="691"/>
      <c r="AQ216" s="691"/>
      <c r="AR216" s="691"/>
      <c r="AS216" s="691"/>
      <c r="AT216" s="692"/>
      <c r="AU216" s="413"/>
      <c r="AV216" s="414"/>
      <c r="AW216" s="414"/>
      <c r="AX216" s="415"/>
    </row>
    <row r="217" spans="1:50" ht="24.75" hidden="1"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hidden="1"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hidden="1"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hidden="1"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hidden="1"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hidden="1"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hidden="1"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hidden="1"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hidden="1"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hidden="1" customHeight="1" thickBot="1" x14ac:dyDescent="0.2">
      <c r="A226" s="1055"/>
      <c r="B226" s="1056"/>
      <c r="C226" s="1056"/>
      <c r="D226" s="1056"/>
      <c r="E226" s="1056"/>
      <c r="F226" s="1057"/>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hidden="1" customHeight="1" x14ac:dyDescent="0.15">
      <c r="A227" s="1055"/>
      <c r="B227" s="1056"/>
      <c r="C227" s="1056"/>
      <c r="D227" s="1056"/>
      <c r="E227" s="1056"/>
      <c r="F227" s="1057"/>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hidden="1" customHeight="1" x14ac:dyDescent="0.15">
      <c r="A228" s="1055"/>
      <c r="B228" s="1056"/>
      <c r="C228" s="1056"/>
      <c r="D228" s="1056"/>
      <c r="E228" s="1056"/>
      <c r="F228" s="1057"/>
      <c r="G228" s="837" t="s">
        <v>18</v>
      </c>
      <c r="H228" s="694"/>
      <c r="I228" s="694"/>
      <c r="J228" s="694"/>
      <c r="K228" s="694"/>
      <c r="L228" s="693" t="s">
        <v>19</v>
      </c>
      <c r="M228" s="694"/>
      <c r="N228" s="694"/>
      <c r="O228" s="694"/>
      <c r="P228" s="694"/>
      <c r="Q228" s="694"/>
      <c r="R228" s="694"/>
      <c r="S228" s="694"/>
      <c r="T228" s="694"/>
      <c r="U228" s="694"/>
      <c r="V228" s="694"/>
      <c r="W228" s="694"/>
      <c r="X228" s="695"/>
      <c r="Y228" s="615" t="s">
        <v>20</v>
      </c>
      <c r="Z228" s="616"/>
      <c r="AA228" s="616"/>
      <c r="AB228" s="823"/>
      <c r="AC228" s="837" t="s">
        <v>18</v>
      </c>
      <c r="AD228" s="694"/>
      <c r="AE228" s="694"/>
      <c r="AF228" s="694"/>
      <c r="AG228" s="694"/>
      <c r="AH228" s="693" t="s">
        <v>19</v>
      </c>
      <c r="AI228" s="694"/>
      <c r="AJ228" s="694"/>
      <c r="AK228" s="694"/>
      <c r="AL228" s="694"/>
      <c r="AM228" s="694"/>
      <c r="AN228" s="694"/>
      <c r="AO228" s="694"/>
      <c r="AP228" s="694"/>
      <c r="AQ228" s="694"/>
      <c r="AR228" s="694"/>
      <c r="AS228" s="694"/>
      <c r="AT228" s="695"/>
      <c r="AU228" s="615" t="s">
        <v>20</v>
      </c>
      <c r="AV228" s="616"/>
      <c r="AW228" s="616"/>
      <c r="AX228" s="617"/>
    </row>
    <row r="229" spans="1:50" ht="24.75" hidden="1" customHeight="1" x14ac:dyDescent="0.15">
      <c r="A229" s="1055"/>
      <c r="B229" s="1056"/>
      <c r="C229" s="1056"/>
      <c r="D229" s="1056"/>
      <c r="E229" s="1056"/>
      <c r="F229" s="1057"/>
      <c r="G229" s="696"/>
      <c r="H229" s="697"/>
      <c r="I229" s="697"/>
      <c r="J229" s="697"/>
      <c r="K229" s="698"/>
      <c r="L229" s="690"/>
      <c r="M229" s="691"/>
      <c r="N229" s="691"/>
      <c r="O229" s="691"/>
      <c r="P229" s="691"/>
      <c r="Q229" s="691"/>
      <c r="R229" s="691"/>
      <c r="S229" s="691"/>
      <c r="T229" s="691"/>
      <c r="U229" s="691"/>
      <c r="V229" s="691"/>
      <c r="W229" s="691"/>
      <c r="X229" s="692"/>
      <c r="Y229" s="413"/>
      <c r="Z229" s="414"/>
      <c r="AA229" s="414"/>
      <c r="AB229" s="830"/>
      <c r="AC229" s="696"/>
      <c r="AD229" s="697"/>
      <c r="AE229" s="697"/>
      <c r="AF229" s="697"/>
      <c r="AG229" s="698"/>
      <c r="AH229" s="690"/>
      <c r="AI229" s="691"/>
      <c r="AJ229" s="691"/>
      <c r="AK229" s="691"/>
      <c r="AL229" s="691"/>
      <c r="AM229" s="691"/>
      <c r="AN229" s="691"/>
      <c r="AO229" s="691"/>
      <c r="AP229" s="691"/>
      <c r="AQ229" s="691"/>
      <c r="AR229" s="691"/>
      <c r="AS229" s="691"/>
      <c r="AT229" s="692"/>
      <c r="AU229" s="413"/>
      <c r="AV229" s="414"/>
      <c r="AW229" s="414"/>
      <c r="AX229" s="415"/>
    </row>
    <row r="230" spans="1:50" ht="24.75" hidden="1"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hidden="1"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hidden="1"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hidden="1"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hidden="1"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hidden="1"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hidden="1"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hidden="1"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hidden="1"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hidden="1" customHeight="1" thickBot="1" x14ac:dyDescent="0.2">
      <c r="A239" s="1055"/>
      <c r="B239" s="1056"/>
      <c r="C239" s="1056"/>
      <c r="D239" s="1056"/>
      <c r="E239" s="1056"/>
      <c r="F239" s="1057"/>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hidden="1" customHeight="1" x14ac:dyDescent="0.15">
      <c r="A240" s="1055"/>
      <c r="B240" s="1056"/>
      <c r="C240" s="1056"/>
      <c r="D240" s="1056"/>
      <c r="E240" s="1056"/>
      <c r="F240" s="1057"/>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hidden="1" customHeight="1" x14ac:dyDescent="0.15">
      <c r="A241" s="1055"/>
      <c r="B241" s="1056"/>
      <c r="C241" s="1056"/>
      <c r="D241" s="1056"/>
      <c r="E241" s="1056"/>
      <c r="F241" s="1057"/>
      <c r="G241" s="837" t="s">
        <v>18</v>
      </c>
      <c r="H241" s="694"/>
      <c r="I241" s="694"/>
      <c r="J241" s="694"/>
      <c r="K241" s="694"/>
      <c r="L241" s="693" t="s">
        <v>19</v>
      </c>
      <c r="M241" s="694"/>
      <c r="N241" s="694"/>
      <c r="O241" s="694"/>
      <c r="P241" s="694"/>
      <c r="Q241" s="694"/>
      <c r="R241" s="694"/>
      <c r="S241" s="694"/>
      <c r="T241" s="694"/>
      <c r="U241" s="694"/>
      <c r="V241" s="694"/>
      <c r="W241" s="694"/>
      <c r="X241" s="695"/>
      <c r="Y241" s="615" t="s">
        <v>20</v>
      </c>
      <c r="Z241" s="616"/>
      <c r="AA241" s="616"/>
      <c r="AB241" s="823"/>
      <c r="AC241" s="837" t="s">
        <v>18</v>
      </c>
      <c r="AD241" s="694"/>
      <c r="AE241" s="694"/>
      <c r="AF241" s="694"/>
      <c r="AG241" s="694"/>
      <c r="AH241" s="693" t="s">
        <v>19</v>
      </c>
      <c r="AI241" s="694"/>
      <c r="AJ241" s="694"/>
      <c r="AK241" s="694"/>
      <c r="AL241" s="694"/>
      <c r="AM241" s="694"/>
      <c r="AN241" s="694"/>
      <c r="AO241" s="694"/>
      <c r="AP241" s="694"/>
      <c r="AQ241" s="694"/>
      <c r="AR241" s="694"/>
      <c r="AS241" s="694"/>
      <c r="AT241" s="695"/>
      <c r="AU241" s="615" t="s">
        <v>20</v>
      </c>
      <c r="AV241" s="616"/>
      <c r="AW241" s="616"/>
      <c r="AX241" s="617"/>
    </row>
    <row r="242" spans="1:50" ht="24.75" hidden="1" customHeight="1" x14ac:dyDescent="0.15">
      <c r="A242" s="1055"/>
      <c r="B242" s="1056"/>
      <c r="C242" s="1056"/>
      <c r="D242" s="1056"/>
      <c r="E242" s="1056"/>
      <c r="F242" s="1057"/>
      <c r="G242" s="696"/>
      <c r="H242" s="697"/>
      <c r="I242" s="697"/>
      <c r="J242" s="697"/>
      <c r="K242" s="698"/>
      <c r="L242" s="690"/>
      <c r="M242" s="691"/>
      <c r="N242" s="691"/>
      <c r="O242" s="691"/>
      <c r="P242" s="691"/>
      <c r="Q242" s="691"/>
      <c r="R242" s="691"/>
      <c r="S242" s="691"/>
      <c r="T242" s="691"/>
      <c r="U242" s="691"/>
      <c r="V242" s="691"/>
      <c r="W242" s="691"/>
      <c r="X242" s="692"/>
      <c r="Y242" s="413"/>
      <c r="Z242" s="414"/>
      <c r="AA242" s="414"/>
      <c r="AB242" s="830"/>
      <c r="AC242" s="696"/>
      <c r="AD242" s="697"/>
      <c r="AE242" s="697"/>
      <c r="AF242" s="697"/>
      <c r="AG242" s="698"/>
      <c r="AH242" s="690"/>
      <c r="AI242" s="691"/>
      <c r="AJ242" s="691"/>
      <c r="AK242" s="691"/>
      <c r="AL242" s="691"/>
      <c r="AM242" s="691"/>
      <c r="AN242" s="691"/>
      <c r="AO242" s="691"/>
      <c r="AP242" s="691"/>
      <c r="AQ242" s="691"/>
      <c r="AR242" s="691"/>
      <c r="AS242" s="691"/>
      <c r="AT242" s="692"/>
      <c r="AU242" s="413"/>
      <c r="AV242" s="414"/>
      <c r="AW242" s="414"/>
      <c r="AX242" s="415"/>
    </row>
    <row r="243" spans="1:50" ht="24.75" hidden="1"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hidden="1"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hidden="1"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hidden="1"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hidden="1"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hidden="1"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hidden="1"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hidden="1"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hidden="1"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hidden="1" customHeight="1" thickBot="1" x14ac:dyDescent="0.2">
      <c r="A252" s="1055"/>
      <c r="B252" s="1056"/>
      <c r="C252" s="1056"/>
      <c r="D252" s="1056"/>
      <c r="E252" s="1056"/>
      <c r="F252" s="1057"/>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hidden="1" customHeight="1" x14ac:dyDescent="0.15">
      <c r="A253" s="1055"/>
      <c r="B253" s="1056"/>
      <c r="C253" s="1056"/>
      <c r="D253" s="1056"/>
      <c r="E253" s="1056"/>
      <c r="F253" s="1057"/>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hidden="1" customHeight="1" x14ac:dyDescent="0.15">
      <c r="A254" s="1055"/>
      <c r="B254" s="1056"/>
      <c r="C254" s="1056"/>
      <c r="D254" s="1056"/>
      <c r="E254" s="1056"/>
      <c r="F254" s="1057"/>
      <c r="G254" s="837" t="s">
        <v>18</v>
      </c>
      <c r="H254" s="694"/>
      <c r="I254" s="694"/>
      <c r="J254" s="694"/>
      <c r="K254" s="694"/>
      <c r="L254" s="693" t="s">
        <v>19</v>
      </c>
      <c r="M254" s="694"/>
      <c r="N254" s="694"/>
      <c r="O254" s="694"/>
      <c r="P254" s="694"/>
      <c r="Q254" s="694"/>
      <c r="R254" s="694"/>
      <c r="S254" s="694"/>
      <c r="T254" s="694"/>
      <c r="U254" s="694"/>
      <c r="V254" s="694"/>
      <c r="W254" s="694"/>
      <c r="X254" s="695"/>
      <c r="Y254" s="615" t="s">
        <v>20</v>
      </c>
      <c r="Z254" s="616"/>
      <c r="AA254" s="616"/>
      <c r="AB254" s="823"/>
      <c r="AC254" s="837" t="s">
        <v>18</v>
      </c>
      <c r="AD254" s="694"/>
      <c r="AE254" s="694"/>
      <c r="AF254" s="694"/>
      <c r="AG254" s="694"/>
      <c r="AH254" s="693" t="s">
        <v>19</v>
      </c>
      <c r="AI254" s="694"/>
      <c r="AJ254" s="694"/>
      <c r="AK254" s="694"/>
      <c r="AL254" s="694"/>
      <c r="AM254" s="694"/>
      <c r="AN254" s="694"/>
      <c r="AO254" s="694"/>
      <c r="AP254" s="694"/>
      <c r="AQ254" s="694"/>
      <c r="AR254" s="694"/>
      <c r="AS254" s="694"/>
      <c r="AT254" s="695"/>
      <c r="AU254" s="615" t="s">
        <v>20</v>
      </c>
      <c r="AV254" s="616"/>
      <c r="AW254" s="616"/>
      <c r="AX254" s="617"/>
    </row>
    <row r="255" spans="1:50" ht="24.75" hidden="1" customHeight="1" x14ac:dyDescent="0.15">
      <c r="A255" s="1055"/>
      <c r="B255" s="1056"/>
      <c r="C255" s="1056"/>
      <c r="D255" s="1056"/>
      <c r="E255" s="1056"/>
      <c r="F255" s="1057"/>
      <c r="G255" s="696"/>
      <c r="H255" s="697"/>
      <c r="I255" s="697"/>
      <c r="J255" s="697"/>
      <c r="K255" s="698"/>
      <c r="L255" s="690"/>
      <c r="M255" s="691"/>
      <c r="N255" s="691"/>
      <c r="O255" s="691"/>
      <c r="P255" s="691"/>
      <c r="Q255" s="691"/>
      <c r="R255" s="691"/>
      <c r="S255" s="691"/>
      <c r="T255" s="691"/>
      <c r="U255" s="691"/>
      <c r="V255" s="691"/>
      <c r="W255" s="691"/>
      <c r="X255" s="692"/>
      <c r="Y255" s="413"/>
      <c r="Z255" s="414"/>
      <c r="AA255" s="414"/>
      <c r="AB255" s="830"/>
      <c r="AC255" s="696"/>
      <c r="AD255" s="697"/>
      <c r="AE255" s="697"/>
      <c r="AF255" s="697"/>
      <c r="AG255" s="698"/>
      <c r="AH255" s="690"/>
      <c r="AI255" s="691"/>
      <c r="AJ255" s="691"/>
      <c r="AK255" s="691"/>
      <c r="AL255" s="691"/>
      <c r="AM255" s="691"/>
      <c r="AN255" s="691"/>
      <c r="AO255" s="691"/>
      <c r="AP255" s="691"/>
      <c r="AQ255" s="691"/>
      <c r="AR255" s="691"/>
      <c r="AS255" s="691"/>
      <c r="AT255" s="692"/>
      <c r="AU255" s="413"/>
      <c r="AV255" s="414"/>
      <c r="AW255" s="414"/>
      <c r="AX255" s="415"/>
    </row>
    <row r="256" spans="1:50" ht="24.75" hidden="1"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hidden="1"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hidden="1"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hidden="1"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hidden="1"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hidden="1"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hidden="1"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hidden="1"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hidden="1"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hidden="1"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6" sqref="P6:X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66">
        <v>1</v>
      </c>
      <c r="B4" s="1066">
        <v>1</v>
      </c>
      <c r="C4" s="383" t="s">
        <v>636</v>
      </c>
      <c r="D4" s="369"/>
      <c r="E4" s="369"/>
      <c r="F4" s="369"/>
      <c r="G4" s="369"/>
      <c r="H4" s="369"/>
      <c r="I4" s="369"/>
      <c r="J4" s="370"/>
      <c r="K4" s="371"/>
      <c r="L4" s="371"/>
      <c r="M4" s="371"/>
      <c r="N4" s="371"/>
      <c r="O4" s="371"/>
      <c r="P4" s="384" t="s">
        <v>639</v>
      </c>
      <c r="Q4" s="372"/>
      <c r="R4" s="372"/>
      <c r="S4" s="372"/>
      <c r="T4" s="372"/>
      <c r="U4" s="372"/>
      <c r="V4" s="372"/>
      <c r="W4" s="372"/>
      <c r="X4" s="372"/>
      <c r="Y4" s="373">
        <v>0.1</v>
      </c>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83" t="s">
        <v>637</v>
      </c>
      <c r="D5" s="369"/>
      <c r="E5" s="369"/>
      <c r="F5" s="369"/>
      <c r="G5" s="369"/>
      <c r="H5" s="369"/>
      <c r="I5" s="369"/>
      <c r="J5" s="370"/>
      <c r="K5" s="371"/>
      <c r="L5" s="371"/>
      <c r="M5" s="371"/>
      <c r="N5" s="371"/>
      <c r="O5" s="371"/>
      <c r="P5" s="384" t="s">
        <v>639</v>
      </c>
      <c r="Q5" s="372"/>
      <c r="R5" s="372"/>
      <c r="S5" s="372"/>
      <c r="T5" s="372"/>
      <c r="U5" s="372"/>
      <c r="V5" s="372"/>
      <c r="W5" s="372"/>
      <c r="X5" s="372"/>
      <c r="Y5" s="373">
        <v>0</v>
      </c>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83" t="s">
        <v>638</v>
      </c>
      <c r="D6" s="369"/>
      <c r="E6" s="369"/>
      <c r="F6" s="369"/>
      <c r="G6" s="369"/>
      <c r="H6" s="369"/>
      <c r="I6" s="369"/>
      <c r="J6" s="370"/>
      <c r="K6" s="371"/>
      <c r="L6" s="371"/>
      <c r="M6" s="371"/>
      <c r="N6" s="371"/>
      <c r="O6" s="371"/>
      <c r="P6" s="384" t="s">
        <v>639</v>
      </c>
      <c r="Q6" s="372"/>
      <c r="R6" s="372"/>
      <c r="S6" s="372"/>
      <c r="T6" s="372"/>
      <c r="U6" s="372"/>
      <c r="V6" s="372"/>
      <c r="W6" s="372"/>
      <c r="X6" s="372"/>
      <c r="Y6" s="373">
        <v>0.04</v>
      </c>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hidden="1"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hidden="1"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hidden="1"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hidden="1"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hidden="1"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hidden="1"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hidden="1"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hidden="1"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hidden="1"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hidden="1"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hidden="1"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hidden="1"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hidden="1"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hidden="1"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hidden="1"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hidden="1"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hidden="1"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hidden="1"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hidden="1"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hidden="1"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hidden="1"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hidden="1"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hidden="1"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hidden="1"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hidden="1"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hidden="1"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hidden="1"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hidden="1"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hidden="1"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hidden="1"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hidden="1"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hidden="1"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hidden="1"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hidden="1"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hidden="1"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hidden="1"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hidden="1"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hidden="1"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hidden="1"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hidden="1"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hidden="1"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hidden="1"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hidden="1"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hidden="1"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hidden="1"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hidden="1"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hidden="1"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hidden="1"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hidden="1"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hidden="1"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hidden="1"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hidden="1"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hidden="1"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hidden="1"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hidden="1"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hidden="1"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hidden="1"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hidden="1"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hidden="1"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hidden="1"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hidden="1"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hidden="1"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hidden="1"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hidden="1"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hidden="1"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hidden="1"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hidden="1"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hidden="1"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hidden="1"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hidden="1"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hidden="1"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hidden="1"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hidden="1"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hidden="1"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hidden="1"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hidden="1"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hidden="1"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hidden="1"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hidden="1"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hidden="1"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hidden="1"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hidden="1"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hidden="1"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hidden="1"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hidden="1"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hidden="1"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2017-05-25T07:01:13Z</cp:lastPrinted>
  <dcterms:created xsi:type="dcterms:W3CDTF">2012-03-13T00:50:25Z</dcterms:created>
  <dcterms:modified xsi:type="dcterms:W3CDTF">2017-07-04T08:23:50Z</dcterms:modified>
</cp:coreProperties>
</file>