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<sst xmlns="http://schemas.openxmlformats.org/spreadsheetml/2006/main" count="2896" uniqueCount="663">
  <si>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</si>
  <si>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</si>
  <si>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</si>
  <si>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</si>
  <si>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</si>
  <si>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</si>
  <si>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</si>
  <si>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</si>
  <si>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</si>
  <si>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</si>
  <si>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</si>
  <si>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</si>
  <si>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</si>
  <si>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</si>
  <si>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</si>
  <si>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</si>
  <si>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</si>
  <si>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</si>
  <si>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</si>
  <si>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</si>
  <si>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</si>
  <si>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</si>
  <si>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</si>
  <si>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</si>
  <si>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</si>
  <si>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</si>
  <si>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</si>
  <si>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</si>
  <si>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</si>
  <si>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</si>
  <si>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</si>
  <si>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</si>
  <si>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</si>
  <si>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</si>
  <si>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</si>
  <si>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</si>
  <si>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</si>
  <si>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</si>
  <si>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</si>
  <si>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</si>
  <si>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</si>
  <si>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</si>
  <si>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</si>
  <si>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</si>
  <si>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</si>
  <si>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</si>
  <si>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</si>
  <si>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</si>
  <si>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</si>
  <si>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</si>
  <si>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</si>
  <si>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</si>
  <si>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</si>
  <si>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</si>
  <si>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</si>
  <si>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</si>
  <si>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</si>
  <si>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</si>
  <si>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</si>
  <si>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</si>
  <si>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</si>
  <si>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</si>
  <si>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</si>
  <si>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</si>
  <si>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</si>
  <si>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</si>
  <si>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</si>
  <si>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</si>
  <si>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</si>
  <si>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</si>
  <si>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</si>
  <si>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</si>
  <si>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</si>
  <si>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</si>
  <si>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</si>
  <si>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</si>
  <si>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</si>
  <si>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</si>
  <si>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</si>
  <si>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</si>
  <si>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</si>
  <si>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</si>
  <si>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</si>
  <si>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</si>
  <si>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</si>
  <si>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</si>
  <si>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</si>
  <si>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</si>
  <si>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</si>
  <si>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</si>
  <si>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</si>
  <si>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</si>
  <si>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</si>
  <si>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</si>
  <si>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</si>
  <si>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</si>
  <si>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</si>
  <si>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</si>
  <si>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</si>
  <si>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</si>
  <si>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</si>
  <si>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</si>
  <si>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</si>
  <si>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</si>
  <si>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</si>
  <si>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</si>
  <si>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</si>
  <si>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</si>
  <si>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</si>
  <si>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</si>
  <si>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</si>
  <si>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</si>
  <si>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</si>
  <si>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</si>
  <si>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</si>
  <si>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</si>
  <si>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</si>
  <si>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</si>
  <si>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</si>
  <si>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</si>
  <si>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</si>
  <si>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</si>
  <si>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</si>
  <si>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</si>
  <si>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</si>
  <si>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</si>
  <si>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</si>
  <si>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</si>
  <si>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</si>
  <si>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</si>
  <si>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</si>
  <si>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</si>
  <si>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</si>
  <si>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</si>
  <si>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</si>
  <si>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</si>
  <si>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</si>
  <si>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</si>
  <si>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</si>
  <si>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</si>
  <si>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</si>
  <si>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</si>
  <si>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</si>
  <si>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</si>
  <si>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</si>
  <si>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</si>
  <si>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</si>
  <si>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</si>
  <si>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</si>
  <si>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</si>
  <si>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</si>
  <si>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</si>
  <si>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</si>
  <si>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</si>
  <si>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</si>
  <si>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</si>
  <si>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</si>
  <si>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</si>
  <si>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</si>
  <si>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</si>
  <si>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</si>
  <si>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</si>
  <si>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</si>
  <si>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</si>
  <si>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</si>
  <si>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</si>
  <si>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</si>
  <si>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</si>
  <si>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</si>
  <si>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</si>
  <si>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</si>
  <si>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</si>
  <si>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</si>
  <si>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</si>
  <si>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</si>
  <si>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</si>
  <si>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</si>
  <si>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</si>
  <si>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</si>
  <si>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</si>
  <si>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</si>
  <si>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</si>
  <si>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</si>
  <si>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</si>
  <si>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</si>
  <si>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</si>
  <si>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</si>
  <si>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</si>
  <si>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</si>
  <si>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</si>
  <si>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</si>
  <si>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</si>
  <si>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</si>
  <si>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</si>
  <si>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</si>
  <si>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</si>
  <si>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</si>
  <si>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</si>
  <si>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</si>
  <si>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</si>
  <si>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</si>
  <si>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</si>
  <si>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</si>
  <si>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</si>
  <si>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</si>
  <si>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</si>
  <si>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</si>
  <si>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</si>
  <si>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</si>
  <si>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</si>
  <si>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</si>
  <si>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</si>
  <si>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</si>
  <si>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</si>
  <si>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</si>
  <si>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</si>
  <si>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</si>
  <si>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</si>
  <si>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</si>
  <si>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</si>
  <si>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</si>
  <si>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</si>
  <si>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</si>
  <si>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</si>
  <si>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</si>
  <si>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</si>
  <si>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</si>
  <si>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</si>
  <si>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</si>
  <si>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</si>
  <si>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</si>
  <si>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</si>
  <si>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</si>
  <si>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</si>
  <si>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</si>
  <si>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</si>
  <si>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</si>
  <si>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</si>
  <si>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</si>
  <si>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</si>
  <si>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</si>
  <si>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</si>
  <si>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</si>
  <si>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</si>
  <si>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</si>
  <si>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</si>
  <si>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</si>
  <si>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</si>
  <si>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</si>
  <si>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</si>
  <si>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</si>
  <si>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</si>
  <si>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</si>
  <si>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</si>
  <si>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</si>
  <si>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</si>
  <si>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</si>
  <si>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</si>
  <si>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</si>
  <si>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</si>
  <si>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</si>
  <si>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</si>
  <si>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</si>
  <si>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</si>
  <si>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</si>
  <si>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</si>
  <si>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</si>
  <si>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</si>
  <si>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</si>
  <si>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</si>
  <si>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</si>
  <si>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</si>
  <si>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</si>
  <si>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</si>
  <si>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</si>
  <si>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</si>
  <si>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</si>
  <si>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</si>
  <si>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</si>
  <si>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</si>
  <si>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</si>
  <si>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</si>
  <si>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</si>
  <si>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</si>
  <si>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</si>
  <si>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</si>
  <si>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</si>
  <si>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</si>
  <si>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</si>
  <si>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</si>
  <si>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</si>
  <si>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</si>
  <si>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</si>
  <si>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</si>
  <si>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</si>
  <si>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</si>
  <si>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</si>
  <si>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</si>
  <si>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</si>
  <si>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</si>
  <si>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</si>
  <si>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</si>
  <si>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</si>
  <si>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</si>
  <si>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</si>
  <si>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</si>
  <si>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</si>
  <si>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</si>
  <si>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</si>
  <si>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</si>
  <si>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</si>
  <si>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</si>
  <si>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</si>
  <si>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</si>
  <si>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</si>
  <si>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</si>
  <si>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</si>
  <si>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</si>
  <si>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</si>
  <si>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</si>
  <si>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</si>
  <si>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</si>
  <si>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</si>
  <si>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</si>
  <si>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</si>
  <si>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</si>
  <si>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</si>
  <si>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</si>
  <si>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</si>
  <si>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</si>
  <si>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</si>
  <si>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</si>
  <si>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</si>
  <si>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</si>
  <si>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</si>
  <si>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</si>
  <si>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</si>
  <si>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</si>
  <si>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</si>
  <si>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</si>
  <si>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</si>
  <si>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</si>
  <si>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</si>
  <si>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</si>
  <si>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</si>
  <si>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</si>
  <si>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</si>
  <si>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</si>
  <si>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</si>
  <si>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</si>
  <si>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</si>
  <si>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</si>
  <si>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</si>
  <si>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</si>
  <si>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</si>
  <si>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</si>
  <si>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</si>
  <si>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</si>
  <si>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</si>
  <si>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</si>
  <si>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</si>
  <si>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</si>
  <si>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</si>
  <si>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</si>
  <si>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</si>
  <si>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</si>
  <si>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</si>
  <si>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</si>
  <si>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</si>
  <si>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</si>
  <si>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</si>
  <si>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</si>
  <si>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</si>
  <si>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</si>
  <si>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</si>
  <si>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</si>
  <si>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</si>
  <si>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</si>
  <si>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</si>
  <si>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</si>
  <si>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</si>
  <si>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</si>
  <si>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</si>
  <si>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</si>
  <si>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</si>
  <si>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</si>
  <si>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</si>
  <si>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</si>
  <si>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</si>
  <si>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</si>
  <si>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</si>
  <si>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</si>
  <si>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</si>
  <si>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</si>
  <si>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</si>
  <si>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</si>
  <si>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</si>
  <si>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</si>
  <si>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</si>
  <si>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</si>
  <si>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</si>
  <si>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</si>
  <si>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</si>
  <si>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</si>
  <si>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</si>
  <si>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</si>
  <si>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</si>
  <si>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</si>
  <si>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</si>
  <si>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</si>
  <si>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</si>
  <si>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</si>
  <si>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</si>
  <si>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</si>
  <si>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</si>
  <si>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</si>
  <si>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</si>
  <si>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</si>
  <si>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</si>
  <si>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</si>
  <si>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</si>
  <si>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</si>
  <si>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</si>
  <si>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</si>
  <si>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</si>
  <si>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</si>
  <si>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</si>
  <si>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</si>
  <si>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</si>
  <si>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</si>
  <si>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</si>
  <si>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</si>
  <si>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</si>
  <si>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</si>
  <si>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</si>
  <si>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</si>
  <si>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</si>
  <si>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</si>
  <si>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</si>
  <si>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</si>
  <si>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</si>
  <si>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</si>
  <si>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</si>
  <si>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</si>
  <si>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</si>
  <si>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</si>
  <si>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</si>
  <si>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</si>
  <si>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</si>
  <si>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</si>
  <si>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</si>
  <si>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</si>
  <si>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</si>
  <si>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</si>
  <si>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</si>
  <si>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</si>
  <si>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</si>
  <si>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</si>
  <si>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</si>
  <si>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</si>
  <si>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</si>
  <si>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</si>
  <si>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</si>
  <si>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</si>
  <si>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</si>
  <si>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</si>
  <si>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</si>
  <si>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</si>
  <si>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</si>
  <si>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</si>
  <si>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</si>
  <si>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</si>
  <si>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</si>
  <si>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</si>
  <si>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</si>
  <si>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</si>
  <si>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</si>
  <si>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</si>
  <si>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</si>
  <si>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</si>
  <si>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</si>
  <si>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</si>
  <si>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</si>
  <si>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</si>
  <si>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</si>
  <si>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</si>
  <si>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</si>
  <si>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</si>
  <si>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</si>
  <si>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</si>
  <si>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</si>
  <si>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</si>
  <si>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</si>
  <si>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</si>
  <si>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</si>
  <si>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</si>
  <si>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</si>
  <si>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</si>
  <si>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</si>
  <si>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</si>
  <si>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</si>
  <si>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</si>
  <si>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</si>
  <si>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</si>
  <si>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</si>
  <si>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</si>
  <si>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</si>
  <si>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</si>
  <si>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</si>
  <si>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</si>
  <si>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</si>
  <si>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</si>
  <si>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</si>
  <si>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</si>
  <si>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</si>
  <si>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</si>
  <si>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</si>
  <si>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</si>
  <si>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</si>
  <si>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</si>
  <si>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</si>
  <si>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</si>
  <si>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</si>
  <si>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</si>
  <si>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</si>
  <si>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</si>
  <si>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</si>
  <si>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</si>
  <si>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</si>
  <si>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</si>
  <si>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</si>
  <si>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</si>
  <si>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</si>
  <si>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国内報道機関対策</t>
    <rPh sb="0" eb="2">
      <t>コクナイ</t>
    </rPh>
    <rPh sb="2" eb="4">
      <t>ホウドウ</t>
    </rPh>
    <rPh sb="4" eb="6">
      <t>キカン</t>
    </rPh>
    <rPh sb="6" eb="8">
      <t>タイサク</t>
    </rPh>
    <phoneticPr fontId="5"/>
  </si>
  <si>
    <t>外務報道官・広報文化組織</t>
    <rPh sb="0" eb="2">
      <t>ガイム</t>
    </rPh>
    <rPh sb="2" eb="5">
      <t>ホウドウカン</t>
    </rPh>
    <rPh sb="6" eb="8">
      <t>コウホウ</t>
    </rPh>
    <rPh sb="8" eb="10">
      <t>ブンカ</t>
    </rPh>
    <rPh sb="10" eb="12">
      <t>ソシキ</t>
    </rPh>
    <phoneticPr fontId="5"/>
  </si>
  <si>
    <t>報道課</t>
    <rPh sb="0" eb="3">
      <t>ホウドウカ</t>
    </rPh>
    <phoneticPr fontId="5"/>
  </si>
  <si>
    <t>課長　北村　俊博</t>
    <rPh sb="0" eb="2">
      <t>カチョウ</t>
    </rPh>
    <rPh sb="3" eb="5">
      <t>キタムラ</t>
    </rPh>
    <rPh sb="6" eb="8">
      <t>トシヒロ</t>
    </rPh>
    <phoneticPr fontId="5"/>
  </si>
  <si>
    <t>○</t>
  </si>
  <si>
    <t>外務省設置法第４条第１５項</t>
    <rPh sb="0" eb="3">
      <t>ガイムショウ</t>
    </rPh>
    <rPh sb="3" eb="6">
      <t>セッチホウ</t>
    </rPh>
    <rPh sb="6" eb="7">
      <t>ダイ</t>
    </rPh>
    <rPh sb="8" eb="9">
      <t>ジョウ</t>
    </rPh>
    <rPh sb="9" eb="10">
      <t>ダイ</t>
    </rPh>
    <rPh sb="12" eb="13">
      <t>コウ</t>
    </rPh>
    <phoneticPr fontId="5"/>
  </si>
  <si>
    <t>-</t>
    <phoneticPr fontId="5"/>
  </si>
  <si>
    <t>外交政策の遂行に当たって，国民の理解と信頼を得ることが不可欠であることに鑑み，政策の具体的内容や外務省の役割等について，報道機関対策の実施により，地方を含む様々な国民層に対して，的確で，タイミング良く，かつわ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09" eb="111">
      <t>ジョウホウ</t>
    </rPh>
    <rPh sb="111" eb="113">
      <t>ハッシン</t>
    </rPh>
    <rPh sb="114" eb="115">
      <t>オコナ</t>
    </rPh>
    <phoneticPr fontId="5"/>
  </si>
  <si>
    <t>外務大臣，外務副大臣，外務報道官による記者会見の実施。
「外務大臣談話」，「外務報道官談話」，「外務省報道発表」の発出。
テレビ，新聞によるインタビューの実施。
また，適切かつ効果的な情報発信のため，国際情勢，外務省関連事項についての国内報道機関による報道ぶり・論調のモニター・分析，官房長官記者会見のモニター・分析に努める。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9" eb="31">
      <t>ガイム</t>
    </rPh>
    <rPh sb="31" eb="33">
      <t>ダイジン</t>
    </rPh>
    <rPh sb="33" eb="35">
      <t>ダンワ</t>
    </rPh>
    <rPh sb="38" eb="40">
      <t>ガイム</t>
    </rPh>
    <rPh sb="40" eb="43">
      <t>ホウドウカン</t>
    </rPh>
    <rPh sb="43" eb="45">
      <t>ダンワ</t>
    </rPh>
    <rPh sb="48" eb="51">
      <t>ガイムショウ</t>
    </rPh>
    <rPh sb="51" eb="53">
      <t>ホウドウ</t>
    </rPh>
    <rPh sb="53" eb="55">
      <t>ハッピョウ</t>
    </rPh>
    <rPh sb="57" eb="59">
      <t>ハッシュツ</t>
    </rPh>
    <rPh sb="65" eb="67">
      <t>シンブン</t>
    </rPh>
    <rPh sb="77" eb="79">
      <t>ジッシ</t>
    </rPh>
    <rPh sb="84" eb="86">
      <t>テキセツ</t>
    </rPh>
    <rPh sb="88" eb="91">
      <t>コウカテキ</t>
    </rPh>
    <rPh sb="92" eb="94">
      <t>ジョウホウ</t>
    </rPh>
    <rPh sb="94" eb="96">
      <t>ハッシン</t>
    </rPh>
    <rPh sb="100" eb="102">
      <t>コクサイ</t>
    </rPh>
    <rPh sb="102" eb="104">
      <t>ジョウセイ</t>
    </rPh>
    <rPh sb="105" eb="108">
      <t>ガイムショウ</t>
    </rPh>
    <rPh sb="108" eb="110">
      <t>カンレン</t>
    </rPh>
    <rPh sb="110" eb="112">
      <t>ジコウ</t>
    </rPh>
    <rPh sb="117" eb="119">
      <t>コクナイ</t>
    </rPh>
    <rPh sb="119" eb="121">
      <t>ホウドウ</t>
    </rPh>
    <rPh sb="121" eb="123">
      <t>キカン</t>
    </rPh>
    <rPh sb="126" eb="128">
      <t>ホウドウ</t>
    </rPh>
    <rPh sb="131" eb="133">
      <t>ロンチョウ</t>
    </rPh>
    <rPh sb="139" eb="141">
      <t>ブンセキ</t>
    </rPh>
    <rPh sb="142" eb="144">
      <t>カンボウ</t>
    </rPh>
    <rPh sb="144" eb="146">
      <t>チョウカン</t>
    </rPh>
    <rPh sb="146" eb="148">
      <t>キシャ</t>
    </rPh>
    <rPh sb="148" eb="150">
      <t>カイケン</t>
    </rPh>
    <rPh sb="156" eb="158">
      <t>ブンセキ</t>
    </rPh>
    <rPh sb="159" eb="160">
      <t>ツト</t>
    </rPh>
    <phoneticPr fontId="5"/>
  </si>
  <si>
    <t>-</t>
    <phoneticPr fontId="5"/>
  </si>
  <si>
    <t>時事通信社バイリンガルニュース</t>
    <rPh sb="0" eb="2">
      <t>ジジ</t>
    </rPh>
    <rPh sb="2" eb="5">
      <t>ツウシンシャ</t>
    </rPh>
    <phoneticPr fontId="5"/>
  </si>
  <si>
    <t>共同通信社バイリンガルニュース</t>
    <rPh sb="0" eb="2">
      <t>キョウドウ</t>
    </rPh>
    <rPh sb="2" eb="5">
      <t>ツウシンシャ</t>
    </rPh>
    <phoneticPr fontId="5"/>
  </si>
  <si>
    <t>報道啓発用資料購入費</t>
    <rPh sb="0" eb="2">
      <t>ホウドウ</t>
    </rPh>
    <rPh sb="2" eb="4">
      <t>ケイハツ</t>
    </rPh>
    <rPh sb="4" eb="5">
      <t>ヨウ</t>
    </rPh>
    <rPh sb="5" eb="7">
      <t>シリョウ</t>
    </rPh>
    <rPh sb="7" eb="10">
      <t>コウニュウヒ</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</si>
  <si>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</si>
  <si>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外交関係重要発言詳報サービス経費</t>
    <rPh sb="0" eb="2">
      <t>ガイコウ</t>
    </rPh>
    <rPh sb="2" eb="4">
      <t>カンケイ</t>
    </rPh>
    <rPh sb="4" eb="6">
      <t>ジュウヨウ</t>
    </rPh>
    <rPh sb="6" eb="8">
      <t>ハツゲン</t>
    </rPh>
    <rPh sb="8" eb="10">
      <t>ショウホウ</t>
    </rPh>
    <rPh sb="14" eb="16">
      <t>ケイヒ</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</si>
  <si>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7">
      <t>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</si>
  <si>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3">
      <t>ダイジン</t>
    </rPh>
    <rPh sb="13" eb="14">
      <t>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</si>
  <si>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回</t>
    <rPh sb="0" eb="1">
      <t>カイ</t>
    </rPh>
    <phoneticPr fontId="5"/>
  </si>
  <si>
    <t>-</t>
    <phoneticPr fontId="5"/>
  </si>
  <si>
    <t>-</t>
    <phoneticPr fontId="5"/>
  </si>
  <si>
    <t>-</t>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</si>
  <si>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シサク</t>
    </rPh>
    <rPh sb="53" eb="55">
      <t>シンチョク</t>
    </rPh>
    <rPh sb="56" eb="58">
      <t>ハアク</t>
    </rPh>
    <phoneticPr fontId="5"/>
  </si>
  <si>
    <t>外交日程や外交行事に基づき見込まれる情報発信（外務省報道発表）の発出件数（ただし，実績は緊急事態発生等により左右する）。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ハッシュツ</t>
    </rPh>
    <rPh sb="34" eb="36">
      <t>ケンスウ</t>
    </rPh>
    <rPh sb="41" eb="43">
      <t>ジッセキ</t>
    </rPh>
    <rPh sb="44" eb="46">
      <t>キンキュウ</t>
    </rPh>
    <rPh sb="46" eb="48">
      <t>ジタイ</t>
    </rPh>
    <rPh sb="48" eb="50">
      <t>ハッセイ</t>
    </rPh>
    <rPh sb="50" eb="51">
      <t>トウ</t>
    </rPh>
    <rPh sb="54" eb="56">
      <t>サユウ</t>
    </rPh>
    <phoneticPr fontId="5"/>
  </si>
  <si>
    <t>件</t>
    <rPh sb="0" eb="1">
      <t>ケン</t>
    </rPh>
    <phoneticPr fontId="5"/>
  </si>
  <si>
    <t>-</t>
    <phoneticPr fontId="5"/>
  </si>
  <si>
    <t>回</t>
    <rPh sb="0" eb="1">
      <t>カイ</t>
    </rPh>
    <phoneticPr fontId="5"/>
  </si>
  <si>
    <t>-</t>
    <phoneticPr fontId="5"/>
  </si>
  <si>
    <t>-</t>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</si>
  <si>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</si>
  <si>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新聞の外交関係論調の分析本数</t>
    <rPh sb="0" eb="2">
      <t>シンブン</t>
    </rPh>
    <rPh sb="3" eb="5">
      <t>ガイコウ</t>
    </rPh>
    <rPh sb="5" eb="7">
      <t>カンケイ</t>
    </rPh>
    <rPh sb="7" eb="9">
      <t>ロンチョウ</t>
    </rPh>
    <rPh sb="10" eb="12">
      <t>ブンセキ</t>
    </rPh>
    <rPh sb="12" eb="14">
      <t>ホンスウ</t>
    </rPh>
    <phoneticPr fontId="5"/>
  </si>
  <si>
    <t>本</t>
    <rPh sb="0" eb="1">
      <t>ホン</t>
    </rPh>
    <phoneticPr fontId="5"/>
  </si>
  <si>
    <t>円</t>
    <rPh sb="0" eb="1">
      <t>エン</t>
    </rPh>
    <phoneticPr fontId="5"/>
  </si>
  <si>
    <t>支出額/配信数</t>
    <rPh sb="0" eb="3">
      <t>シシュツガク</t>
    </rPh>
    <rPh sb="4" eb="7">
      <t>ハイシンスウ</t>
    </rPh>
    <phoneticPr fontId="5"/>
  </si>
  <si>
    <t>334,906,924/約772千本</t>
    <rPh sb="12" eb="13">
      <t>ヤク</t>
    </rPh>
    <rPh sb="16" eb="17">
      <t>セン</t>
    </rPh>
    <rPh sb="17" eb="18">
      <t>ボン</t>
    </rPh>
    <phoneticPr fontId="5"/>
  </si>
  <si>
    <t>323,888,796/約846千本</t>
    <rPh sb="12" eb="13">
      <t>ヤク</t>
    </rPh>
    <rPh sb="16" eb="17">
      <t>セン</t>
    </rPh>
    <rPh sb="17" eb="18">
      <t>ボン</t>
    </rPh>
    <phoneticPr fontId="5"/>
  </si>
  <si>
    <t>314,172,168/約1,048千本</t>
    <rPh sb="12" eb="13">
      <t>ヤク</t>
    </rPh>
    <rPh sb="18" eb="19">
      <t>セン</t>
    </rPh>
    <rPh sb="19" eb="20">
      <t>ホン</t>
    </rPh>
    <phoneticPr fontId="5"/>
  </si>
  <si>
    <t>主要紙朝刊記事のクリッピング作成／１日当たり　</t>
    <rPh sb="0" eb="3">
      <t>シュヨウシ</t>
    </rPh>
    <rPh sb="3" eb="5">
      <t>チョウカン</t>
    </rPh>
    <rPh sb="5" eb="7">
      <t>キジ</t>
    </rPh>
    <rPh sb="14" eb="16">
      <t>サクセイ</t>
    </rPh>
    <rPh sb="18" eb="19">
      <t>ニチ</t>
    </rPh>
    <rPh sb="19" eb="20">
      <t>ア</t>
    </rPh>
    <phoneticPr fontId="5"/>
  </si>
  <si>
    <t>支出額/作成日数</t>
    <rPh sb="0" eb="3">
      <t>シシュツガク</t>
    </rPh>
    <rPh sb="4" eb="6">
      <t>サクセイ</t>
    </rPh>
    <rPh sb="6" eb="8">
      <t>ニッスウ</t>
    </rPh>
    <phoneticPr fontId="5"/>
  </si>
  <si>
    <t>17,972,507/355</t>
    <phoneticPr fontId="5"/>
  </si>
  <si>
    <t>17,467,413/356</t>
    <phoneticPr fontId="5"/>
  </si>
  <si>
    <t>15,444,075/355</t>
    <phoneticPr fontId="5"/>
  </si>
  <si>
    <t>16,885,584(契約額)/355</t>
    <rPh sb="11" eb="14">
      <t>ケイヤクガク</t>
    </rPh>
    <phoneticPr fontId="5"/>
  </si>
  <si>
    <t>新聞の外交関係論調分析／１本当たり　　　　　　　　　　　　　　</t>
    <rPh sb="0" eb="2">
      <t>シンブン</t>
    </rPh>
    <rPh sb="3" eb="5">
      <t>ガイコウ</t>
    </rPh>
    <rPh sb="5" eb="7">
      <t>カンケイ</t>
    </rPh>
    <rPh sb="7" eb="9">
      <t>ロンチョウ</t>
    </rPh>
    <rPh sb="9" eb="11">
      <t>ブンセキ</t>
    </rPh>
    <rPh sb="13" eb="14">
      <t>ホン</t>
    </rPh>
    <rPh sb="14" eb="15">
      <t>ア</t>
    </rPh>
    <phoneticPr fontId="5"/>
  </si>
  <si>
    <t>円</t>
    <rPh sb="0" eb="1">
      <t>エン</t>
    </rPh>
    <phoneticPr fontId="5"/>
  </si>
  <si>
    <t>支出額/報告書本数</t>
    <rPh sb="0" eb="3">
      <t>シシュツガク</t>
    </rPh>
    <rPh sb="4" eb="7">
      <t>ホウコクショ</t>
    </rPh>
    <rPh sb="7" eb="9">
      <t>ホンスウ</t>
    </rPh>
    <phoneticPr fontId="5"/>
  </si>
  <si>
    <t>1,941,193/14</t>
    <phoneticPr fontId="5"/>
  </si>
  <si>
    <t>4,546,800/53</t>
    <phoneticPr fontId="5"/>
  </si>
  <si>
    <t>4,158,000/53</t>
    <phoneticPr fontId="5"/>
  </si>
  <si>
    <t>304,746,624(契約額)/約1,050千本</t>
    <rPh sb="12" eb="15">
      <t>ケイヤクガク</t>
    </rPh>
    <rPh sb="17" eb="18">
      <t>ヤク</t>
    </rPh>
    <rPh sb="23" eb="24">
      <t>セン</t>
    </rPh>
    <rPh sb="24" eb="25">
      <t>ホン</t>
    </rPh>
    <phoneticPr fontId="5"/>
  </si>
  <si>
    <t>1,995,840(契約額)/27</t>
    <rPh sb="10" eb="13">
      <t>ケイヤクガク</t>
    </rPh>
    <phoneticPr fontId="5"/>
  </si>
  <si>
    <t>施策Ⅲ－１　国内広報・海外広報・ＩＴ広報・文化交流・報道対策
６　国内報道機関対策の実施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</si>
  <si>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外務大臣，外務副大臣，外務報道官による記者会見の実施回数</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6" eb="28">
      <t>カイスウ</t>
    </rPh>
    <phoneticPr fontId="5"/>
  </si>
  <si>
    <t>回</t>
    <rPh sb="0" eb="1">
      <t>カイ</t>
    </rPh>
    <phoneticPr fontId="5"/>
  </si>
  <si>
    <t>件</t>
    <rPh sb="0" eb="1">
      <t>ケン</t>
    </rPh>
    <phoneticPr fontId="5"/>
  </si>
  <si>
    <t>外務省報道発表の発出件数</t>
    <rPh sb="0" eb="3">
      <t>ガイムショウ</t>
    </rPh>
    <rPh sb="3" eb="5">
      <t>ホウドウ</t>
    </rPh>
    <rPh sb="5" eb="7">
      <t>ハッピョウ</t>
    </rPh>
    <rPh sb="8" eb="10">
      <t>ハッシュツ</t>
    </rPh>
    <rPh sb="10" eb="12">
      <t>ケンスウ</t>
    </rPh>
    <phoneticPr fontId="5"/>
  </si>
  <si>
    <t>-</t>
    <phoneticPr fontId="5"/>
  </si>
  <si>
    <t>-</t>
    <phoneticPr fontId="5"/>
  </si>
  <si>
    <t>-</t>
    <phoneticPr fontId="5"/>
  </si>
  <si>
    <t>-</t>
    <phoneticPr fontId="5"/>
  </si>
  <si>
    <t>　報道機関対策の実施により，地方を含む様々な国民層に対して，的確で，タイミング良く，かつわかりやすい情報発信を行うため，外務大臣，外務副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また，適切かつ効果的な情報発信のため，国際情勢，外務省関連事項についての国内報道機関による報道ぶり・論調のモニター・分析，官房長官会見のモニター・分析に努める。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50" eb="52">
      <t>ジョウホウ</t>
    </rPh>
    <rPh sb="52" eb="54">
      <t>ハッシン</t>
    </rPh>
    <rPh sb="55" eb="56">
      <t>オコナ</t>
    </rPh>
    <rPh sb="60" eb="62">
      <t>ガイム</t>
    </rPh>
    <rPh sb="62" eb="64">
      <t>ダイジン</t>
    </rPh>
    <rPh sb="65" eb="67">
      <t>ガイム</t>
    </rPh>
    <rPh sb="67" eb="70">
      <t>フクダイジン</t>
    </rPh>
    <rPh sb="71" eb="73">
      <t>ガイム</t>
    </rPh>
    <rPh sb="73" eb="76">
      <t>ホウドウカン</t>
    </rPh>
    <rPh sb="79" eb="81">
      <t>キシャ</t>
    </rPh>
    <rPh sb="81" eb="83">
      <t>カイケン</t>
    </rPh>
    <rPh sb="84" eb="86">
      <t>ジッシ</t>
    </rPh>
    <rPh sb="88" eb="90">
      <t>ガイム</t>
    </rPh>
    <rPh sb="90" eb="92">
      <t>ダイジン</t>
    </rPh>
    <rPh sb="92" eb="94">
      <t>ダンワ</t>
    </rPh>
    <rPh sb="97" eb="99">
      <t>ガイム</t>
    </rPh>
    <rPh sb="99" eb="102">
      <t>ホウドウカン</t>
    </rPh>
    <rPh sb="102" eb="104">
      <t>ダンワ</t>
    </rPh>
    <rPh sb="107" eb="110">
      <t>ガイムショウ</t>
    </rPh>
    <rPh sb="110" eb="112">
      <t>ホウドウ</t>
    </rPh>
    <rPh sb="112" eb="114">
      <t>ハッピョウ</t>
    </rPh>
    <rPh sb="116" eb="118">
      <t>ハッシュツ</t>
    </rPh>
    <rPh sb="123" eb="125">
      <t>シンブン</t>
    </rPh>
    <rPh sb="135" eb="137">
      <t>ジッシ</t>
    </rPh>
    <rPh sb="145" eb="147">
      <t>テキセツ</t>
    </rPh>
    <rPh sb="149" eb="152">
      <t>コウカテキ</t>
    </rPh>
    <rPh sb="153" eb="155">
      <t>ジョウホウ</t>
    </rPh>
    <rPh sb="155" eb="157">
      <t>ハッシン</t>
    </rPh>
    <rPh sb="161" eb="163">
      <t>コクサイ</t>
    </rPh>
    <rPh sb="163" eb="165">
      <t>ジョウセイ</t>
    </rPh>
    <rPh sb="166" eb="169">
      <t>ガイムショウ</t>
    </rPh>
    <rPh sb="169" eb="171">
      <t>カンレン</t>
    </rPh>
    <rPh sb="171" eb="173">
      <t>ジコウ</t>
    </rPh>
    <rPh sb="178" eb="180">
      <t>コクナイ</t>
    </rPh>
    <rPh sb="180" eb="182">
      <t>ホウドウ</t>
    </rPh>
    <rPh sb="182" eb="184">
      <t>キカン</t>
    </rPh>
    <rPh sb="187" eb="189">
      <t>ホウドウ</t>
    </rPh>
    <rPh sb="192" eb="194">
      <t>ロンチョウ</t>
    </rPh>
    <rPh sb="200" eb="202">
      <t>ブンセキ</t>
    </rPh>
    <rPh sb="203" eb="205">
      <t>カンボウ</t>
    </rPh>
    <rPh sb="205" eb="207">
      <t>チョウカン</t>
    </rPh>
    <rPh sb="207" eb="209">
      <t>カイケン</t>
    </rPh>
    <rPh sb="215" eb="217">
      <t>ブンセキ</t>
    </rPh>
    <rPh sb="218" eb="219">
      <t>ツト</t>
    </rPh>
    <rPh sb="228" eb="230">
      <t>ジッシ</t>
    </rPh>
    <rPh sb="234" eb="236">
      <t>コクナイ</t>
    </rPh>
    <rPh sb="236" eb="238">
      <t>ホウドウ</t>
    </rPh>
    <rPh sb="238" eb="240">
      <t>キカン</t>
    </rPh>
    <rPh sb="243" eb="245">
      <t>ホウドウ</t>
    </rPh>
    <rPh sb="246" eb="247">
      <t>ツウ</t>
    </rPh>
    <rPh sb="249" eb="251">
      <t>コクミン</t>
    </rPh>
    <rPh sb="252" eb="253">
      <t>ワ</t>
    </rPh>
    <rPh sb="254" eb="255">
      <t>クニ</t>
    </rPh>
    <rPh sb="255" eb="257">
      <t>ガイコウ</t>
    </rPh>
    <rPh sb="257" eb="259">
      <t>セイサク</t>
    </rPh>
    <rPh sb="260" eb="261">
      <t>タイ</t>
    </rPh>
    <rPh sb="263" eb="265">
      <t>リカイ</t>
    </rPh>
    <rPh sb="266" eb="268">
      <t>シンライ</t>
    </rPh>
    <rPh sb="269" eb="271">
      <t>ゾウシン</t>
    </rPh>
    <rPh sb="272" eb="274">
      <t>キヨ</t>
    </rPh>
    <phoneticPr fontId="5"/>
  </si>
  <si>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5"/>
  </si>
  <si>
    <t>全国紙の把握が必要であり，また，政府（外務省）の時々の関心事項を迅速に踏まえてテーマを選別・分析する必要があるため，政府の事業として行うことが適当である。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4" eb="26">
      <t>トキドキ</t>
    </rPh>
    <rPh sb="27" eb="29">
      <t>カンシン</t>
    </rPh>
    <rPh sb="29" eb="31">
      <t>ジコウ</t>
    </rPh>
    <rPh sb="32" eb="34">
      <t>ジンソク</t>
    </rPh>
    <rPh sb="35" eb="36">
      <t>フ</t>
    </rPh>
    <rPh sb="43" eb="45">
      <t>センベツ</t>
    </rPh>
    <rPh sb="46" eb="48">
      <t>ブンセキ</t>
    </rPh>
    <rPh sb="50" eb="52">
      <t>ヒツヨウ</t>
    </rPh>
    <rPh sb="58" eb="60">
      <t>セイフ</t>
    </rPh>
    <rPh sb="61" eb="63">
      <t>ジギョウ</t>
    </rPh>
    <rPh sb="66" eb="67">
      <t>オコナ</t>
    </rPh>
    <rPh sb="71" eb="73">
      <t>テキトウ</t>
    </rPh>
    <phoneticPr fontId="5"/>
  </si>
  <si>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5"/>
  </si>
  <si>
    <t>有</t>
  </si>
  <si>
    <t>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0" eb="2">
      <t>サイテイ</t>
    </rPh>
    <rPh sb="2" eb="4">
      <t>カカク</t>
    </rPh>
    <rPh sb="4" eb="6">
      <t>ラクサツ</t>
    </rPh>
    <rPh sb="6" eb="8">
      <t>ホウシキ</t>
    </rPh>
    <rPh sb="9" eb="11">
      <t>イッパン</t>
    </rPh>
    <rPh sb="11" eb="13">
      <t>キョウソウ</t>
    </rPh>
    <rPh sb="13" eb="15">
      <t>ニュウサツ</t>
    </rPh>
    <rPh sb="16" eb="18">
      <t>センテイ</t>
    </rPh>
    <rPh sb="23" eb="25">
      <t>テキトウ</t>
    </rPh>
    <rPh sb="26" eb="28">
      <t>ハンダン</t>
    </rPh>
    <rPh sb="34" eb="36">
      <t>ジッシ</t>
    </rPh>
    <rPh sb="38" eb="41">
      <t>キョウソウセイ</t>
    </rPh>
    <rPh sb="42" eb="44">
      <t>カクホ</t>
    </rPh>
    <rPh sb="51" eb="53">
      <t>イチブ</t>
    </rPh>
    <rPh sb="54" eb="56">
      <t>ジギョウ</t>
    </rPh>
    <rPh sb="61" eb="63">
      <t>ギョウム</t>
    </rPh>
    <rPh sb="64" eb="65">
      <t>リョウ</t>
    </rPh>
    <rPh sb="66" eb="67">
      <t>シツ</t>
    </rPh>
    <rPh sb="68" eb="70">
      <t>タイオウ</t>
    </rPh>
    <rPh sb="73" eb="76">
      <t>ジギョウシャ</t>
    </rPh>
    <rPh sb="77" eb="79">
      <t>ケイヤク</t>
    </rPh>
    <rPh sb="79" eb="81">
      <t>アイテ</t>
    </rPh>
    <rPh sb="81" eb="83">
      <t>イガイ</t>
    </rPh>
    <rPh sb="84" eb="86">
      <t>ソンザイ</t>
    </rPh>
    <rPh sb="97" eb="99">
      <t>ヨサン</t>
    </rPh>
    <rPh sb="100" eb="102">
      <t>ツゴウ</t>
    </rPh>
    <rPh sb="105" eb="107">
      <t>カコ</t>
    </rPh>
    <rPh sb="108" eb="110">
      <t>ジッセキ</t>
    </rPh>
    <rPh sb="111" eb="112">
      <t>モト</t>
    </rPh>
    <rPh sb="114" eb="116">
      <t>ヨテイ</t>
    </rPh>
    <rPh sb="116" eb="118">
      <t>カカク</t>
    </rPh>
    <rPh sb="118" eb="120">
      <t>サンシュツ</t>
    </rPh>
    <rPh sb="126" eb="127">
      <t>エ</t>
    </rPh>
    <rPh sb="134" eb="136">
      <t>キイン</t>
    </rPh>
    <rPh sb="138" eb="140">
      <t>ケッカ</t>
    </rPh>
    <rPh sb="143" eb="144">
      <t>イッ</t>
    </rPh>
    <rPh sb="144" eb="145">
      <t>シャ</t>
    </rPh>
    <rPh sb="145" eb="147">
      <t>オウサツ</t>
    </rPh>
    <rPh sb="157" eb="160">
      <t>ジネンド</t>
    </rPh>
    <rPh sb="160" eb="162">
      <t>イコウ</t>
    </rPh>
    <rPh sb="163" eb="165">
      <t>イッパン</t>
    </rPh>
    <rPh sb="165" eb="167">
      <t>キョウソウ</t>
    </rPh>
    <rPh sb="167" eb="169">
      <t>ニュウサツ</t>
    </rPh>
    <rPh sb="170" eb="172">
      <t>ケイゾク</t>
    </rPh>
    <rPh sb="178" eb="180">
      <t>コンゴ</t>
    </rPh>
    <rPh sb="181" eb="183">
      <t>ヨテイ</t>
    </rPh>
    <rPh sb="183" eb="185">
      <t>カカク</t>
    </rPh>
    <rPh sb="186" eb="188">
      <t>サンシュツ</t>
    </rPh>
    <rPh sb="189" eb="190">
      <t>ア</t>
    </rPh>
    <rPh sb="194" eb="197">
      <t>センザイテキ</t>
    </rPh>
    <rPh sb="198" eb="200">
      <t>ケイヤク</t>
    </rPh>
    <rPh sb="200" eb="202">
      <t>アイテ</t>
    </rPh>
    <rPh sb="205" eb="208">
      <t>ミツモリショ</t>
    </rPh>
    <rPh sb="208" eb="209">
      <t>トウ</t>
    </rPh>
    <rPh sb="210" eb="212">
      <t>サンコウ</t>
    </rPh>
    <rPh sb="220" eb="222">
      <t>ニュウサツ</t>
    </rPh>
    <rPh sb="222" eb="224">
      <t>ジョウケン</t>
    </rPh>
    <rPh sb="225" eb="227">
      <t>カンワ</t>
    </rPh>
    <rPh sb="228" eb="230">
      <t>オウサツ</t>
    </rPh>
    <rPh sb="230" eb="232">
      <t>ギョウシャ</t>
    </rPh>
    <rPh sb="233" eb="235">
      <t>ゾウカ</t>
    </rPh>
    <rPh sb="236" eb="237">
      <t>ウナガ</t>
    </rPh>
    <rPh sb="238" eb="239">
      <t>トウ</t>
    </rPh>
    <rPh sb="257" eb="259">
      <t>イチブ</t>
    </rPh>
    <rPh sb="260" eb="262">
      <t>ジギョウ</t>
    </rPh>
    <rPh sb="269" eb="271">
      <t>ケイヤク</t>
    </rPh>
    <rPh sb="272" eb="274">
      <t>セイシツ</t>
    </rPh>
    <rPh sb="277" eb="279">
      <t>モクテキ</t>
    </rPh>
    <rPh sb="280" eb="282">
      <t>キョウソウ</t>
    </rPh>
    <rPh sb="283" eb="284">
      <t>ユル</t>
    </rPh>
    <rPh sb="287" eb="289">
      <t>バアイ</t>
    </rPh>
    <rPh sb="291" eb="293">
      <t>ガイトウ</t>
    </rPh>
    <rPh sb="308" eb="310">
      <t>テキヨウ</t>
    </rPh>
    <rPh sb="310" eb="312">
      <t>ジョウコウ</t>
    </rPh>
    <rPh sb="313" eb="316">
      <t>カイケイホウ</t>
    </rPh>
    <rPh sb="316" eb="317">
      <t>ダイ</t>
    </rPh>
    <rPh sb="319" eb="320">
      <t>ジョウ</t>
    </rPh>
    <phoneticPr fontId="5"/>
  </si>
  <si>
    <t>‐</t>
  </si>
  <si>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0" eb="22">
      <t>ヒヨウ</t>
    </rPh>
    <rPh sb="22" eb="25">
      <t>タイコウカ</t>
    </rPh>
    <rPh sb="26" eb="27">
      <t>ア</t>
    </rPh>
    <rPh sb="32" eb="34">
      <t>リュウイ</t>
    </rPh>
    <rPh sb="36" eb="38">
      <t>ズイイ</t>
    </rPh>
    <rPh sb="38" eb="40">
      <t>ケイヤク</t>
    </rPh>
    <rPh sb="41" eb="43">
      <t>ジギョウ</t>
    </rPh>
    <rPh sb="48" eb="51">
      <t>マイネンド</t>
    </rPh>
    <rPh sb="54" eb="56">
      <t>サクゲン</t>
    </rPh>
    <rPh sb="57" eb="58">
      <t>オコナ</t>
    </rPh>
    <rPh sb="61" eb="63">
      <t>コウショウ</t>
    </rPh>
    <rPh sb="71" eb="73">
      <t>スイジュン</t>
    </rPh>
    <rPh sb="74" eb="76">
      <t>ダトウ</t>
    </rPh>
    <phoneticPr fontId="5"/>
  </si>
  <si>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5"/>
  </si>
  <si>
    <t>必要最小限の経費支出となるよう常に配慮し節減に努めている。</t>
    <rPh sb="0" eb="2">
      <t>ヒツヨウ</t>
    </rPh>
    <rPh sb="2" eb="5">
      <t>サイショウゲン</t>
    </rPh>
    <rPh sb="6" eb="8">
      <t>ケイヒ</t>
    </rPh>
    <rPh sb="8" eb="10">
      <t>シシュツ</t>
    </rPh>
    <rPh sb="15" eb="16">
      <t>ツネ</t>
    </rPh>
    <rPh sb="17" eb="19">
      <t>ハイリョ</t>
    </rPh>
    <rPh sb="20" eb="22">
      <t>セツゲン</t>
    </rPh>
    <rPh sb="23" eb="24">
      <t>ツト</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</si>
  <si>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</si>
  <si>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外務省における重要案件への対応や記者会見等の情報発信に利用しており，外務省が必要とするニュースを迅速，網羅的に入手可能な情報収集の手段として活用している。</t>
    <rPh sb="27" eb="29">
      <t>リヨウ</t>
    </rPh>
    <phoneticPr fontId="5"/>
  </si>
  <si>
    <t>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3年間（平成23～25年度）で計約3.2億減額するとともにサービス向上を得た。）。また，その後も交渉により，毎年度，契約額の縮減及びサービスの向上を得ている。</t>
    <rPh sb="271" eb="272">
      <t>ウ</t>
    </rPh>
    <rPh sb="282" eb="284">
      <t>ヘイセイ</t>
    </rPh>
    <rPh sb="289" eb="291">
      <t>ネンド</t>
    </rPh>
    <rPh sb="324" eb="325">
      <t>ゴ</t>
    </rPh>
    <rPh sb="326" eb="328">
      <t>コウショウ</t>
    </rPh>
    <rPh sb="332" eb="335">
      <t>マイネンド</t>
    </rPh>
    <rPh sb="336" eb="339">
      <t>ケイヤクガク</t>
    </rPh>
    <rPh sb="340" eb="342">
      <t>シュクゲン</t>
    </rPh>
    <rPh sb="342" eb="343">
      <t>オヨ</t>
    </rPh>
    <rPh sb="349" eb="351">
      <t>コウジョウ</t>
    </rPh>
    <rPh sb="352" eb="353">
      <t>エ</t>
    </rPh>
    <phoneticPr fontId="5"/>
  </si>
  <si>
    <t>指摘を踏まえ，ゼロベースでの検討について再確認を行うとともに，ＰＤＣＡの具体的内容について検討を行う。</t>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</si>
  <si>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phoneticPr fontId="5"/>
  </si>
  <si>
    <t>13,14</t>
    <phoneticPr fontId="5"/>
  </si>
  <si>
    <t>172,173,181,187,197,204,214,
217,0003,183,190,216</t>
    <phoneticPr fontId="5"/>
  </si>
  <si>
    <t>189，新24-4</t>
    <rPh sb="4" eb="5">
      <t>シン</t>
    </rPh>
    <phoneticPr fontId="5"/>
  </si>
  <si>
    <t>A.株式会社　時事通信社</t>
    <rPh sb="2" eb="4">
      <t>カブシキ</t>
    </rPh>
    <rPh sb="4" eb="6">
      <t>カイシャ</t>
    </rPh>
    <rPh sb="7" eb="9">
      <t>ジジ</t>
    </rPh>
    <rPh sb="9" eb="12">
      <t>ツウシンシャ</t>
    </rPh>
    <phoneticPr fontId="5"/>
  </si>
  <si>
    <t>編集取材費・維持運用費</t>
    <rPh sb="0" eb="2">
      <t>ヘンシュウ</t>
    </rPh>
    <rPh sb="2" eb="5">
      <t>シュザイヒ</t>
    </rPh>
    <rPh sb="6" eb="8">
      <t>イジ</t>
    </rPh>
    <rPh sb="8" eb="11">
      <t>ウンヨウヒ</t>
    </rPh>
    <phoneticPr fontId="5"/>
  </si>
  <si>
    <t>システム運用費，取材関係費，管理費</t>
    <rPh sb="4" eb="7">
      <t>ウンヨウヒ</t>
    </rPh>
    <rPh sb="8" eb="10">
      <t>シュザイ</t>
    </rPh>
    <rPh sb="10" eb="13">
      <t>カンケイヒ</t>
    </rPh>
    <rPh sb="14" eb="17">
      <t>カンリヒ</t>
    </rPh>
    <phoneticPr fontId="5"/>
  </si>
  <si>
    <t>B.一般社団法人　共同通信社</t>
    <rPh sb="2" eb="4">
      <t>イッパン</t>
    </rPh>
    <rPh sb="4" eb="6">
      <t>シャダン</t>
    </rPh>
    <rPh sb="6" eb="8">
      <t>ホウジン</t>
    </rPh>
    <rPh sb="9" eb="11">
      <t>キョウドウ</t>
    </rPh>
    <rPh sb="11" eb="14">
      <t>ツウシンシャ</t>
    </rPh>
    <phoneticPr fontId="5"/>
  </si>
  <si>
    <t>送信設備維持費，ニュース料，維持調整費</t>
    <rPh sb="0" eb="2">
      <t>ソウシン</t>
    </rPh>
    <rPh sb="2" eb="4">
      <t>セツビ</t>
    </rPh>
    <rPh sb="4" eb="7">
      <t>イジヒ</t>
    </rPh>
    <rPh sb="12" eb="13">
      <t>リョウ</t>
    </rPh>
    <rPh sb="14" eb="16">
      <t>イジ</t>
    </rPh>
    <rPh sb="16" eb="19">
      <t>チョウセイヒ</t>
    </rPh>
    <phoneticPr fontId="5"/>
  </si>
  <si>
    <t>C.株式会社　エレクトロニック・ライブラリー</t>
    <rPh sb="2" eb="4">
      <t>カブシキ</t>
    </rPh>
    <rPh sb="4" eb="6">
      <t>カイシャ</t>
    </rPh>
    <phoneticPr fontId="5"/>
  </si>
  <si>
    <t>資料購入費</t>
    <rPh sb="0" eb="2">
      <t>シリョウ</t>
    </rPh>
    <rPh sb="2" eb="5">
      <t>コウニュウヒ</t>
    </rPh>
    <phoneticPr fontId="5"/>
  </si>
  <si>
    <t>主要6紙クリッピング</t>
    <rPh sb="0" eb="2">
      <t>シュヨウ</t>
    </rPh>
    <rPh sb="3" eb="4">
      <t>シ</t>
    </rPh>
    <phoneticPr fontId="5"/>
  </si>
  <si>
    <t>D.一般社団法人　共同通信社</t>
    <rPh sb="2" eb="4">
      <t>イッパン</t>
    </rPh>
    <rPh sb="4" eb="6">
      <t>シャダン</t>
    </rPh>
    <rPh sb="6" eb="8">
      <t>ホウジン</t>
    </rPh>
    <rPh sb="9" eb="11">
      <t>キョウドウ</t>
    </rPh>
    <rPh sb="11" eb="14">
      <t>ツウシンシャ</t>
    </rPh>
    <phoneticPr fontId="5"/>
  </si>
  <si>
    <t>人件費</t>
    <rPh sb="0" eb="3">
      <t>ジンケンヒ</t>
    </rPh>
    <phoneticPr fontId="5"/>
  </si>
  <si>
    <t>新聞購読料，分析・報告書作成</t>
    <rPh sb="0" eb="2">
      <t>シンブン</t>
    </rPh>
    <rPh sb="2" eb="5">
      <t>コウドクリョウ</t>
    </rPh>
    <rPh sb="6" eb="8">
      <t>ブンセキ</t>
    </rPh>
    <rPh sb="9" eb="12">
      <t>ホウコクショ</t>
    </rPh>
    <rPh sb="12" eb="14">
      <t>サクセイ</t>
    </rPh>
    <phoneticPr fontId="5"/>
  </si>
  <si>
    <t>E.一般社団法人　共同通信社</t>
    <phoneticPr fontId="5"/>
  </si>
  <si>
    <t>記録作成</t>
    <rPh sb="0" eb="2">
      <t>キロク</t>
    </rPh>
    <rPh sb="2" eb="4">
      <t>サクセイ</t>
    </rPh>
    <phoneticPr fontId="5"/>
  </si>
  <si>
    <t>F. エクスカリバー株式会社</t>
    <rPh sb="10" eb="12">
      <t>カブシキ</t>
    </rPh>
    <rPh sb="12" eb="14">
      <t>カイシャ</t>
    </rPh>
    <phoneticPr fontId="5"/>
  </si>
  <si>
    <t>新聞購読料，資料作成</t>
    <rPh sb="0" eb="2">
      <t>シンブン</t>
    </rPh>
    <rPh sb="2" eb="5">
      <t>コウドクリョウ</t>
    </rPh>
    <rPh sb="6" eb="8">
      <t>シリョウ</t>
    </rPh>
    <rPh sb="8" eb="10">
      <t>サクセイ</t>
    </rPh>
    <phoneticPr fontId="5"/>
  </si>
  <si>
    <t>G.エクスカリバー株式会社</t>
    <phoneticPr fontId="5"/>
  </si>
  <si>
    <t>H.富士ソフト株式会社</t>
    <rPh sb="2" eb="4">
      <t>フジ</t>
    </rPh>
    <rPh sb="7" eb="9">
      <t>カブシキ</t>
    </rPh>
    <rPh sb="9" eb="11">
      <t>カイシャ</t>
    </rPh>
    <phoneticPr fontId="5"/>
  </si>
  <si>
    <t>☑</t>
  </si>
  <si>
    <t>I.株式会社　メディアゲートジャパン</t>
    <rPh sb="2" eb="4">
      <t>カブシキ</t>
    </rPh>
    <rPh sb="4" eb="6">
      <t>カイシャ</t>
    </rPh>
    <phoneticPr fontId="5"/>
  </si>
  <si>
    <t>J.株式会社　ＪＰキャリアコンサルティング</t>
    <rPh sb="2" eb="4">
      <t>カブシキ</t>
    </rPh>
    <rPh sb="4" eb="6">
      <t>カイシャ</t>
    </rPh>
    <phoneticPr fontId="5"/>
  </si>
  <si>
    <t>人件費</t>
    <rPh sb="0" eb="3">
      <t>ジンケンヒ</t>
    </rPh>
    <phoneticPr fontId="5"/>
  </si>
  <si>
    <t>派遣職員賃金</t>
    <rPh sb="0" eb="2">
      <t>ハケン</t>
    </rPh>
    <rPh sb="2" eb="4">
      <t>ショクイン</t>
    </rPh>
    <rPh sb="4" eb="6">
      <t>チンギン</t>
    </rPh>
    <phoneticPr fontId="5"/>
  </si>
  <si>
    <t>K.エクスカリバー株式会社</t>
    <rPh sb="9" eb="11">
      <t>カブシキ</t>
    </rPh>
    <rPh sb="11" eb="13">
      <t>カイシャ</t>
    </rPh>
    <phoneticPr fontId="5"/>
  </si>
  <si>
    <t>記録作成</t>
    <rPh sb="0" eb="2">
      <t>キロク</t>
    </rPh>
    <rPh sb="2" eb="4">
      <t>サクセイ</t>
    </rPh>
    <phoneticPr fontId="5"/>
  </si>
  <si>
    <t>L.有限会社　東京カラー工芸社</t>
    <rPh sb="2" eb="4">
      <t>ユウゲン</t>
    </rPh>
    <rPh sb="4" eb="6">
      <t>カイシャ</t>
    </rPh>
    <rPh sb="7" eb="9">
      <t>トウキョウ</t>
    </rPh>
    <rPh sb="12" eb="14">
      <t>コウゲイ</t>
    </rPh>
    <rPh sb="14" eb="15">
      <t>シャ</t>
    </rPh>
    <phoneticPr fontId="5"/>
  </si>
  <si>
    <t>M.株式会社　イワナシ他</t>
    <rPh sb="2" eb="4">
      <t>カブシキ</t>
    </rPh>
    <rPh sb="4" eb="6">
      <t>カイシャ</t>
    </rPh>
    <rPh sb="11" eb="12">
      <t>ホカ</t>
    </rPh>
    <phoneticPr fontId="5"/>
  </si>
  <si>
    <t>株式会社　時事通信社</t>
    <rPh sb="0" eb="2">
      <t>カブシキ</t>
    </rPh>
    <rPh sb="2" eb="4">
      <t>カイシャ</t>
    </rPh>
    <rPh sb="5" eb="7">
      <t>ジジ</t>
    </rPh>
    <rPh sb="7" eb="10">
      <t>ツウシンシャ</t>
    </rPh>
    <phoneticPr fontId="5"/>
  </si>
  <si>
    <t>一般社団法人　共同通信社</t>
    <rPh sb="0" eb="2">
      <t>イッパン</t>
    </rPh>
    <rPh sb="2" eb="6">
      <t>シャダンホウジン</t>
    </rPh>
    <rPh sb="7" eb="9">
      <t>キョウドウ</t>
    </rPh>
    <rPh sb="9" eb="12">
      <t>ツウシンシャ</t>
    </rPh>
    <phoneticPr fontId="5"/>
  </si>
  <si>
    <t>株式会社　エレクトロニック・ライブラリー</t>
    <rPh sb="0" eb="2">
      <t>カブシキ</t>
    </rPh>
    <rPh sb="2" eb="4">
      <t>カイシャ</t>
    </rPh>
    <phoneticPr fontId="5"/>
  </si>
  <si>
    <t>報道啓発用資料購入</t>
    <rPh sb="0" eb="2">
      <t>ホウドウ</t>
    </rPh>
    <rPh sb="2" eb="4">
      <t>ケイハツ</t>
    </rPh>
    <rPh sb="4" eb="5">
      <t>ヨウ</t>
    </rPh>
    <rPh sb="5" eb="7">
      <t>シリョウ</t>
    </rPh>
    <rPh sb="7" eb="9">
      <t>コウニュウ</t>
    </rPh>
    <phoneticPr fontId="5"/>
  </si>
  <si>
    <t>外交関係報道調査分析</t>
    <rPh sb="0" eb="2">
      <t>ガイコウ</t>
    </rPh>
    <rPh sb="2" eb="4">
      <t>カンケイ</t>
    </rPh>
    <rPh sb="4" eb="6">
      <t>ホウドウ</t>
    </rPh>
    <rPh sb="6" eb="8">
      <t>チョウサ</t>
    </rPh>
    <rPh sb="8" eb="10">
      <t>ブンセキ</t>
    </rPh>
    <phoneticPr fontId="5"/>
  </si>
  <si>
    <t>外交関係重要発言詳報サービス</t>
    <rPh sb="0" eb="2">
      <t>ガイコウ</t>
    </rPh>
    <rPh sb="2" eb="4">
      <t>カンケイ</t>
    </rPh>
    <rPh sb="4" eb="6">
      <t>ジュウヨウ</t>
    </rPh>
    <rPh sb="6" eb="8">
      <t>ハツゲン</t>
    </rPh>
    <rPh sb="8" eb="10">
      <t>ショウホウ</t>
    </rPh>
    <phoneticPr fontId="5"/>
  </si>
  <si>
    <t>新聞朝刊見出し作成</t>
    <rPh sb="0" eb="2">
      <t>シンブン</t>
    </rPh>
    <rPh sb="2" eb="4">
      <t>チョウカン</t>
    </rPh>
    <rPh sb="4" eb="6">
      <t>ミダ</t>
    </rPh>
    <rPh sb="7" eb="9">
      <t>サクセイ</t>
    </rPh>
    <phoneticPr fontId="5"/>
  </si>
  <si>
    <t>要人外国訪問時の新聞記事送付</t>
    <rPh sb="0" eb="2">
      <t>ヨウジン</t>
    </rPh>
    <rPh sb="2" eb="4">
      <t>ガイコク</t>
    </rPh>
    <rPh sb="4" eb="7">
      <t>ホウモンジ</t>
    </rPh>
    <rPh sb="8" eb="10">
      <t>シンブン</t>
    </rPh>
    <rPh sb="10" eb="12">
      <t>キジ</t>
    </rPh>
    <rPh sb="12" eb="14">
      <t>ソウフ</t>
    </rPh>
    <phoneticPr fontId="5"/>
  </si>
  <si>
    <t>エクスカリバー株式会社</t>
    <rPh sb="7" eb="9">
      <t>カブシキ</t>
    </rPh>
    <rPh sb="9" eb="11">
      <t>カイシャ</t>
    </rPh>
    <phoneticPr fontId="5"/>
  </si>
  <si>
    <t>外交関係報道ＴＶモニター資料作成</t>
    <rPh sb="0" eb="2">
      <t>ガイコウ</t>
    </rPh>
    <rPh sb="2" eb="4">
      <t>カンケイ</t>
    </rPh>
    <rPh sb="4" eb="6">
      <t>ホウドウ</t>
    </rPh>
    <rPh sb="12" eb="14">
      <t>シリョウ</t>
    </rPh>
    <rPh sb="14" eb="16">
      <t>サクセイ</t>
    </rPh>
    <phoneticPr fontId="5"/>
  </si>
  <si>
    <t>富士ソフト株式会社</t>
    <rPh sb="0" eb="2">
      <t>フジ</t>
    </rPh>
    <rPh sb="5" eb="7">
      <t>カブシキ</t>
    </rPh>
    <rPh sb="7" eb="9">
      <t>カイシャ</t>
    </rPh>
    <phoneticPr fontId="5"/>
  </si>
  <si>
    <t>株式会社　メディアゲートジャパン</t>
    <rPh sb="0" eb="2">
      <t>カブシキ</t>
    </rPh>
    <rPh sb="2" eb="4">
      <t>カイシャ</t>
    </rPh>
    <phoneticPr fontId="5"/>
  </si>
  <si>
    <t>外務大臣等の動画撮影・編集・配信</t>
    <rPh sb="0" eb="2">
      <t>ガイム</t>
    </rPh>
    <rPh sb="2" eb="4">
      <t>ダイジン</t>
    </rPh>
    <rPh sb="4" eb="5">
      <t>トウ</t>
    </rPh>
    <rPh sb="6" eb="8">
      <t>ドウガ</t>
    </rPh>
    <rPh sb="8" eb="10">
      <t>サツエイ</t>
    </rPh>
    <rPh sb="11" eb="13">
      <t>ヘンシュウ</t>
    </rPh>
    <rPh sb="14" eb="16">
      <t>ハイシン</t>
    </rPh>
    <phoneticPr fontId="5"/>
  </si>
  <si>
    <t>株式会社　ＪＰキャリアコンサルティング</t>
    <rPh sb="0" eb="2">
      <t>カブシキ</t>
    </rPh>
    <rPh sb="2" eb="4">
      <t>カイシャ</t>
    </rPh>
    <phoneticPr fontId="5"/>
  </si>
  <si>
    <t>人材派遣（記者会見記録作成及び付随業務）</t>
    <rPh sb="0" eb="2">
      <t>ジンザイ</t>
    </rPh>
    <rPh sb="2" eb="4">
      <t>ハケン</t>
    </rPh>
    <rPh sb="5" eb="7">
      <t>キシャ</t>
    </rPh>
    <rPh sb="7" eb="9">
      <t>カイケン</t>
    </rPh>
    <rPh sb="9" eb="11">
      <t>キロク</t>
    </rPh>
    <rPh sb="11" eb="13">
      <t>サクセイ</t>
    </rPh>
    <rPh sb="13" eb="14">
      <t>オヨ</t>
    </rPh>
    <rPh sb="15" eb="17">
      <t>フズイ</t>
    </rPh>
    <rPh sb="17" eb="19">
      <t>ギョウム</t>
    </rPh>
    <phoneticPr fontId="5"/>
  </si>
  <si>
    <t>記者会見記録作成（データ納入）</t>
    <rPh sb="0" eb="2">
      <t>キシャ</t>
    </rPh>
    <rPh sb="2" eb="4">
      <t>カイケン</t>
    </rPh>
    <rPh sb="4" eb="6">
      <t>キロク</t>
    </rPh>
    <rPh sb="6" eb="8">
      <t>サクセイ</t>
    </rPh>
    <rPh sb="12" eb="14">
      <t>ノウニュウ</t>
    </rPh>
    <phoneticPr fontId="5"/>
  </si>
  <si>
    <t>有限会社　東京カラー工芸社</t>
    <rPh sb="0" eb="2">
      <t>ユウゲン</t>
    </rPh>
    <rPh sb="2" eb="4">
      <t>カイシャ</t>
    </rPh>
    <rPh sb="5" eb="7">
      <t>トウキョウ</t>
    </rPh>
    <rPh sb="10" eb="13">
      <t>コウゲイシャ</t>
    </rPh>
    <phoneticPr fontId="5"/>
  </si>
  <si>
    <t>公式外交記録写真プリント作成</t>
    <rPh sb="0" eb="2">
      <t>コウシキ</t>
    </rPh>
    <rPh sb="2" eb="4">
      <t>ガイコウ</t>
    </rPh>
    <rPh sb="4" eb="6">
      <t>キロク</t>
    </rPh>
    <rPh sb="6" eb="8">
      <t>シャシン</t>
    </rPh>
    <rPh sb="12" eb="14">
      <t>サクセイ</t>
    </rPh>
    <phoneticPr fontId="5"/>
  </si>
  <si>
    <t>株式会社　イワナシ他</t>
    <rPh sb="0" eb="2">
      <t>カブシキ</t>
    </rPh>
    <rPh sb="2" eb="4">
      <t>カイシャ</t>
    </rPh>
    <rPh sb="9" eb="10">
      <t>ホカ</t>
    </rPh>
    <phoneticPr fontId="5"/>
  </si>
  <si>
    <t>公式外交記録写真作成用消耗品</t>
    <rPh sb="0" eb="2">
      <t>コウシキ</t>
    </rPh>
    <rPh sb="2" eb="4">
      <t>ガイコウ</t>
    </rPh>
    <rPh sb="4" eb="6">
      <t>キロク</t>
    </rPh>
    <rPh sb="6" eb="8">
      <t>シャシン</t>
    </rPh>
    <rPh sb="8" eb="11">
      <t>サクセイヨウ</t>
    </rPh>
    <rPh sb="11" eb="14">
      <t>ショウモウヒン</t>
    </rPh>
    <phoneticPr fontId="5"/>
  </si>
  <si>
    <t>時事通信，共同通信バイリンガルニュース記事／１本当たり　　　　　　　　　　　　　　</t>
    <rPh sb="0" eb="2">
      <t>ジジ</t>
    </rPh>
    <rPh sb="2" eb="4">
      <t>ツウシン</t>
    </rPh>
    <rPh sb="5" eb="7">
      <t>キョウドウ</t>
    </rPh>
    <rPh sb="7" eb="9">
      <t>ツウシン</t>
    </rPh>
    <rPh sb="19" eb="21">
      <t>キジ</t>
    </rPh>
    <rPh sb="23" eb="24">
      <t>ホン</t>
    </rPh>
    <rPh sb="24" eb="25">
      <t>ア</t>
    </rPh>
    <phoneticPr fontId="5"/>
  </si>
  <si>
    <t>時事通信，共同通信バイリンガルニュースのログイン数</t>
    <rPh sb="0" eb="2">
      <t>ジジ</t>
    </rPh>
    <rPh sb="2" eb="4">
      <t>ツウシン</t>
    </rPh>
    <rPh sb="5" eb="7">
      <t>キョウドウ</t>
    </rPh>
    <rPh sb="7" eb="9">
      <t>ツウシン</t>
    </rPh>
    <rPh sb="24" eb="25">
      <t>スウ</t>
    </rPh>
    <phoneticPr fontId="5"/>
  </si>
  <si>
    <t>082</t>
    <phoneticPr fontId="5"/>
  </si>
  <si>
    <t>078</t>
    <phoneticPr fontId="5"/>
  </si>
  <si>
    <t>0082</t>
    <phoneticPr fontId="5"/>
  </si>
  <si>
    <t>0104</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</si>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</sst>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medium">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95249</xdr:colOff>
      <xdr:row>740</xdr:row>
      <xdr:rowOff>0</xdr:rowOff>
    </xdr:from>
    <xdr:to>
      <xdr:col>48</xdr:col>
      <xdr:colOff>54427</xdr:colOff>
      <xdr:row>742</xdr:row>
      <xdr:rowOff>361950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9" y="48604714"/>
          <a:ext cx="8327571" cy="2756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95249</xdr:colOff>
      <xdr:row>742</xdr:row>
      <xdr:rowOff>569008</xdr:rowOff>
    </xdr:from>
    <xdr:to>
      <xdr:col>48</xdr:col>
      <xdr:colOff>54428</xdr:colOff>
      <xdr:row>745</xdr:row>
      <xdr:rowOff>353786</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3999" y="51568579"/>
          <a:ext cx="8327572" cy="2819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68035</xdr:colOff>
      <xdr:row>746</xdr:row>
      <xdr:rowOff>0</xdr:rowOff>
    </xdr:from>
    <xdr:to>
      <xdr:col>47</xdr:col>
      <xdr:colOff>40820</xdr:colOff>
      <xdr:row>748</xdr:row>
      <xdr:rowOff>476250</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6785" y="54659893"/>
          <a:ext cx="8137071" cy="2871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54429</xdr:colOff>
      <xdr:row>749</xdr:row>
      <xdr:rowOff>0</xdr:rowOff>
    </xdr:from>
    <xdr:to>
      <xdr:col>43</xdr:col>
      <xdr:colOff>0</xdr:colOff>
      <xdr:row>751</xdr:row>
      <xdr:rowOff>619125</xdr:rowOff>
    </xdr:to>
    <xdr:pic>
      <xdr:nvPicPr>
        <xdr:cNvPr id="26" name="図 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3179" y="57707893"/>
          <a:ext cx="7293428" cy="3013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752</xdr:row>
      <xdr:rowOff>0</xdr:rowOff>
    </xdr:from>
    <xdr:to>
      <xdr:col>45</xdr:col>
      <xdr:colOff>163287</xdr:colOff>
      <xdr:row>753</xdr:row>
      <xdr:rowOff>857250</xdr:rowOff>
    </xdr:to>
    <xdr:pic>
      <xdr:nvPicPr>
        <xdr:cNvPr id="28" name="図 2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96786" y="60728679"/>
          <a:ext cx="7851322" cy="2054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754</xdr:row>
      <xdr:rowOff>0</xdr:rowOff>
    </xdr:from>
    <xdr:to>
      <xdr:col>44</xdr:col>
      <xdr:colOff>0</xdr:colOff>
      <xdr:row>756</xdr:row>
      <xdr:rowOff>28575</xdr:rowOff>
    </xdr:to>
    <xdr:pic>
      <xdr:nvPicPr>
        <xdr:cNvPr id="30" name="図 2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96786" y="63123536"/>
          <a:ext cx="7483928" cy="2423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40821</xdr:colOff>
      <xdr:row>757</xdr:row>
      <xdr:rowOff>0</xdr:rowOff>
    </xdr:from>
    <xdr:to>
      <xdr:col>44</xdr:col>
      <xdr:colOff>13607</xdr:colOff>
      <xdr:row>759</xdr:row>
      <xdr:rowOff>19050</xdr:rowOff>
    </xdr:to>
    <xdr:pic>
      <xdr:nvPicPr>
        <xdr:cNvPr id="32" name="図 3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69571" y="66157929"/>
          <a:ext cx="7524750" cy="2413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81644</xdr:colOff>
      <xdr:row>760</xdr:row>
      <xdr:rowOff>0</xdr:rowOff>
    </xdr:from>
    <xdr:to>
      <xdr:col>47</xdr:col>
      <xdr:colOff>27214</xdr:colOff>
      <xdr:row>762</xdr:row>
      <xdr:rowOff>295275</xdr:rowOff>
    </xdr:to>
    <xdr:pic>
      <xdr:nvPicPr>
        <xdr:cNvPr id="34" name="図 3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10394" y="69165107"/>
          <a:ext cx="8109856" cy="269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68036</xdr:colOff>
      <xdr:row>763</xdr:row>
      <xdr:rowOff>0</xdr:rowOff>
    </xdr:from>
    <xdr:to>
      <xdr:col>45</xdr:col>
      <xdr:colOff>81643</xdr:colOff>
      <xdr:row>765</xdr:row>
      <xdr:rowOff>219075</xdr:rowOff>
    </xdr:to>
    <xdr:pic>
      <xdr:nvPicPr>
        <xdr:cNvPr id="36" name="図 3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96786" y="72185893"/>
          <a:ext cx="7769678" cy="2613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81643</xdr:colOff>
      <xdr:row>768</xdr:row>
      <xdr:rowOff>0</xdr:rowOff>
    </xdr:from>
    <xdr:to>
      <xdr:col>40</xdr:col>
      <xdr:colOff>108857</xdr:colOff>
      <xdr:row>771</xdr:row>
      <xdr:rowOff>619126</xdr:rowOff>
    </xdr:to>
    <xdr:pic>
      <xdr:nvPicPr>
        <xdr:cNvPr id="40" name="図 39"/>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10393" y="77778429"/>
          <a:ext cx="6762750" cy="4211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54429</xdr:colOff>
      <xdr:row>772</xdr:row>
      <xdr:rowOff>0</xdr:rowOff>
    </xdr:from>
    <xdr:to>
      <xdr:col>45</xdr:col>
      <xdr:colOff>68036</xdr:colOff>
      <xdr:row>775</xdr:row>
      <xdr:rowOff>733425</xdr:rowOff>
    </xdr:to>
    <xdr:pic>
      <xdr:nvPicPr>
        <xdr:cNvPr id="42" name="図 4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83179" y="82663393"/>
          <a:ext cx="7769678" cy="4325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106</v>
      </c>
      <c r="AT2" s="187"/>
      <c r="AU2" s="187"/>
      <c r="AV2" s="52" t="str">
        <f>IF(AW2="", "", "-")</f>
        <v/>
      </c>
      <c r="AW2" s="386"/>
      <c r="AX2" s="386"/>
    </row>
    <row r="3" spans="1:50" ht="21" customHeight="1" thickBot="1" x14ac:dyDescent="0.2">
      <c r="A3" s="492" t="s">
        <v>465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532</v>
      </c>
      <c r="AK3" s="494"/>
      <c r="AL3" s="494"/>
      <c r="AM3" s="494"/>
      <c r="AN3" s="494"/>
      <c r="AO3" s="494"/>
      <c r="AP3" s="494"/>
      <c r="AQ3" s="494"/>
      <c r="AR3" s="494"/>
      <c r="AS3" s="494"/>
      <c r="AT3" s="494"/>
      <c r="AU3" s="494"/>
      <c r="AV3" s="494"/>
      <c r="AW3" s="494"/>
      <c r="AX3" s="24" t="s">
        <v>66</v>
      </c>
    </row>
    <row r="4" spans="1:50" ht="24.75" customHeight="1" x14ac:dyDescent="0.15">
      <c r="A4" s="706" t="s">
        <v>26</v>
      </c>
      <c r="B4" s="707"/>
      <c r="C4" s="707"/>
      <c r="D4" s="707"/>
      <c r="E4" s="707"/>
      <c r="F4" s="707"/>
      <c r="G4" s="682" t="s">
        <v>533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6" t="s">
        <v>131</v>
      </c>
      <c r="H5" s="527"/>
      <c r="I5" s="527"/>
      <c r="J5" s="527"/>
      <c r="K5" s="527"/>
      <c r="L5" s="527"/>
      <c r="M5" s="528" t="s">
        <v>67</v>
      </c>
      <c r="N5" s="529"/>
      <c r="O5" s="529"/>
      <c r="P5" s="529"/>
      <c r="Q5" s="529"/>
      <c r="R5" s="530"/>
      <c r="S5" s="531" t="s">
        <v>132</v>
      </c>
      <c r="T5" s="527"/>
      <c r="U5" s="527"/>
      <c r="V5" s="527"/>
      <c r="W5" s="527"/>
      <c r="X5" s="532"/>
      <c r="Y5" s="698" t="s">
        <v>3</v>
      </c>
      <c r="Z5" s="699"/>
      <c r="AA5" s="699"/>
      <c r="AB5" s="699"/>
      <c r="AC5" s="699"/>
      <c r="AD5" s="700"/>
      <c r="AE5" s="701" t="s">
        <v>535</v>
      </c>
      <c r="AF5" s="701"/>
      <c r="AG5" s="701"/>
      <c r="AH5" s="701"/>
      <c r="AI5" s="701"/>
      <c r="AJ5" s="701"/>
      <c r="AK5" s="701"/>
      <c r="AL5" s="701"/>
      <c r="AM5" s="701"/>
      <c r="AN5" s="701"/>
      <c r="AO5" s="701"/>
      <c r="AP5" s="702"/>
      <c r="AQ5" s="703" t="s">
        <v>536</v>
      </c>
      <c r="AR5" s="704"/>
      <c r="AS5" s="704"/>
      <c r="AT5" s="704"/>
      <c r="AU5" s="704"/>
      <c r="AV5" s="704"/>
      <c r="AW5" s="704"/>
      <c r="AX5" s="705"/>
    </row>
    <row r="6" spans="1:50" ht="39" customHeight="1" x14ac:dyDescent="0.15">
      <c r="A6" s="708" t="s">
        <v>4</v>
      </c>
      <c r="B6" s="709"/>
      <c r="C6" s="709"/>
      <c r="D6" s="709"/>
      <c r="E6" s="709"/>
      <c r="F6" s="709"/>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538</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539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390</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8.25" customHeight="1" x14ac:dyDescent="0.15">
      <c r="A9" s="105" t="s">
        <v>24</v>
      </c>
      <c r="B9" s="106"/>
      <c r="C9" s="106"/>
      <c r="D9" s="106"/>
      <c r="E9" s="106"/>
      <c r="F9" s="106"/>
      <c r="G9" s="548" t="s">
        <v>540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6" customHeight="1" x14ac:dyDescent="0.15">
      <c r="A10" s="729" t="s">
        <v>31</v>
      </c>
      <c r="B10" s="730"/>
      <c r="C10" s="730"/>
      <c r="D10" s="730"/>
      <c r="E10" s="730"/>
      <c r="F10" s="730"/>
      <c r="G10" s="659" t="s">
        <v>541</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9" t="s">
        <v>6</v>
      </c>
      <c r="B11" s="730"/>
      <c r="C11" s="730"/>
      <c r="D11" s="730"/>
      <c r="E11" s="730"/>
      <c r="F11" s="738"/>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466</v>
      </c>
      <c r="AL12" s="277"/>
      <c r="AM12" s="277"/>
      <c r="AN12" s="277"/>
      <c r="AO12" s="277"/>
      <c r="AP12" s="277"/>
      <c r="AQ12" s="278"/>
      <c r="AR12" s="282" t="s">
        <v>467</v>
      </c>
      <c r="AS12" s="277"/>
      <c r="AT12" s="277"/>
      <c r="AU12" s="277"/>
      <c r="AV12" s="277"/>
      <c r="AW12" s="277"/>
      <c r="AX12" s="731"/>
    </row>
    <row r="13" spans="1:50" ht="21" customHeight="1" x14ac:dyDescent="0.15">
      <c r="A13" s="102"/>
      <c r="B13" s="103"/>
      <c r="C13" s="103"/>
      <c r="D13" s="103"/>
      <c r="E13" s="103"/>
      <c r="F13" s="104"/>
      <c r="G13" s="732" t="s">
        <v>7</v>
      </c>
      <c r="H13" s="733"/>
      <c r="I13" s="627" t="s">
        <v>8</v>
      </c>
      <c r="J13" s="628"/>
      <c r="K13" s="628"/>
      <c r="L13" s="628"/>
      <c r="M13" s="628"/>
      <c r="N13" s="628"/>
      <c r="O13" s="629"/>
      <c r="P13" s="182">
        <v>380</v>
      </c>
      <c r="Q13" s="183"/>
      <c r="R13" s="183"/>
      <c r="S13" s="183"/>
      <c r="T13" s="183"/>
      <c r="U13" s="183"/>
      <c r="V13" s="184"/>
      <c r="W13" s="182">
        <v>368</v>
      </c>
      <c r="X13" s="183"/>
      <c r="Y13" s="183"/>
      <c r="Z13" s="183"/>
      <c r="AA13" s="183"/>
      <c r="AB13" s="183"/>
      <c r="AC13" s="184"/>
      <c r="AD13" s="182">
        <v>355</v>
      </c>
      <c r="AE13" s="183"/>
      <c r="AF13" s="183"/>
      <c r="AG13" s="183"/>
      <c r="AH13" s="183"/>
      <c r="AI13" s="183"/>
      <c r="AJ13" s="184"/>
      <c r="AK13" s="182">
        <v>344</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4"/>
      <c r="H14" s="735"/>
      <c r="I14" s="551" t="s">
        <v>9</v>
      </c>
      <c r="J14" s="618"/>
      <c r="K14" s="618"/>
      <c r="L14" s="618"/>
      <c r="M14" s="618"/>
      <c r="N14" s="618"/>
      <c r="O14" s="619"/>
      <c r="P14" s="182" t="s">
        <v>542</v>
      </c>
      <c r="Q14" s="183"/>
      <c r="R14" s="183"/>
      <c r="S14" s="183"/>
      <c r="T14" s="183"/>
      <c r="U14" s="183"/>
      <c r="V14" s="184"/>
      <c r="W14" s="182" t="s">
        <v>539</v>
      </c>
      <c r="X14" s="183"/>
      <c r="Y14" s="183"/>
      <c r="Z14" s="183"/>
      <c r="AA14" s="183"/>
      <c r="AB14" s="183"/>
      <c r="AC14" s="184"/>
      <c r="AD14" s="182" t="s">
        <v>539</v>
      </c>
      <c r="AE14" s="183"/>
      <c r="AF14" s="183"/>
      <c r="AG14" s="183"/>
      <c r="AH14" s="183"/>
      <c r="AI14" s="183"/>
      <c r="AJ14" s="184"/>
      <c r="AK14" s="182" t="s">
        <v>539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4"/>
      <c r="H15" s="735"/>
      <c r="I15" s="551" t="s">
        <v>52</v>
      </c>
      <c r="J15" s="552"/>
      <c r="K15" s="552"/>
      <c r="L15" s="552"/>
      <c r="M15" s="552"/>
      <c r="N15" s="552"/>
      <c r="O15" s="553"/>
      <c r="P15" s="182" t="s">
        <v>542</v>
      </c>
      <c r="Q15" s="183"/>
      <c r="R15" s="183"/>
      <c r="S15" s="183"/>
      <c r="T15" s="183"/>
      <c r="U15" s="183"/>
      <c r="V15" s="184"/>
      <c r="W15" s="182" t="s">
        <v>539</v>
      </c>
      <c r="X15" s="183"/>
      <c r="Y15" s="183"/>
      <c r="Z15" s="183"/>
      <c r="AA15" s="183"/>
      <c r="AB15" s="183"/>
      <c r="AC15" s="184"/>
      <c r="AD15" s="182" t="s">
        <v>539</v>
      </c>
      <c r="AE15" s="183"/>
      <c r="AF15" s="183"/>
      <c r="AG15" s="183"/>
      <c r="AH15" s="183"/>
      <c r="AI15" s="183"/>
      <c r="AJ15" s="184"/>
      <c r="AK15" s="182" t="s">
        <v>539</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4"/>
      <c r="H16" s="735"/>
      <c r="I16" s="551" t="s">
        <v>53</v>
      </c>
      <c r="J16" s="552"/>
      <c r="K16" s="552"/>
      <c r="L16" s="552"/>
      <c r="M16" s="552"/>
      <c r="N16" s="552"/>
      <c r="O16" s="553"/>
      <c r="P16" s="182" t="s">
        <v>542</v>
      </c>
      <c r="Q16" s="183"/>
      <c r="R16" s="183"/>
      <c r="S16" s="183"/>
      <c r="T16" s="183"/>
      <c r="U16" s="183"/>
      <c r="V16" s="184"/>
      <c r="W16" s="182" t="s">
        <v>539</v>
      </c>
      <c r="X16" s="183"/>
      <c r="Y16" s="183"/>
      <c r="Z16" s="183"/>
      <c r="AA16" s="183"/>
      <c r="AB16" s="183"/>
      <c r="AC16" s="184"/>
      <c r="AD16" s="182" t="s">
        <v>539</v>
      </c>
      <c r="AE16" s="183"/>
      <c r="AF16" s="183"/>
      <c r="AG16" s="183"/>
      <c r="AH16" s="183"/>
      <c r="AI16" s="183"/>
      <c r="AJ16" s="184"/>
      <c r="AK16" s="182" t="s">
        <v>539</v>
      </c>
      <c r="AL16" s="183"/>
      <c r="AM16" s="183"/>
      <c r="AN16" s="183"/>
      <c r="AO16" s="183"/>
      <c r="AP16" s="183"/>
      <c r="AQ16" s="184"/>
      <c r="AR16" s="662"/>
      <c r="AS16" s="663"/>
      <c r="AT16" s="663"/>
      <c r="AU16" s="663"/>
      <c r="AV16" s="663"/>
      <c r="AW16" s="663"/>
      <c r="AX16" s="664"/>
    </row>
    <row r="17" spans="1:50" ht="24.75" customHeight="1" x14ac:dyDescent="0.15">
      <c r="A17" s="102"/>
      <c r="B17" s="103"/>
      <c r="C17" s="103"/>
      <c r="D17" s="103"/>
      <c r="E17" s="103"/>
      <c r="F17" s="104"/>
      <c r="G17" s="734"/>
      <c r="H17" s="735"/>
      <c r="I17" s="551" t="s">
        <v>51</v>
      </c>
      <c r="J17" s="618"/>
      <c r="K17" s="618"/>
      <c r="L17" s="618"/>
      <c r="M17" s="618"/>
      <c r="N17" s="618"/>
      <c r="O17" s="619"/>
      <c r="P17" s="182" t="s">
        <v>542</v>
      </c>
      <c r="Q17" s="183"/>
      <c r="R17" s="183"/>
      <c r="S17" s="183"/>
      <c r="T17" s="183"/>
      <c r="U17" s="183"/>
      <c r="V17" s="184"/>
      <c r="W17" s="182" t="s">
        <v>539</v>
      </c>
      <c r="X17" s="183"/>
      <c r="Y17" s="183"/>
      <c r="Z17" s="183"/>
      <c r="AA17" s="183"/>
      <c r="AB17" s="183"/>
      <c r="AC17" s="184"/>
      <c r="AD17" s="182" t="s">
        <v>539</v>
      </c>
      <c r="AE17" s="183"/>
      <c r="AF17" s="183"/>
      <c r="AG17" s="183"/>
      <c r="AH17" s="183"/>
      <c r="AI17" s="183"/>
      <c r="AJ17" s="184"/>
      <c r="AK17" s="182" t="s">
        <v>539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380</v>
      </c>
      <c r="Q18" s="204"/>
      <c r="R18" s="204"/>
      <c r="S18" s="204"/>
      <c r="T18" s="204"/>
      <c r="U18" s="204"/>
      <c r="V18" s="205"/>
      <c r="W18" s="203">
        <f>SUM(W13:AC17)</f>
        <v>368</v>
      </c>
      <c r="X18" s="204"/>
      <c r="Y18" s="204"/>
      <c r="Z18" s="204"/>
      <c r="AA18" s="204"/>
      <c r="AB18" s="204"/>
      <c r="AC18" s="205"/>
      <c r="AD18" s="203">
        <f>SUM(AD13:AJ17)</f>
        <v>355</v>
      </c>
      <c r="AE18" s="204"/>
      <c r="AF18" s="204"/>
      <c r="AG18" s="204"/>
      <c r="AH18" s="204"/>
      <c r="AI18" s="204"/>
      <c r="AJ18" s="205"/>
      <c r="AK18" s="203">
        <f>SUM(AK13:AQ17)</f>
        <v>344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368</v>
      </c>
      <c r="Q19" s="183"/>
      <c r="R19" s="183"/>
      <c r="S19" s="183"/>
      <c r="T19" s="183"/>
      <c r="U19" s="183"/>
      <c r="V19" s="184"/>
      <c r="W19" s="182">
        <v>359</v>
      </c>
      <c r="X19" s="183"/>
      <c r="Y19" s="183"/>
      <c r="Z19" s="183"/>
      <c r="AA19" s="183"/>
      <c r="AB19" s="183"/>
      <c r="AC19" s="184"/>
      <c r="AD19" s="182">
        <v>349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0.96842105263157896</v>
      </c>
      <c r="Q20" s="509"/>
      <c r="R20" s="509"/>
      <c r="S20" s="509"/>
      <c r="T20" s="509"/>
      <c r="U20" s="509"/>
      <c r="V20" s="509"/>
      <c r="W20" s="509">
        <f t="shared" ref="W20" si="0">IF(W18=0, "-", SUM(W19)/W18)</f>
        <v>0.97554347826086951</v>
      </c>
      <c r="X20" s="509"/>
      <c r="Y20" s="509"/>
      <c r="Z20" s="509"/>
      <c r="AA20" s="509"/>
      <c r="AB20" s="509"/>
      <c r="AC20" s="509"/>
      <c r="AD20" s="509">
        <f t="shared" ref="AD20" si="1">IF(AD18=0, "-", SUM(AD19)/AD18)</f>
        <v>0.9830985915492958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2" t="s">
        <v>499</v>
      </c>
      <c r="H21" s="903"/>
      <c r="I21" s="903"/>
      <c r="J21" s="903"/>
      <c r="K21" s="903"/>
      <c r="L21" s="903"/>
      <c r="M21" s="903"/>
      <c r="N21" s="903"/>
      <c r="O21" s="903"/>
      <c r="P21" s="509">
        <f>IF(P19=0, "-", SUM(P19)/SUM(P13,P14))</f>
        <v>0.96842105263157896</v>
      </c>
      <c r="Q21" s="509"/>
      <c r="R21" s="509"/>
      <c r="S21" s="509"/>
      <c r="T21" s="509"/>
      <c r="U21" s="509"/>
      <c r="V21" s="509"/>
      <c r="W21" s="509">
        <f t="shared" ref="W21" si="2">IF(W19=0, "-", SUM(W19)/SUM(W13,W14))</f>
        <v>0.97554347826086951</v>
      </c>
      <c r="X21" s="509"/>
      <c r="Y21" s="509"/>
      <c r="Z21" s="509"/>
      <c r="AA21" s="509"/>
      <c r="AB21" s="509"/>
      <c r="AC21" s="509"/>
      <c r="AD21" s="509">
        <f t="shared" ref="AD21" si="3">IF(AD19=0, "-", SUM(AD19)/SUM(AD13,AD14))</f>
        <v>0.9830985915492958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543</v>
      </c>
      <c r="H23" s="148"/>
      <c r="I23" s="148"/>
      <c r="J23" s="148"/>
      <c r="K23" s="148"/>
      <c r="L23" s="148"/>
      <c r="M23" s="148"/>
      <c r="N23" s="148"/>
      <c r="O23" s="149"/>
      <c r="P23" s="179">
        <v>172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544</v>
      </c>
      <c r="H24" s="151"/>
      <c r="I24" s="151"/>
      <c r="J24" s="151"/>
      <c r="K24" s="151"/>
      <c r="L24" s="151"/>
      <c r="M24" s="151"/>
      <c r="N24" s="151"/>
      <c r="O24" s="152"/>
      <c r="P24" s="182">
        <v>132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545</v>
      </c>
      <c r="H25" s="151"/>
      <c r="I25" s="151"/>
      <c r="J25" s="151"/>
      <c r="K25" s="151"/>
      <c r="L25" s="151"/>
      <c r="M25" s="151"/>
      <c r="N25" s="151"/>
      <c r="O25" s="152"/>
      <c r="P25" s="182">
        <v>17</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546</v>
      </c>
      <c r="H26" s="151"/>
      <c r="I26" s="151"/>
      <c r="J26" s="151"/>
      <c r="K26" s="151"/>
      <c r="L26" s="151"/>
      <c r="M26" s="151"/>
      <c r="N26" s="151"/>
      <c r="O26" s="152"/>
      <c r="P26" s="182">
        <v>5</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547</v>
      </c>
      <c r="H27" s="151"/>
      <c r="I27" s="151"/>
      <c r="J27" s="151"/>
      <c r="K27" s="151"/>
      <c r="L27" s="151"/>
      <c r="M27" s="151"/>
      <c r="N27" s="151"/>
      <c r="O27" s="152"/>
      <c r="P27" s="182">
        <v>4</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3">
        <f>P29-SUM(P23:P27)</f>
        <v>14</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6">
        <f>AK13</f>
        <v>344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492</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356</v>
      </c>
      <c r="AT31" s="133"/>
      <c r="AU31" s="265" t="s">
        <v>551</v>
      </c>
      <c r="AV31" s="265"/>
      <c r="AW31" s="368" t="s">
        <v>301</v>
      </c>
      <c r="AX31" s="369"/>
    </row>
    <row r="32" spans="1:50" ht="30" customHeight="1" x14ac:dyDescent="0.15">
      <c r="A32" s="536"/>
      <c r="B32" s="534"/>
      <c r="C32" s="534"/>
      <c r="D32" s="534"/>
      <c r="E32" s="534"/>
      <c r="F32" s="535"/>
      <c r="G32" s="510" t="s">
        <v>549</v>
      </c>
      <c r="H32" s="511"/>
      <c r="I32" s="511"/>
      <c r="J32" s="511"/>
      <c r="K32" s="511"/>
      <c r="L32" s="511"/>
      <c r="M32" s="511"/>
      <c r="N32" s="511"/>
      <c r="O32" s="512"/>
      <c r="P32" s="121" t="s">
        <v>548</v>
      </c>
      <c r="Q32" s="121"/>
      <c r="R32" s="121"/>
      <c r="S32" s="121"/>
      <c r="T32" s="121"/>
      <c r="U32" s="121"/>
      <c r="V32" s="121"/>
      <c r="W32" s="121"/>
      <c r="X32" s="212"/>
      <c r="Y32" s="335" t="s">
        <v>13</v>
      </c>
      <c r="Z32" s="519"/>
      <c r="AA32" s="520"/>
      <c r="AB32" s="521" t="s">
        <v>550</v>
      </c>
      <c r="AC32" s="521"/>
      <c r="AD32" s="521"/>
      <c r="AE32" s="348">
        <v>152</v>
      </c>
      <c r="AF32" s="349"/>
      <c r="AG32" s="349"/>
      <c r="AH32" s="349"/>
      <c r="AI32" s="348">
        <v>143</v>
      </c>
      <c r="AJ32" s="349"/>
      <c r="AK32" s="349"/>
      <c r="AL32" s="349"/>
      <c r="AM32" s="348">
        <v>150</v>
      </c>
      <c r="AN32" s="349"/>
      <c r="AO32" s="349"/>
      <c r="AP32" s="349"/>
      <c r="AQ32" s="189" t="s">
        <v>551</v>
      </c>
      <c r="AR32" s="190"/>
      <c r="AS32" s="190"/>
      <c r="AT32" s="191"/>
      <c r="AU32" s="349" t="s">
        <v>552</v>
      </c>
      <c r="AV32" s="349"/>
      <c r="AW32" s="349"/>
      <c r="AX32" s="365"/>
    </row>
    <row r="33" spans="1:50" ht="3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550</v>
      </c>
      <c r="AC33" s="491"/>
      <c r="AD33" s="491"/>
      <c r="AE33" s="348">
        <v>160</v>
      </c>
      <c r="AF33" s="349"/>
      <c r="AG33" s="349"/>
      <c r="AH33" s="349"/>
      <c r="AI33" s="348">
        <v>130</v>
      </c>
      <c r="AJ33" s="349"/>
      <c r="AK33" s="349"/>
      <c r="AL33" s="349"/>
      <c r="AM33" s="348">
        <v>130</v>
      </c>
      <c r="AN33" s="349"/>
      <c r="AO33" s="349"/>
      <c r="AP33" s="349"/>
      <c r="AQ33" s="189">
        <v>130</v>
      </c>
      <c r="AR33" s="190"/>
      <c r="AS33" s="190"/>
      <c r="AT33" s="191"/>
      <c r="AU33" s="349" t="s">
        <v>553</v>
      </c>
      <c r="AV33" s="349"/>
      <c r="AW33" s="349"/>
      <c r="AX33" s="365"/>
    </row>
    <row r="34" spans="1:50" ht="30"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95</v>
      </c>
      <c r="AF34" s="349"/>
      <c r="AG34" s="349"/>
      <c r="AH34" s="349"/>
      <c r="AI34" s="348">
        <v>110</v>
      </c>
      <c r="AJ34" s="349"/>
      <c r="AK34" s="349"/>
      <c r="AL34" s="349"/>
      <c r="AM34" s="348">
        <v>115</v>
      </c>
      <c r="AN34" s="349"/>
      <c r="AO34" s="349"/>
      <c r="AP34" s="349"/>
      <c r="AQ34" s="189" t="s">
        <v>552</v>
      </c>
      <c r="AR34" s="190"/>
      <c r="AS34" s="190"/>
      <c r="AT34" s="191"/>
      <c r="AU34" s="349" t="s">
        <v>551</v>
      </c>
      <c r="AV34" s="349"/>
      <c r="AW34" s="349"/>
      <c r="AX34" s="365"/>
    </row>
    <row r="35" spans="1:50" ht="23.25" customHeight="1" x14ac:dyDescent="0.15">
      <c r="A35" s="876" t="s">
        <v>525</v>
      </c>
      <c r="B35" s="877"/>
      <c r="C35" s="877"/>
      <c r="D35" s="877"/>
      <c r="E35" s="877"/>
      <c r="F35" s="878"/>
      <c r="G35" s="882" t="s">
        <v>551</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633" t="s">
        <v>492</v>
      </c>
      <c r="B37" s="634"/>
      <c r="C37" s="634"/>
      <c r="D37" s="634"/>
      <c r="E37" s="634"/>
      <c r="F37" s="635"/>
      <c r="G37" s="747"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29</v>
      </c>
      <c r="AR38" s="198"/>
      <c r="AS38" s="132" t="s">
        <v>356</v>
      </c>
      <c r="AT38" s="133"/>
      <c r="AU38" s="265" t="s">
        <v>551</v>
      </c>
      <c r="AV38" s="265"/>
      <c r="AW38" s="368" t="s">
        <v>301</v>
      </c>
      <c r="AX38" s="369"/>
    </row>
    <row r="39" spans="1:50" ht="30" customHeight="1" x14ac:dyDescent="0.15">
      <c r="A39" s="536"/>
      <c r="B39" s="534"/>
      <c r="C39" s="534"/>
      <c r="D39" s="534"/>
      <c r="E39" s="534"/>
      <c r="F39" s="535"/>
      <c r="G39" s="510" t="s">
        <v>554</v>
      </c>
      <c r="H39" s="511"/>
      <c r="I39" s="511"/>
      <c r="J39" s="511"/>
      <c r="K39" s="511"/>
      <c r="L39" s="511"/>
      <c r="M39" s="511"/>
      <c r="N39" s="511"/>
      <c r="O39" s="512"/>
      <c r="P39" s="121" t="s">
        <v>555</v>
      </c>
      <c r="Q39" s="121"/>
      <c r="R39" s="121"/>
      <c r="S39" s="121"/>
      <c r="T39" s="121"/>
      <c r="U39" s="121"/>
      <c r="V39" s="121"/>
      <c r="W39" s="121"/>
      <c r="X39" s="212"/>
      <c r="Y39" s="335" t="s">
        <v>13</v>
      </c>
      <c r="Z39" s="519"/>
      <c r="AA39" s="520"/>
      <c r="AB39" s="521" t="s">
        <v>556</v>
      </c>
      <c r="AC39" s="521"/>
      <c r="AD39" s="521"/>
      <c r="AE39" s="348">
        <v>1407</v>
      </c>
      <c r="AF39" s="349"/>
      <c r="AG39" s="349"/>
      <c r="AH39" s="349"/>
      <c r="AI39" s="348">
        <v>1318</v>
      </c>
      <c r="AJ39" s="349"/>
      <c r="AK39" s="349"/>
      <c r="AL39" s="349"/>
      <c r="AM39" s="348">
        <v>1334</v>
      </c>
      <c r="AN39" s="349"/>
      <c r="AO39" s="349"/>
      <c r="AP39" s="349"/>
      <c r="AQ39" s="189" t="s">
        <v>552</v>
      </c>
      <c r="AR39" s="190"/>
      <c r="AS39" s="190"/>
      <c r="AT39" s="191"/>
      <c r="AU39" s="349" t="s">
        <v>551</v>
      </c>
      <c r="AV39" s="349"/>
      <c r="AW39" s="349"/>
      <c r="AX39" s="365"/>
    </row>
    <row r="40" spans="1:50" ht="30"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556</v>
      </c>
      <c r="AC40" s="491"/>
      <c r="AD40" s="491"/>
      <c r="AE40" s="348">
        <v>1300</v>
      </c>
      <c r="AF40" s="349"/>
      <c r="AG40" s="349"/>
      <c r="AH40" s="349"/>
      <c r="AI40" s="348">
        <v>1300</v>
      </c>
      <c r="AJ40" s="349"/>
      <c r="AK40" s="349"/>
      <c r="AL40" s="349"/>
      <c r="AM40" s="348">
        <v>1300</v>
      </c>
      <c r="AN40" s="349"/>
      <c r="AO40" s="349"/>
      <c r="AP40" s="349"/>
      <c r="AQ40" s="189">
        <v>1300</v>
      </c>
      <c r="AR40" s="190"/>
      <c r="AS40" s="190"/>
      <c r="AT40" s="191"/>
      <c r="AU40" s="349" t="s">
        <v>557</v>
      </c>
      <c r="AV40" s="349"/>
      <c r="AW40" s="349"/>
      <c r="AX40" s="365"/>
    </row>
    <row r="41" spans="1:50" ht="30"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108</v>
      </c>
      <c r="AF41" s="349"/>
      <c r="AG41" s="349"/>
      <c r="AH41" s="349"/>
      <c r="AI41" s="348">
        <v>101</v>
      </c>
      <c r="AJ41" s="349"/>
      <c r="AK41" s="349"/>
      <c r="AL41" s="349"/>
      <c r="AM41" s="348">
        <v>103</v>
      </c>
      <c r="AN41" s="349"/>
      <c r="AO41" s="349"/>
      <c r="AP41" s="349"/>
      <c r="AQ41" s="189" t="s">
        <v>552</v>
      </c>
      <c r="AR41" s="190"/>
      <c r="AS41" s="190"/>
      <c r="AT41" s="191"/>
      <c r="AU41" s="349" t="s">
        <v>552</v>
      </c>
      <c r="AV41" s="349"/>
      <c r="AW41" s="349"/>
      <c r="AX41" s="365"/>
    </row>
    <row r="42" spans="1:50" ht="23.25" customHeight="1" x14ac:dyDescent="0.15">
      <c r="A42" s="876" t="s">
        <v>525</v>
      </c>
      <c r="B42" s="877"/>
      <c r="C42" s="877"/>
      <c r="D42" s="877"/>
      <c r="E42" s="877"/>
      <c r="F42" s="878"/>
      <c r="G42" s="882" t="s">
        <v>552</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33" t="s">
        <v>492</v>
      </c>
      <c r="B44" s="634"/>
      <c r="C44" s="634"/>
      <c r="D44" s="634"/>
      <c r="E44" s="634"/>
      <c r="F44" s="635"/>
      <c r="G44" s="747"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356</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6" t="s">
        <v>525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3" t="s">
        <v>492</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6" t="s">
        <v>525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3" t="s">
        <v>492</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6" t="s">
        <v>525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41" t="s">
        <v>493</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488</v>
      </c>
      <c r="X65" s="956"/>
      <c r="Y65" s="959"/>
      <c r="Z65" s="959"/>
      <c r="AA65" s="960"/>
      <c r="AB65" s="953" t="s">
        <v>12</v>
      </c>
      <c r="AC65" s="949"/>
      <c r="AD65" s="950"/>
      <c r="AE65" s="905" t="s">
        <v>357</v>
      </c>
      <c r="AF65" s="905"/>
      <c r="AG65" s="905"/>
      <c r="AH65" s="905"/>
      <c r="AI65" s="905" t="s">
        <v>358</v>
      </c>
      <c r="AJ65" s="905"/>
      <c r="AK65" s="905"/>
      <c r="AL65" s="905"/>
      <c r="AM65" s="905" t="s">
        <v>364</v>
      </c>
      <c r="AN65" s="905"/>
      <c r="AO65" s="905"/>
      <c r="AP65" s="953"/>
      <c r="AQ65" s="953" t="s">
        <v>355</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356</v>
      </c>
      <c r="AT66" s="952"/>
      <c r="AU66" s="265"/>
      <c r="AV66" s="265"/>
      <c r="AW66" s="951" t="s">
        <v>491</v>
      </c>
      <c r="AX66" s="966"/>
    </row>
    <row r="67" spans="1:50" ht="23.25" hidden="1" customHeight="1" x14ac:dyDescent="0.15">
      <c r="A67" s="944"/>
      <c r="B67" s="945"/>
      <c r="C67" s="945"/>
      <c r="D67" s="945"/>
      <c r="E67" s="945"/>
      <c r="F67" s="946"/>
      <c r="G67" s="967" t="s">
        <v>365</v>
      </c>
      <c r="H67" s="970"/>
      <c r="I67" s="971"/>
      <c r="J67" s="971"/>
      <c r="K67" s="971"/>
      <c r="L67" s="971"/>
      <c r="M67" s="971"/>
      <c r="N67" s="971"/>
      <c r="O67" s="972"/>
      <c r="P67" s="970"/>
      <c r="Q67" s="971"/>
      <c r="R67" s="971"/>
      <c r="S67" s="971"/>
      <c r="T67" s="971"/>
      <c r="U67" s="971"/>
      <c r="V67" s="972"/>
      <c r="W67" s="976"/>
      <c r="X67" s="977"/>
      <c r="Y67" s="982" t="s">
        <v>13</v>
      </c>
      <c r="Z67" s="982"/>
      <c r="AA67" s="983"/>
      <c r="AB67" s="984" t="s">
        <v>515</v>
      </c>
      <c r="AC67" s="984"/>
      <c r="AD67" s="98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515</v>
      </c>
      <c r="AC68" s="985"/>
      <c r="AD68" s="98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1" t="s">
        <v>516</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15">
      <c r="A70" s="944" t="s">
        <v>500</v>
      </c>
      <c r="B70" s="945"/>
      <c r="C70" s="945"/>
      <c r="D70" s="945"/>
      <c r="E70" s="945"/>
      <c r="F70" s="946"/>
      <c r="G70" s="968" t="s">
        <v>366</v>
      </c>
      <c r="H70" s="986"/>
      <c r="I70" s="986"/>
      <c r="J70" s="986"/>
      <c r="K70" s="986"/>
      <c r="L70" s="986"/>
      <c r="M70" s="986"/>
      <c r="N70" s="986"/>
      <c r="O70" s="986"/>
      <c r="P70" s="986"/>
      <c r="Q70" s="986"/>
      <c r="R70" s="986"/>
      <c r="S70" s="986"/>
      <c r="T70" s="986"/>
      <c r="U70" s="986"/>
      <c r="V70" s="986"/>
      <c r="W70" s="989" t="s">
        <v>514</v>
      </c>
      <c r="X70" s="990"/>
      <c r="Y70" s="982" t="s">
        <v>13</v>
      </c>
      <c r="Z70" s="982"/>
      <c r="AA70" s="983"/>
      <c r="AB70" s="984" t="s">
        <v>515</v>
      </c>
      <c r="AC70" s="984"/>
      <c r="AD70" s="98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515</v>
      </c>
      <c r="AC71" s="985"/>
      <c r="AD71" s="98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1" t="s">
        <v>516</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15">
      <c r="A73" s="828" t="s">
        <v>493</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31"/>
      <c r="B75" s="832"/>
      <c r="C75" s="832"/>
      <c r="D75" s="832"/>
      <c r="E75" s="832"/>
      <c r="F75" s="833"/>
      <c r="G75" s="773"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1"/>
      <c r="B76" s="832"/>
      <c r="C76" s="832"/>
      <c r="D76" s="832"/>
      <c r="E76" s="832"/>
      <c r="F76" s="833"/>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1"/>
      <c r="B77" s="832"/>
      <c r="C77" s="832"/>
      <c r="D77" s="832"/>
      <c r="E77" s="832"/>
      <c r="F77" s="833"/>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0" t="s">
        <v>528</v>
      </c>
      <c r="B78" s="891"/>
      <c r="C78" s="891"/>
      <c r="D78" s="891"/>
      <c r="E78" s="888" t="s">
        <v>458</v>
      </c>
      <c r="F78" s="889"/>
      <c r="G78" s="58" t="s">
        <v>366</v>
      </c>
      <c r="H78" s="787"/>
      <c r="I78" s="228"/>
      <c r="J78" s="228"/>
      <c r="K78" s="228"/>
      <c r="L78" s="228"/>
      <c r="M78" s="228"/>
      <c r="N78" s="228"/>
      <c r="O78" s="788"/>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487</v>
      </c>
      <c r="AP79" s="109"/>
      <c r="AQ79" s="109"/>
      <c r="AR79" s="90" t="s">
        <v>485</v>
      </c>
      <c r="AS79" s="108"/>
      <c r="AT79" s="109"/>
      <c r="AU79" s="109"/>
      <c r="AV79" s="109"/>
      <c r="AW79" s="109"/>
      <c r="AX79" s="110"/>
    </row>
    <row r="80" spans="1:50" ht="18.75" hidden="1" customHeight="1" x14ac:dyDescent="0.15">
      <c r="A80" s="488" t="s">
        <v>267</v>
      </c>
      <c r="B80" s="836" t="s">
        <v>484</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1" t="s">
        <v>468</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15">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4"/>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5"/>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6"/>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1"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8" t="s">
        <v>63</v>
      </c>
      <c r="Z87" s="749"/>
      <c r="AA87" s="750"/>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9" t="s">
        <v>55</v>
      </c>
      <c r="Z88" s="720"/>
      <c r="AA88" s="721"/>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9" t="s">
        <v>14</v>
      </c>
      <c r="Z89" s="720"/>
      <c r="AA89" s="721"/>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1"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8" t="s">
        <v>63</v>
      </c>
      <c r="Z92" s="749"/>
      <c r="AA92" s="750"/>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9" t="s">
        <v>55</v>
      </c>
      <c r="Z93" s="720"/>
      <c r="AA93" s="721"/>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9" t="s">
        <v>14</v>
      </c>
      <c r="Z94" s="720"/>
      <c r="AA94" s="721"/>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1"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9" t="s">
        <v>55</v>
      </c>
      <c r="Z98" s="720"/>
      <c r="AA98" s="721"/>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494</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357</v>
      </c>
      <c r="AF100" s="849"/>
      <c r="AG100" s="849"/>
      <c r="AH100" s="850"/>
      <c r="AI100" s="848" t="s">
        <v>358</v>
      </c>
      <c r="AJ100" s="849"/>
      <c r="AK100" s="849"/>
      <c r="AL100" s="850"/>
      <c r="AM100" s="848" t="s">
        <v>364</v>
      </c>
      <c r="AN100" s="849"/>
      <c r="AO100" s="849"/>
      <c r="AP100" s="850"/>
      <c r="AQ100" s="909" t="s">
        <v>495</v>
      </c>
      <c r="AR100" s="910"/>
      <c r="AS100" s="910"/>
      <c r="AT100" s="911"/>
      <c r="AU100" s="909" t="s">
        <v>496</v>
      </c>
      <c r="AV100" s="910"/>
      <c r="AW100" s="910"/>
      <c r="AX100" s="912"/>
    </row>
    <row r="101" spans="1:60" ht="23.25" customHeight="1" x14ac:dyDescent="0.15">
      <c r="A101" s="470"/>
      <c r="B101" s="471"/>
      <c r="C101" s="471"/>
      <c r="D101" s="471"/>
      <c r="E101" s="471"/>
      <c r="F101" s="472"/>
      <c r="G101" s="121" t="s">
        <v>657</v>
      </c>
      <c r="H101" s="121"/>
      <c r="I101" s="121"/>
      <c r="J101" s="121"/>
      <c r="K101" s="121"/>
      <c r="L101" s="121"/>
      <c r="M101" s="121"/>
      <c r="N101" s="121"/>
      <c r="O101" s="121"/>
      <c r="P101" s="121"/>
      <c r="Q101" s="121"/>
      <c r="R101" s="121"/>
      <c r="S101" s="121"/>
      <c r="T101" s="121"/>
      <c r="U101" s="121"/>
      <c r="V101" s="121"/>
      <c r="W101" s="121"/>
      <c r="X101" s="212"/>
      <c r="Y101" s="815" t="s">
        <v>56</v>
      </c>
      <c r="Z101" s="699"/>
      <c r="AA101" s="700"/>
      <c r="AB101" s="521" t="s">
        <v>558</v>
      </c>
      <c r="AC101" s="521"/>
      <c r="AD101" s="521"/>
      <c r="AE101" s="348">
        <v>272981</v>
      </c>
      <c r="AF101" s="349"/>
      <c r="AG101" s="349"/>
      <c r="AH101" s="350"/>
      <c r="AI101" s="348">
        <v>269397</v>
      </c>
      <c r="AJ101" s="349"/>
      <c r="AK101" s="349"/>
      <c r="AL101" s="350"/>
      <c r="AM101" s="348">
        <v>272716</v>
      </c>
      <c r="AN101" s="349"/>
      <c r="AO101" s="349"/>
      <c r="AP101" s="350"/>
      <c r="AQ101" s="348" t="s">
        <v>559</v>
      </c>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265000</v>
      </c>
      <c r="AF102" s="325"/>
      <c r="AG102" s="325"/>
      <c r="AH102" s="325"/>
      <c r="AI102" s="325">
        <v>280000</v>
      </c>
      <c r="AJ102" s="325"/>
      <c r="AK102" s="325"/>
      <c r="AL102" s="325"/>
      <c r="AM102" s="325">
        <v>280000</v>
      </c>
      <c r="AN102" s="325"/>
      <c r="AO102" s="325"/>
      <c r="AP102" s="325"/>
      <c r="AQ102" s="873">
        <v>280000</v>
      </c>
      <c r="AR102" s="874"/>
      <c r="AS102" s="874"/>
      <c r="AT102" s="875"/>
      <c r="AU102" s="873"/>
      <c r="AV102" s="874"/>
      <c r="AW102" s="874"/>
      <c r="AX102" s="875"/>
    </row>
    <row r="103" spans="1:60" ht="31.5" customHeight="1" x14ac:dyDescent="0.15">
      <c r="A103" s="467" t="s">
        <v>494</v>
      </c>
      <c r="B103" s="468"/>
      <c r="C103" s="468"/>
      <c r="D103" s="468"/>
      <c r="E103" s="468"/>
      <c r="F103" s="469"/>
      <c r="G103" s="720" t="s">
        <v>61</v>
      </c>
      <c r="H103" s="720"/>
      <c r="I103" s="720"/>
      <c r="J103" s="720"/>
      <c r="K103" s="720"/>
      <c r="L103" s="720"/>
      <c r="M103" s="720"/>
      <c r="N103" s="720"/>
      <c r="O103" s="720"/>
      <c r="P103" s="720"/>
      <c r="Q103" s="720"/>
      <c r="R103" s="720"/>
      <c r="S103" s="720"/>
      <c r="T103" s="720"/>
      <c r="U103" s="720"/>
      <c r="V103" s="720"/>
      <c r="W103" s="720"/>
      <c r="X103" s="721"/>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495</v>
      </c>
      <c r="AR103" s="356"/>
      <c r="AS103" s="356"/>
      <c r="AT103" s="872"/>
      <c r="AU103" s="355" t="s">
        <v>496</v>
      </c>
      <c r="AV103" s="356"/>
      <c r="AW103" s="356"/>
      <c r="AX103" s="357"/>
    </row>
    <row r="104" spans="1:60" ht="23.25" customHeight="1" x14ac:dyDescent="0.15">
      <c r="A104" s="470"/>
      <c r="B104" s="471"/>
      <c r="C104" s="471"/>
      <c r="D104" s="471"/>
      <c r="E104" s="471"/>
      <c r="F104" s="472"/>
      <c r="G104" s="121" t="s">
        <v>561</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558</v>
      </c>
      <c r="AC104" s="456"/>
      <c r="AD104" s="457"/>
      <c r="AE104" s="325">
        <v>355</v>
      </c>
      <c r="AF104" s="325"/>
      <c r="AG104" s="325"/>
      <c r="AH104" s="325"/>
      <c r="AI104" s="325">
        <v>356</v>
      </c>
      <c r="AJ104" s="325"/>
      <c r="AK104" s="325"/>
      <c r="AL104" s="325"/>
      <c r="AM104" s="325">
        <v>355</v>
      </c>
      <c r="AN104" s="325"/>
      <c r="AO104" s="325"/>
      <c r="AP104" s="325"/>
      <c r="AQ104" s="348" t="s">
        <v>560</v>
      </c>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558</v>
      </c>
      <c r="AC105" s="323"/>
      <c r="AD105" s="324"/>
      <c r="AE105" s="325">
        <v>355</v>
      </c>
      <c r="AF105" s="325"/>
      <c r="AG105" s="325"/>
      <c r="AH105" s="325"/>
      <c r="AI105" s="325">
        <v>356</v>
      </c>
      <c r="AJ105" s="325"/>
      <c r="AK105" s="325"/>
      <c r="AL105" s="325"/>
      <c r="AM105" s="325">
        <v>355</v>
      </c>
      <c r="AN105" s="325"/>
      <c r="AO105" s="325"/>
      <c r="AP105" s="325"/>
      <c r="AQ105" s="348">
        <v>355</v>
      </c>
      <c r="AR105" s="349"/>
      <c r="AS105" s="349"/>
      <c r="AT105" s="350"/>
      <c r="AU105" s="873"/>
      <c r="AV105" s="874"/>
      <c r="AW105" s="874"/>
      <c r="AX105" s="875"/>
    </row>
    <row r="106" spans="1:60" ht="31.5" customHeight="1" x14ac:dyDescent="0.15">
      <c r="A106" s="467" t="s">
        <v>494</v>
      </c>
      <c r="B106" s="468"/>
      <c r="C106" s="468"/>
      <c r="D106" s="468"/>
      <c r="E106" s="468"/>
      <c r="F106" s="469"/>
      <c r="G106" s="720" t="s">
        <v>61</v>
      </c>
      <c r="H106" s="720"/>
      <c r="I106" s="720"/>
      <c r="J106" s="720"/>
      <c r="K106" s="720"/>
      <c r="L106" s="720"/>
      <c r="M106" s="720"/>
      <c r="N106" s="720"/>
      <c r="O106" s="720"/>
      <c r="P106" s="720"/>
      <c r="Q106" s="720"/>
      <c r="R106" s="720"/>
      <c r="S106" s="720"/>
      <c r="T106" s="720"/>
      <c r="U106" s="720"/>
      <c r="V106" s="720"/>
      <c r="W106" s="720"/>
      <c r="X106" s="721"/>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495</v>
      </c>
      <c r="AR106" s="356"/>
      <c r="AS106" s="356"/>
      <c r="AT106" s="872"/>
      <c r="AU106" s="355" t="s">
        <v>496</v>
      </c>
      <c r="AV106" s="356"/>
      <c r="AW106" s="356"/>
      <c r="AX106" s="357"/>
    </row>
    <row r="107" spans="1:60" ht="23.25" customHeight="1" x14ac:dyDescent="0.15">
      <c r="A107" s="470"/>
      <c r="B107" s="471"/>
      <c r="C107" s="471"/>
      <c r="D107" s="471"/>
      <c r="E107" s="471"/>
      <c r="F107" s="472"/>
      <c r="G107" s="121" t="s">
        <v>562</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563</v>
      </c>
      <c r="AC107" s="456"/>
      <c r="AD107" s="457"/>
      <c r="AE107" s="325">
        <v>14</v>
      </c>
      <c r="AF107" s="325"/>
      <c r="AG107" s="325"/>
      <c r="AH107" s="325"/>
      <c r="AI107" s="325">
        <v>53</v>
      </c>
      <c r="AJ107" s="325"/>
      <c r="AK107" s="325"/>
      <c r="AL107" s="325"/>
      <c r="AM107" s="325">
        <v>53</v>
      </c>
      <c r="AN107" s="325"/>
      <c r="AO107" s="325"/>
      <c r="AP107" s="325"/>
      <c r="AQ107" s="348" t="s">
        <v>560</v>
      </c>
      <c r="AR107" s="349"/>
      <c r="AS107" s="349"/>
      <c r="AT107" s="350"/>
      <c r="AU107" s="348"/>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563</v>
      </c>
      <c r="AC108" s="323"/>
      <c r="AD108" s="324"/>
      <c r="AE108" s="325">
        <v>14</v>
      </c>
      <c r="AF108" s="325"/>
      <c r="AG108" s="325"/>
      <c r="AH108" s="325"/>
      <c r="AI108" s="325">
        <v>53</v>
      </c>
      <c r="AJ108" s="325"/>
      <c r="AK108" s="325"/>
      <c r="AL108" s="325"/>
      <c r="AM108" s="325">
        <v>53</v>
      </c>
      <c r="AN108" s="325"/>
      <c r="AO108" s="325"/>
      <c r="AP108" s="325"/>
      <c r="AQ108" s="348">
        <v>27</v>
      </c>
      <c r="AR108" s="349"/>
      <c r="AS108" s="349"/>
      <c r="AT108" s="350"/>
      <c r="AU108" s="873"/>
      <c r="AV108" s="874"/>
      <c r="AW108" s="874"/>
      <c r="AX108" s="875"/>
    </row>
    <row r="109" spans="1:60" ht="31.5" hidden="1" customHeight="1" x14ac:dyDescent="0.15">
      <c r="A109" s="467" t="s">
        <v>494</v>
      </c>
      <c r="B109" s="468"/>
      <c r="C109" s="468"/>
      <c r="D109" s="468"/>
      <c r="E109" s="468"/>
      <c r="F109" s="469"/>
      <c r="G109" s="720" t="s">
        <v>61</v>
      </c>
      <c r="H109" s="720"/>
      <c r="I109" s="720"/>
      <c r="J109" s="720"/>
      <c r="K109" s="720"/>
      <c r="L109" s="720"/>
      <c r="M109" s="720"/>
      <c r="N109" s="720"/>
      <c r="O109" s="720"/>
      <c r="P109" s="720"/>
      <c r="Q109" s="720"/>
      <c r="R109" s="720"/>
      <c r="S109" s="720"/>
      <c r="T109" s="720"/>
      <c r="U109" s="720"/>
      <c r="V109" s="720"/>
      <c r="W109" s="720"/>
      <c r="X109" s="721"/>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495</v>
      </c>
      <c r="AR109" s="356"/>
      <c r="AS109" s="356"/>
      <c r="AT109" s="872"/>
      <c r="AU109" s="355" t="s">
        <v>496</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15">
      <c r="A112" s="467" t="s">
        <v>494</v>
      </c>
      <c r="B112" s="468"/>
      <c r="C112" s="468"/>
      <c r="D112" s="468"/>
      <c r="E112" s="468"/>
      <c r="F112" s="469"/>
      <c r="G112" s="720" t="s">
        <v>61</v>
      </c>
      <c r="H112" s="720"/>
      <c r="I112" s="720"/>
      <c r="J112" s="720"/>
      <c r="K112" s="720"/>
      <c r="L112" s="720"/>
      <c r="M112" s="720"/>
      <c r="N112" s="720"/>
      <c r="O112" s="720"/>
      <c r="P112" s="720"/>
      <c r="Q112" s="720"/>
      <c r="R112" s="720"/>
      <c r="S112" s="720"/>
      <c r="T112" s="720"/>
      <c r="U112" s="720"/>
      <c r="V112" s="720"/>
      <c r="W112" s="720"/>
      <c r="X112" s="721"/>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495</v>
      </c>
      <c r="AR112" s="353"/>
      <c r="AS112" s="353"/>
      <c r="AT112" s="354"/>
      <c r="AU112" s="355" t="s">
        <v>496</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469</v>
      </c>
      <c r="AR115" s="333"/>
      <c r="AS115" s="333"/>
      <c r="AT115" s="333"/>
      <c r="AU115" s="333"/>
      <c r="AV115" s="333"/>
      <c r="AW115" s="333"/>
      <c r="AX115" s="334"/>
    </row>
    <row r="116" spans="1:50" ht="23.25" customHeight="1" x14ac:dyDescent="0.15">
      <c r="A116" s="271"/>
      <c r="B116" s="272"/>
      <c r="C116" s="272"/>
      <c r="D116" s="272"/>
      <c r="E116" s="272"/>
      <c r="F116" s="273"/>
      <c r="G116" s="301" t="s">
        <v>656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433</v>
      </c>
      <c r="AF116" s="325"/>
      <c r="AG116" s="325"/>
      <c r="AH116" s="325"/>
      <c r="AI116" s="325">
        <v>382</v>
      </c>
      <c r="AJ116" s="325"/>
      <c r="AK116" s="325"/>
      <c r="AL116" s="325"/>
      <c r="AM116" s="325">
        <v>299</v>
      </c>
      <c r="AN116" s="325"/>
      <c r="AO116" s="325"/>
      <c r="AP116" s="325"/>
      <c r="AQ116" s="348">
        <v>290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566</v>
      </c>
      <c r="AF117" s="285"/>
      <c r="AG117" s="285"/>
      <c r="AH117" s="285"/>
      <c r="AI117" s="285" t="s">
        <v>567</v>
      </c>
      <c r="AJ117" s="285"/>
      <c r="AK117" s="285"/>
      <c r="AL117" s="285"/>
      <c r="AM117" s="285" t="s">
        <v>568</v>
      </c>
      <c r="AN117" s="285"/>
      <c r="AO117" s="285"/>
      <c r="AP117" s="285"/>
      <c r="AQ117" s="285" t="s">
        <v>581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469</v>
      </c>
      <c r="AR118" s="333"/>
      <c r="AS118" s="333"/>
      <c r="AT118" s="333"/>
      <c r="AU118" s="333"/>
      <c r="AV118" s="333"/>
      <c r="AW118" s="333"/>
      <c r="AX118" s="334"/>
    </row>
    <row r="119" spans="1:50" ht="23.25" customHeight="1" x14ac:dyDescent="0.15">
      <c r="A119" s="271"/>
      <c r="B119" s="272"/>
      <c r="C119" s="272"/>
      <c r="D119" s="272"/>
      <c r="E119" s="272"/>
      <c r="F119" s="273"/>
      <c r="G119" s="301" t="s">
        <v>569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564</v>
      </c>
      <c r="AC119" s="280"/>
      <c r="AD119" s="281"/>
      <c r="AE119" s="325">
        <v>50626</v>
      </c>
      <c r="AF119" s="325"/>
      <c r="AG119" s="325"/>
      <c r="AH119" s="325"/>
      <c r="AI119" s="325">
        <v>49065</v>
      </c>
      <c r="AJ119" s="325"/>
      <c r="AK119" s="325"/>
      <c r="AL119" s="325"/>
      <c r="AM119" s="325">
        <v>43504</v>
      </c>
      <c r="AN119" s="325"/>
      <c r="AO119" s="325"/>
      <c r="AP119" s="325"/>
      <c r="AQ119" s="325">
        <v>47565</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570</v>
      </c>
      <c r="AC120" s="339"/>
      <c r="AD120" s="340"/>
      <c r="AE120" s="285" t="s">
        <v>571</v>
      </c>
      <c r="AF120" s="285"/>
      <c r="AG120" s="285"/>
      <c r="AH120" s="285"/>
      <c r="AI120" s="285" t="s">
        <v>572</v>
      </c>
      <c r="AJ120" s="285"/>
      <c r="AK120" s="285"/>
      <c r="AL120" s="285"/>
      <c r="AM120" s="285" t="s">
        <v>573</v>
      </c>
      <c r="AN120" s="285"/>
      <c r="AO120" s="285"/>
      <c r="AP120" s="285"/>
      <c r="AQ120" s="285" t="s">
        <v>574</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469</v>
      </c>
      <c r="AR121" s="333"/>
      <c r="AS121" s="333"/>
      <c r="AT121" s="333"/>
      <c r="AU121" s="333"/>
      <c r="AV121" s="333"/>
      <c r="AW121" s="333"/>
      <c r="AX121" s="334"/>
    </row>
    <row r="122" spans="1:50" ht="23.25" customHeight="1" x14ac:dyDescent="0.15">
      <c r="A122" s="271"/>
      <c r="B122" s="272"/>
      <c r="C122" s="272"/>
      <c r="D122" s="272"/>
      <c r="E122" s="272"/>
      <c r="F122" s="273"/>
      <c r="G122" s="301" t="s">
        <v>575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576</v>
      </c>
      <c r="AC122" s="280"/>
      <c r="AD122" s="281"/>
      <c r="AE122" s="325">
        <v>138656</v>
      </c>
      <c r="AF122" s="325"/>
      <c r="AG122" s="325"/>
      <c r="AH122" s="325"/>
      <c r="AI122" s="325">
        <v>85788</v>
      </c>
      <c r="AJ122" s="325"/>
      <c r="AK122" s="325"/>
      <c r="AL122" s="325"/>
      <c r="AM122" s="325">
        <v>78452</v>
      </c>
      <c r="AN122" s="325"/>
      <c r="AO122" s="325"/>
      <c r="AP122" s="325"/>
      <c r="AQ122" s="325">
        <v>73920</v>
      </c>
      <c r="AR122" s="325"/>
      <c r="AS122" s="325"/>
      <c r="AT122" s="325"/>
      <c r="AU122" s="325"/>
      <c r="AV122" s="325"/>
      <c r="AW122" s="325"/>
      <c r="AX122" s="351"/>
    </row>
    <row r="123" spans="1:50" ht="46.5" customHeight="1" thickBo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577</v>
      </c>
      <c r="AC123" s="339"/>
      <c r="AD123" s="340"/>
      <c r="AE123" s="285" t="s">
        <v>578</v>
      </c>
      <c r="AF123" s="285"/>
      <c r="AG123" s="285"/>
      <c r="AH123" s="285"/>
      <c r="AI123" s="285" t="s">
        <v>579</v>
      </c>
      <c r="AJ123" s="285"/>
      <c r="AK123" s="285"/>
      <c r="AL123" s="285"/>
      <c r="AM123" s="285" t="s">
        <v>580</v>
      </c>
      <c r="AN123" s="285"/>
      <c r="AO123" s="285"/>
      <c r="AP123" s="285"/>
      <c r="AQ123" s="285" t="s">
        <v>582</v>
      </c>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469</v>
      </c>
      <c r="AR124" s="333"/>
      <c r="AS124" s="333"/>
      <c r="AT124" s="333"/>
      <c r="AU124" s="333"/>
      <c r="AV124" s="333"/>
      <c r="AW124" s="333"/>
      <c r="AX124" s="334"/>
    </row>
    <row r="125" spans="1:50" ht="23.25" hidden="1" customHeight="1" x14ac:dyDescent="0.15">
      <c r="A125" s="271"/>
      <c r="B125" s="272"/>
      <c r="C125" s="272"/>
      <c r="D125" s="272"/>
      <c r="E125" s="272"/>
      <c r="F125" s="273"/>
      <c r="G125" s="301" t="s">
        <v>505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469</v>
      </c>
      <c r="AR127" s="333"/>
      <c r="AS127" s="333"/>
      <c r="AT127" s="333"/>
      <c r="AU127" s="333"/>
      <c r="AV127" s="333"/>
      <c r="AW127" s="333"/>
      <c r="AX127" s="334"/>
    </row>
    <row r="128" spans="1:50" ht="23.25" hidden="1" customHeight="1" x14ac:dyDescent="0.15">
      <c r="A128" s="271"/>
      <c r="B128" s="272"/>
      <c r="C128" s="272"/>
      <c r="D128" s="272"/>
      <c r="E128" s="272"/>
      <c r="F128" s="273"/>
      <c r="G128" s="301" t="s">
        <v>505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370</v>
      </c>
      <c r="B130" s="1008"/>
      <c r="C130" s="1007" t="s">
        <v>367</v>
      </c>
      <c r="D130" s="1008"/>
      <c r="E130" s="287" t="s">
        <v>400</v>
      </c>
      <c r="F130" s="288"/>
      <c r="G130" s="289" t="s">
        <v>662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399</v>
      </c>
      <c r="F131" s="223"/>
      <c r="G131" s="216" t="s">
        <v>583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356</v>
      </c>
      <c r="AT133" s="133"/>
      <c r="AU133" s="198" t="s">
        <v>589</v>
      </c>
      <c r="AV133" s="198"/>
      <c r="AW133" s="132" t="s">
        <v>301</v>
      </c>
      <c r="AX133" s="210"/>
    </row>
    <row r="134" spans="1:50" ht="39.75" customHeight="1" x14ac:dyDescent="0.15">
      <c r="A134" s="1011"/>
      <c r="B134" s="236"/>
      <c r="C134" s="235"/>
      <c r="D134" s="236"/>
      <c r="E134" s="235"/>
      <c r="F134" s="297"/>
      <c r="G134" s="211" t="s">
        <v>584</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585</v>
      </c>
      <c r="AC134" s="188"/>
      <c r="AD134" s="188"/>
      <c r="AE134" s="266">
        <v>152</v>
      </c>
      <c r="AF134" s="190"/>
      <c r="AG134" s="190"/>
      <c r="AH134" s="190"/>
      <c r="AI134" s="266">
        <v>143</v>
      </c>
      <c r="AJ134" s="190"/>
      <c r="AK134" s="190"/>
      <c r="AL134" s="190"/>
      <c r="AM134" s="266">
        <v>150</v>
      </c>
      <c r="AN134" s="190"/>
      <c r="AO134" s="190"/>
      <c r="AP134" s="190"/>
      <c r="AQ134" s="266" t="s">
        <v>588</v>
      </c>
      <c r="AR134" s="190"/>
      <c r="AS134" s="190"/>
      <c r="AT134" s="190"/>
      <c r="AU134" s="266" t="s">
        <v>590</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585</v>
      </c>
      <c r="AC135" s="202"/>
      <c r="AD135" s="202"/>
      <c r="AE135" s="266">
        <v>160</v>
      </c>
      <c r="AF135" s="190"/>
      <c r="AG135" s="190"/>
      <c r="AH135" s="190"/>
      <c r="AI135" s="266">
        <v>130</v>
      </c>
      <c r="AJ135" s="190"/>
      <c r="AK135" s="190"/>
      <c r="AL135" s="190"/>
      <c r="AM135" s="266">
        <v>130</v>
      </c>
      <c r="AN135" s="190"/>
      <c r="AO135" s="190"/>
      <c r="AP135" s="190"/>
      <c r="AQ135" s="266">
        <v>130</v>
      </c>
      <c r="AR135" s="190"/>
      <c r="AS135" s="190"/>
      <c r="AT135" s="190"/>
      <c r="AU135" s="266" t="s">
        <v>588</v>
      </c>
      <c r="AV135" s="190"/>
      <c r="AW135" s="190"/>
      <c r="AX135" s="192"/>
    </row>
    <row r="136" spans="1:50" ht="18.75" customHeight="1" x14ac:dyDescent="0.15">
      <c r="A136" s="1011"/>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356</v>
      </c>
      <c r="AT137" s="133"/>
      <c r="AU137" s="198" t="s">
        <v>591</v>
      </c>
      <c r="AV137" s="198"/>
      <c r="AW137" s="132" t="s">
        <v>301</v>
      </c>
      <c r="AX137" s="210"/>
    </row>
    <row r="138" spans="1:50" ht="39.75" customHeight="1" x14ac:dyDescent="0.15">
      <c r="A138" s="1011"/>
      <c r="B138" s="236"/>
      <c r="C138" s="235"/>
      <c r="D138" s="236"/>
      <c r="E138" s="235"/>
      <c r="F138" s="297"/>
      <c r="G138" s="211" t="s">
        <v>587</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586</v>
      </c>
      <c r="AC138" s="188"/>
      <c r="AD138" s="188"/>
      <c r="AE138" s="266">
        <v>1407</v>
      </c>
      <c r="AF138" s="190"/>
      <c r="AG138" s="190"/>
      <c r="AH138" s="190"/>
      <c r="AI138" s="266">
        <v>1318</v>
      </c>
      <c r="AJ138" s="190"/>
      <c r="AK138" s="190"/>
      <c r="AL138" s="190"/>
      <c r="AM138" s="266">
        <v>1334</v>
      </c>
      <c r="AN138" s="190"/>
      <c r="AO138" s="190"/>
      <c r="AP138" s="190"/>
      <c r="AQ138" s="266" t="s">
        <v>589</v>
      </c>
      <c r="AR138" s="190"/>
      <c r="AS138" s="190"/>
      <c r="AT138" s="190"/>
      <c r="AU138" s="266" t="s">
        <v>591</v>
      </c>
      <c r="AV138" s="190"/>
      <c r="AW138" s="190"/>
      <c r="AX138" s="192"/>
    </row>
    <row r="139" spans="1:50" ht="39.75"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586</v>
      </c>
      <c r="AC139" s="202"/>
      <c r="AD139" s="202"/>
      <c r="AE139" s="266">
        <v>1300</v>
      </c>
      <c r="AF139" s="190"/>
      <c r="AG139" s="190"/>
      <c r="AH139" s="190"/>
      <c r="AI139" s="266">
        <v>1300</v>
      </c>
      <c r="AJ139" s="190"/>
      <c r="AK139" s="190"/>
      <c r="AL139" s="190"/>
      <c r="AM139" s="266">
        <v>1300</v>
      </c>
      <c r="AN139" s="190"/>
      <c r="AO139" s="190"/>
      <c r="AP139" s="190"/>
      <c r="AQ139" s="266">
        <v>1300</v>
      </c>
      <c r="AR139" s="190"/>
      <c r="AS139" s="190"/>
      <c r="AT139" s="190"/>
      <c r="AU139" s="266" t="s">
        <v>589</v>
      </c>
      <c r="AV139" s="190"/>
      <c r="AW139" s="190"/>
      <c r="AX139" s="192"/>
    </row>
    <row r="140" spans="1:50" ht="18.75" hidden="1" customHeight="1" x14ac:dyDescent="0.15">
      <c r="A140" s="1011"/>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1"/>
      <c r="B152" s="236"/>
      <c r="C152" s="235"/>
      <c r="D152" s="236"/>
      <c r="E152" s="235"/>
      <c r="F152" s="297"/>
      <c r="G152" s="255" t="s">
        <v>382</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6" t="s">
        <v>478</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382</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6" t="s">
        <v>478</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382</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6" t="s">
        <v>478</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382</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6" t="s">
        <v>478</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382</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6" t="s">
        <v>478</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1"/>
      <c r="B187" s="236"/>
      <c r="C187" s="235"/>
      <c r="D187" s="236"/>
      <c r="E187" s="117" t="s">
        <v>427</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1"/>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98.25" customHeight="1" thickBot="1" x14ac:dyDescent="0.2">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1"/>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382</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6" t="s">
        <v>478</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382</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6" t="s">
        <v>478</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382</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6" t="s">
        <v>478</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382</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6" t="s">
        <v>478</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382</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6" t="s">
        <v>478</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427</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1"/>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382</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6" t="s">
        <v>478</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382</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6" t="s">
        <v>478</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382</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6" t="s">
        <v>478</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382</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6" t="s">
        <v>478</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382</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6" t="s">
        <v>478</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427</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382</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6" t="s">
        <v>478</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382</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6" t="s">
        <v>478</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382</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6" t="s">
        <v>478</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382</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6" t="s">
        <v>478</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382</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6" t="s">
        <v>478</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427</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1"/>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382</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6" t="s">
        <v>478</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382</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6" t="s">
        <v>478</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382</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6" t="s">
        <v>478</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382</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6" t="s">
        <v>478</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382</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6" t="s">
        <v>478</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427</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1"/>
      <c r="B430" s="236"/>
      <c r="C430" s="233" t="s">
        <v>369</v>
      </c>
      <c r="D430" s="234"/>
      <c r="E430" s="222" t="s">
        <v>389</v>
      </c>
      <c r="F430" s="223"/>
      <c r="G430" s="224" t="s">
        <v>385</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1"/>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466</v>
      </c>
      <c r="AN431" s="142"/>
      <c r="AO431" s="142"/>
      <c r="AP431" s="137"/>
      <c r="AQ431" s="137" t="s">
        <v>355</v>
      </c>
      <c r="AR431" s="129"/>
      <c r="AS431" s="129"/>
      <c r="AT431" s="130"/>
      <c r="AU431" s="196" t="s">
        <v>254</v>
      </c>
      <c r="AV431" s="196"/>
      <c r="AW431" s="196"/>
      <c r="AX431" s="197"/>
    </row>
    <row r="432" spans="1:50" ht="18.75" hidden="1"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hidden="1" customHeight="1" x14ac:dyDescent="0.15">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1"/>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466</v>
      </c>
      <c r="AN436" s="142"/>
      <c r="AO436" s="142"/>
      <c r="AP436" s="137"/>
      <c r="AQ436" s="137" t="s">
        <v>355</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466</v>
      </c>
      <c r="AN441" s="142"/>
      <c r="AO441" s="142"/>
      <c r="AP441" s="137"/>
      <c r="AQ441" s="137" t="s">
        <v>355</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466</v>
      </c>
      <c r="AN446" s="142"/>
      <c r="AO446" s="142"/>
      <c r="AP446" s="137"/>
      <c r="AQ446" s="137" t="s">
        <v>355</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466</v>
      </c>
      <c r="AN451" s="142"/>
      <c r="AO451" s="142"/>
      <c r="AP451" s="137"/>
      <c r="AQ451" s="137" t="s">
        <v>355</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1"/>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466</v>
      </c>
      <c r="AN456" s="142"/>
      <c r="AO456" s="142"/>
      <c r="AP456" s="137"/>
      <c r="AQ456" s="137" t="s">
        <v>355</v>
      </c>
      <c r="AR456" s="129"/>
      <c r="AS456" s="129"/>
      <c r="AT456" s="130"/>
      <c r="AU456" s="196" t="s">
        <v>254</v>
      </c>
      <c r="AV456" s="196"/>
      <c r="AW456" s="196"/>
      <c r="AX456" s="197"/>
    </row>
    <row r="457" spans="1:50" ht="18.75" hidden="1"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1"/>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466</v>
      </c>
      <c r="AN461" s="142"/>
      <c r="AO461" s="142"/>
      <c r="AP461" s="137"/>
      <c r="AQ461" s="137" t="s">
        <v>355</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466</v>
      </c>
      <c r="AN466" s="142"/>
      <c r="AO466" s="142"/>
      <c r="AP466" s="137"/>
      <c r="AQ466" s="137" t="s">
        <v>355</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466</v>
      </c>
      <c r="AN471" s="142"/>
      <c r="AO471" s="142"/>
      <c r="AP471" s="137"/>
      <c r="AQ471" s="137" t="s">
        <v>355</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466</v>
      </c>
      <c r="AN476" s="142"/>
      <c r="AO476" s="142"/>
      <c r="AP476" s="137"/>
      <c r="AQ476" s="137" t="s">
        <v>355</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1"/>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466</v>
      </c>
      <c r="AN485" s="142"/>
      <c r="AO485" s="142"/>
      <c r="AP485" s="137"/>
      <c r="AQ485" s="137" t="s">
        <v>355</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466</v>
      </c>
      <c r="AN490" s="142"/>
      <c r="AO490" s="142"/>
      <c r="AP490" s="137"/>
      <c r="AQ490" s="137" t="s">
        <v>355</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466</v>
      </c>
      <c r="AN495" s="142"/>
      <c r="AO495" s="142"/>
      <c r="AP495" s="137"/>
      <c r="AQ495" s="137" t="s">
        <v>355</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466</v>
      </c>
      <c r="AN500" s="142"/>
      <c r="AO500" s="142"/>
      <c r="AP500" s="137"/>
      <c r="AQ500" s="137" t="s">
        <v>355</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466</v>
      </c>
      <c r="AN505" s="142"/>
      <c r="AO505" s="142"/>
      <c r="AP505" s="137"/>
      <c r="AQ505" s="137" t="s">
        <v>355</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466</v>
      </c>
      <c r="AN510" s="142"/>
      <c r="AO510" s="142"/>
      <c r="AP510" s="137"/>
      <c r="AQ510" s="137" t="s">
        <v>355</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466</v>
      </c>
      <c r="AN515" s="142"/>
      <c r="AO515" s="142"/>
      <c r="AP515" s="137"/>
      <c r="AQ515" s="137" t="s">
        <v>355</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466</v>
      </c>
      <c r="AN520" s="142"/>
      <c r="AO520" s="142"/>
      <c r="AP520" s="137"/>
      <c r="AQ520" s="137" t="s">
        <v>355</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466</v>
      </c>
      <c r="AN525" s="142"/>
      <c r="AO525" s="142"/>
      <c r="AP525" s="137"/>
      <c r="AQ525" s="137" t="s">
        <v>355</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466</v>
      </c>
      <c r="AN530" s="142"/>
      <c r="AO530" s="142"/>
      <c r="AP530" s="137"/>
      <c r="AQ530" s="137" t="s">
        <v>355</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466</v>
      </c>
      <c r="AN539" s="142"/>
      <c r="AO539" s="142"/>
      <c r="AP539" s="137"/>
      <c r="AQ539" s="137" t="s">
        <v>355</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466</v>
      </c>
      <c r="AN544" s="142"/>
      <c r="AO544" s="142"/>
      <c r="AP544" s="137"/>
      <c r="AQ544" s="137" t="s">
        <v>355</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466</v>
      </c>
      <c r="AN549" s="142"/>
      <c r="AO549" s="142"/>
      <c r="AP549" s="137"/>
      <c r="AQ549" s="137" t="s">
        <v>355</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466</v>
      </c>
      <c r="AN554" s="142"/>
      <c r="AO554" s="142"/>
      <c r="AP554" s="137"/>
      <c r="AQ554" s="137" t="s">
        <v>355</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466</v>
      </c>
      <c r="AN559" s="142"/>
      <c r="AO559" s="142"/>
      <c r="AP559" s="137"/>
      <c r="AQ559" s="137" t="s">
        <v>355</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466</v>
      </c>
      <c r="AN564" s="142"/>
      <c r="AO564" s="142"/>
      <c r="AP564" s="137"/>
      <c r="AQ564" s="137" t="s">
        <v>355</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466</v>
      </c>
      <c r="AN569" s="142"/>
      <c r="AO569" s="142"/>
      <c r="AP569" s="137"/>
      <c r="AQ569" s="137" t="s">
        <v>355</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466</v>
      </c>
      <c r="AN574" s="142"/>
      <c r="AO574" s="142"/>
      <c r="AP574" s="137"/>
      <c r="AQ574" s="137" t="s">
        <v>355</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466</v>
      </c>
      <c r="AN579" s="142"/>
      <c r="AO579" s="142"/>
      <c r="AP579" s="137"/>
      <c r="AQ579" s="137" t="s">
        <v>355</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466</v>
      </c>
      <c r="AN584" s="142"/>
      <c r="AO584" s="142"/>
      <c r="AP584" s="137"/>
      <c r="AQ584" s="137" t="s">
        <v>355</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466</v>
      </c>
      <c r="AN593" s="142"/>
      <c r="AO593" s="142"/>
      <c r="AP593" s="137"/>
      <c r="AQ593" s="137" t="s">
        <v>355</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466</v>
      </c>
      <c r="AN598" s="142"/>
      <c r="AO598" s="142"/>
      <c r="AP598" s="137"/>
      <c r="AQ598" s="137" t="s">
        <v>355</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466</v>
      </c>
      <c r="AN603" s="142"/>
      <c r="AO603" s="142"/>
      <c r="AP603" s="137"/>
      <c r="AQ603" s="137" t="s">
        <v>355</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466</v>
      </c>
      <c r="AN608" s="142"/>
      <c r="AO608" s="142"/>
      <c r="AP608" s="137"/>
      <c r="AQ608" s="137" t="s">
        <v>355</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466</v>
      </c>
      <c r="AN613" s="142"/>
      <c r="AO613" s="142"/>
      <c r="AP613" s="137"/>
      <c r="AQ613" s="137" t="s">
        <v>355</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466</v>
      </c>
      <c r="AN618" s="142"/>
      <c r="AO618" s="142"/>
      <c r="AP618" s="137"/>
      <c r="AQ618" s="137" t="s">
        <v>355</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466</v>
      </c>
      <c r="AN623" s="142"/>
      <c r="AO623" s="142"/>
      <c r="AP623" s="137"/>
      <c r="AQ623" s="137" t="s">
        <v>355</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466</v>
      </c>
      <c r="AN628" s="142"/>
      <c r="AO628" s="142"/>
      <c r="AP628" s="137"/>
      <c r="AQ628" s="137" t="s">
        <v>355</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466</v>
      </c>
      <c r="AN633" s="142"/>
      <c r="AO633" s="142"/>
      <c r="AP633" s="137"/>
      <c r="AQ633" s="137" t="s">
        <v>355</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466</v>
      </c>
      <c r="AN638" s="142"/>
      <c r="AO638" s="142"/>
      <c r="AP638" s="137"/>
      <c r="AQ638" s="137" t="s">
        <v>355</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466</v>
      </c>
      <c r="AN647" s="142"/>
      <c r="AO647" s="142"/>
      <c r="AP647" s="137"/>
      <c r="AQ647" s="137" t="s">
        <v>355</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466</v>
      </c>
      <c r="AN652" s="142"/>
      <c r="AO652" s="142"/>
      <c r="AP652" s="137"/>
      <c r="AQ652" s="137" t="s">
        <v>355</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466</v>
      </c>
      <c r="AN657" s="142"/>
      <c r="AO657" s="142"/>
      <c r="AP657" s="137"/>
      <c r="AQ657" s="137" t="s">
        <v>355</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466</v>
      </c>
      <c r="AN662" s="142"/>
      <c r="AO662" s="142"/>
      <c r="AP662" s="137"/>
      <c r="AQ662" s="137" t="s">
        <v>355</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466</v>
      </c>
      <c r="AN667" s="142"/>
      <c r="AO667" s="142"/>
      <c r="AP667" s="137"/>
      <c r="AQ667" s="137" t="s">
        <v>355</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466</v>
      </c>
      <c r="AN672" s="142"/>
      <c r="AO672" s="142"/>
      <c r="AP672" s="137"/>
      <c r="AQ672" s="137" t="s">
        <v>355</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466</v>
      </c>
      <c r="AN677" s="142"/>
      <c r="AO677" s="142"/>
      <c r="AP677" s="137"/>
      <c r="AQ677" s="137" t="s">
        <v>355</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466</v>
      </c>
      <c r="AN682" s="142"/>
      <c r="AO682" s="142"/>
      <c r="AP682" s="137"/>
      <c r="AQ682" s="137" t="s">
        <v>355</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466</v>
      </c>
      <c r="AN687" s="142"/>
      <c r="AO687" s="142"/>
      <c r="AP687" s="137"/>
      <c r="AQ687" s="137" t="s">
        <v>355</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466</v>
      </c>
      <c r="AN692" s="142"/>
      <c r="AO692" s="142"/>
      <c r="AP692" s="137"/>
      <c r="AQ692" s="137" t="s">
        <v>355</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9.25" customHeight="1" x14ac:dyDescent="0.15">
      <c r="A702" s="498" t="s">
        <v>260</v>
      </c>
      <c r="B702" s="499"/>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9" t="s">
        <v>537</v>
      </c>
      <c r="AE702" s="870"/>
      <c r="AF702" s="870"/>
      <c r="AG702" s="710" t="s">
        <v>593</v>
      </c>
      <c r="AH702" s="711"/>
      <c r="AI702" s="711"/>
      <c r="AJ702" s="711"/>
      <c r="AK702" s="711"/>
      <c r="AL702" s="711"/>
      <c r="AM702" s="711"/>
      <c r="AN702" s="711"/>
      <c r="AO702" s="711"/>
      <c r="AP702" s="711"/>
      <c r="AQ702" s="711"/>
      <c r="AR702" s="711"/>
      <c r="AS702" s="711"/>
      <c r="AT702" s="711"/>
      <c r="AU702" s="711"/>
      <c r="AV702" s="711"/>
      <c r="AW702" s="711"/>
      <c r="AX702" s="712"/>
    </row>
    <row r="703" spans="1:50" ht="54"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537</v>
      </c>
      <c r="AE703" s="115"/>
      <c r="AF703" s="115"/>
      <c r="AG703" s="866" t="s">
        <v>594</v>
      </c>
      <c r="AH703" s="867"/>
      <c r="AI703" s="867"/>
      <c r="AJ703" s="867"/>
      <c r="AK703" s="867"/>
      <c r="AL703" s="867"/>
      <c r="AM703" s="867"/>
      <c r="AN703" s="867"/>
      <c r="AO703" s="867"/>
      <c r="AP703" s="867"/>
      <c r="AQ703" s="867"/>
      <c r="AR703" s="867"/>
      <c r="AS703" s="867"/>
      <c r="AT703" s="867"/>
      <c r="AU703" s="867"/>
      <c r="AV703" s="867"/>
      <c r="AW703" s="867"/>
      <c r="AX703" s="868"/>
    </row>
    <row r="704" spans="1:50" ht="44.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537</v>
      </c>
      <c r="AE704" s="568"/>
      <c r="AF704" s="568"/>
      <c r="AG704" s="710" t="s">
        <v>595</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08" t="s">
        <v>40</v>
      </c>
      <c r="B705" s="765"/>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537</v>
      </c>
      <c r="AE705" s="723"/>
      <c r="AF705" s="723"/>
      <c r="AG705" s="120" t="s">
        <v>597</v>
      </c>
      <c r="AH705" s="121"/>
      <c r="AI705" s="121"/>
      <c r="AJ705" s="121"/>
      <c r="AK705" s="121"/>
      <c r="AL705" s="121"/>
      <c r="AM705" s="121"/>
      <c r="AN705" s="121"/>
      <c r="AO705" s="121"/>
      <c r="AP705" s="121"/>
      <c r="AQ705" s="121"/>
      <c r="AR705" s="121"/>
      <c r="AS705" s="121"/>
      <c r="AT705" s="121"/>
      <c r="AU705" s="121"/>
      <c r="AV705" s="121"/>
      <c r="AW705" s="121"/>
      <c r="AX705" s="122"/>
    </row>
    <row r="706" spans="1:50" ht="97.5" customHeight="1" x14ac:dyDescent="0.15">
      <c r="A706" s="647"/>
      <c r="B706" s="766"/>
      <c r="C706" s="601"/>
      <c r="D706" s="602"/>
      <c r="E706" s="673" t="s">
        <v>526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596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97.5" customHeight="1" x14ac:dyDescent="0.15">
      <c r="A707" s="647"/>
      <c r="B707" s="766"/>
      <c r="C707" s="603"/>
      <c r="D707" s="604"/>
      <c r="E707" s="676" t="s">
        <v>449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596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7" t="s">
        <v>598</v>
      </c>
      <c r="AE708" s="668"/>
      <c r="AF708" s="668"/>
      <c r="AG708" s="495"/>
      <c r="AH708" s="496"/>
      <c r="AI708" s="496"/>
      <c r="AJ708" s="496"/>
      <c r="AK708" s="496"/>
      <c r="AL708" s="496"/>
      <c r="AM708" s="496"/>
      <c r="AN708" s="496"/>
      <c r="AO708" s="496"/>
      <c r="AP708" s="496"/>
      <c r="AQ708" s="496"/>
      <c r="AR708" s="496"/>
      <c r="AS708" s="496"/>
      <c r="AT708" s="496"/>
      <c r="AU708" s="496"/>
      <c r="AV708" s="496"/>
      <c r="AW708" s="496"/>
      <c r="AX708" s="497"/>
    </row>
    <row r="709" spans="1:50" ht="58.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537</v>
      </c>
      <c r="AE709" s="115"/>
      <c r="AF709" s="115"/>
      <c r="AG709" s="713" t="s">
        <v>599</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598</v>
      </c>
      <c r="AE710" s="115"/>
      <c r="AF710" s="115"/>
      <c r="AG710" s="713"/>
      <c r="AH710" s="714"/>
      <c r="AI710" s="714"/>
      <c r="AJ710" s="714"/>
      <c r="AK710" s="714"/>
      <c r="AL710" s="714"/>
      <c r="AM710" s="714"/>
      <c r="AN710" s="714"/>
      <c r="AO710" s="714"/>
      <c r="AP710" s="714"/>
      <c r="AQ710" s="714"/>
      <c r="AR710" s="714"/>
      <c r="AS710" s="714"/>
      <c r="AT710" s="714"/>
      <c r="AU710" s="714"/>
      <c r="AV710" s="714"/>
      <c r="AW710" s="714"/>
      <c r="AX710" s="715"/>
    </row>
    <row r="711" spans="1:50" ht="42"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537</v>
      </c>
      <c r="AE711" s="115"/>
      <c r="AF711" s="115"/>
      <c r="AG711" s="713" t="s">
        <v>600</v>
      </c>
      <c r="AH711" s="714"/>
      <c r="AI711" s="714"/>
      <c r="AJ711" s="714"/>
      <c r="AK711" s="714"/>
      <c r="AL711" s="714"/>
      <c r="AM711" s="714"/>
      <c r="AN711" s="714"/>
      <c r="AO711" s="714"/>
      <c r="AP711" s="714"/>
      <c r="AQ711" s="714"/>
      <c r="AR711" s="714"/>
      <c r="AS711" s="714"/>
      <c r="AT711" s="714"/>
      <c r="AU711" s="714"/>
      <c r="AV711" s="714"/>
      <c r="AW711" s="714"/>
      <c r="AX711" s="715"/>
    </row>
    <row r="712" spans="1:50" ht="26.25" customHeight="1" x14ac:dyDescent="0.15">
      <c r="A712" s="647"/>
      <c r="B712" s="648"/>
      <c r="C712" s="574" t="s">
        <v>489</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713"/>
      <c r="AH713" s="714"/>
      <c r="AI713" s="714"/>
      <c r="AJ713" s="714"/>
      <c r="AK713" s="714"/>
      <c r="AL713" s="714"/>
      <c r="AM713" s="714"/>
      <c r="AN713" s="714"/>
      <c r="AO713" s="714"/>
      <c r="AP713" s="714"/>
      <c r="AQ713" s="714"/>
      <c r="AR713" s="714"/>
      <c r="AS713" s="714"/>
      <c r="AT713" s="714"/>
      <c r="AU713" s="714"/>
      <c r="AV713" s="714"/>
      <c r="AW713" s="714"/>
      <c r="AX713" s="715"/>
    </row>
    <row r="714" spans="1:50" ht="41.25" customHeight="1" x14ac:dyDescent="0.15">
      <c r="A714" s="649"/>
      <c r="B714" s="650"/>
      <c r="C714" s="767" t="s">
        <v>454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7" t="s">
        <v>537</v>
      </c>
      <c r="AE714" s="578"/>
      <c r="AF714" s="579"/>
      <c r="AG714" s="679" t="s">
        <v>601</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41</v>
      </c>
      <c r="B715" s="646"/>
      <c r="C715" s="651" t="s">
        <v>455</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67" t="s">
        <v>537</v>
      </c>
      <c r="AE715" s="668"/>
      <c r="AF715" s="669"/>
      <c r="AG715" s="495" t="s">
        <v>602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598</v>
      </c>
      <c r="AE716" s="755"/>
      <c r="AF716" s="755"/>
      <c r="AG716" s="713"/>
      <c r="AH716" s="714"/>
      <c r="AI716" s="714"/>
      <c r="AJ716" s="714"/>
      <c r="AK716" s="714"/>
      <c r="AL716" s="714"/>
      <c r="AM716" s="714"/>
      <c r="AN716" s="714"/>
      <c r="AO716" s="714"/>
      <c r="AP716" s="714"/>
      <c r="AQ716" s="714"/>
      <c r="AR716" s="714"/>
      <c r="AS716" s="714"/>
      <c r="AT716" s="714"/>
      <c r="AU716" s="714"/>
      <c r="AV716" s="714"/>
      <c r="AW716" s="714"/>
      <c r="AX716" s="715"/>
    </row>
    <row r="717" spans="1:50" ht="27" customHeight="1" x14ac:dyDescent="0.15">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537</v>
      </c>
      <c r="AE717" s="115"/>
      <c r="AF717" s="115"/>
      <c r="AG717" s="495" t="s">
        <v>602</v>
      </c>
      <c r="AH717" s="496"/>
      <c r="AI717" s="496"/>
      <c r="AJ717" s="496"/>
      <c r="AK717" s="496"/>
      <c r="AL717" s="496"/>
      <c r="AM717" s="496"/>
      <c r="AN717" s="496"/>
      <c r="AO717" s="496"/>
      <c r="AP717" s="496"/>
      <c r="AQ717" s="496"/>
      <c r="AR717" s="496"/>
      <c r="AS717" s="496"/>
      <c r="AT717" s="496"/>
      <c r="AU717" s="496"/>
      <c r="AV717" s="496"/>
      <c r="AW717" s="496"/>
      <c r="AX717" s="497"/>
    </row>
    <row r="718" spans="1:50" ht="60"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537</v>
      </c>
      <c r="AE718" s="115"/>
      <c r="AF718" s="115"/>
      <c r="AG718" s="123" t="s">
        <v>603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2"/>
      <c r="AD719" s="667" t="s">
        <v>598</v>
      </c>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6" t="s">
        <v>481</v>
      </c>
      <c r="D720" s="914"/>
      <c r="E720" s="914"/>
      <c r="F720" s="917"/>
      <c r="G720" s="913" t="s">
        <v>482</v>
      </c>
      <c r="H720" s="914"/>
      <c r="I720" s="914"/>
      <c r="J720" s="914"/>
      <c r="K720" s="914"/>
      <c r="L720" s="914"/>
      <c r="M720" s="914"/>
      <c r="N720" s="913" t="s">
        <v>486</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9"/>
      <c r="D725" s="900"/>
      <c r="E725" s="900"/>
      <c r="F725" s="901"/>
      <c r="G725" s="938"/>
      <c r="H725" s="939"/>
      <c r="I725" s="94" t="str">
        <f t="shared" si="4"/>
        <v/>
      </c>
      <c r="J725" s="940"/>
      <c r="K725" s="940"/>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100.5" customHeight="1" x14ac:dyDescent="0.15">
      <c r="A726" s="608" t="s">
        <v>49</v>
      </c>
      <c r="B726" s="609"/>
      <c r="C726" s="427" t="s">
        <v>54</v>
      </c>
      <c r="D726" s="563"/>
      <c r="E726" s="563"/>
      <c r="F726" s="564"/>
      <c r="G726" s="797" t="s">
        <v>604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0"/>
      <c r="B727" s="611"/>
      <c r="C727" s="792" t="s">
        <v>58</v>
      </c>
      <c r="D727" s="793"/>
      <c r="E727" s="793"/>
      <c r="F727" s="794"/>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44.25" customHeight="1" thickBot="1" x14ac:dyDescent="0.2">
      <c r="A729" s="76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1.2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8"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231.75" customHeight="1" thickBot="1" x14ac:dyDescent="0.2">
      <c r="A735" s="598" t="s">
        <v>606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70" t="s">
        <v>497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44.25" customHeight="1" x14ac:dyDescent="0.15">
      <c r="A737" s="612" t="s">
        <v>428</v>
      </c>
      <c r="B737" s="613"/>
      <c r="C737" s="613"/>
      <c r="D737" s="613"/>
      <c r="E737" s="613"/>
      <c r="F737" s="613"/>
      <c r="G737" s="927" t="s">
        <v>607</v>
      </c>
      <c r="H737" s="928"/>
      <c r="I737" s="928"/>
      <c r="J737" s="928"/>
      <c r="K737" s="928"/>
      <c r="L737" s="928"/>
      <c r="M737" s="928"/>
      <c r="N737" s="928"/>
      <c r="O737" s="928"/>
      <c r="P737" s="929"/>
      <c r="Q737" s="613" t="s">
        <v>359</v>
      </c>
      <c r="R737" s="613"/>
      <c r="S737" s="613"/>
      <c r="T737" s="613"/>
      <c r="U737" s="613"/>
      <c r="V737" s="613"/>
      <c r="W737" s="787" t="s">
        <v>608</v>
      </c>
      <c r="X737" s="928"/>
      <c r="Y737" s="928"/>
      <c r="Z737" s="928"/>
      <c r="AA737" s="928"/>
      <c r="AB737" s="928"/>
      <c r="AC737" s="928"/>
      <c r="AD737" s="928"/>
      <c r="AE737" s="928"/>
      <c r="AF737" s="929"/>
      <c r="AG737" s="613" t="s">
        <v>360</v>
      </c>
      <c r="AH737" s="613"/>
      <c r="AI737" s="613"/>
      <c r="AJ737" s="613"/>
      <c r="AK737" s="613"/>
      <c r="AL737" s="613"/>
      <c r="AM737" s="933" t="s">
        <v>609</v>
      </c>
      <c r="AN737" s="934"/>
      <c r="AO737" s="934"/>
      <c r="AP737" s="934"/>
      <c r="AQ737" s="934"/>
      <c r="AR737" s="934"/>
      <c r="AS737" s="934"/>
      <c r="AT737" s="934"/>
      <c r="AU737" s="934"/>
      <c r="AV737" s="935"/>
      <c r="AW737" s="59"/>
      <c r="AX737" s="60"/>
    </row>
    <row r="738" spans="1:50" ht="24.75" customHeight="1" thickBot="1" x14ac:dyDescent="0.2">
      <c r="A738" s="904" t="s">
        <v>361</v>
      </c>
      <c r="B738" s="905"/>
      <c r="C738" s="905"/>
      <c r="D738" s="905"/>
      <c r="E738" s="905"/>
      <c r="F738" s="905"/>
      <c r="G738" s="930" t="s">
        <v>658</v>
      </c>
      <c r="H738" s="931"/>
      <c r="I738" s="931"/>
      <c r="J738" s="931"/>
      <c r="K738" s="931"/>
      <c r="L738" s="931"/>
      <c r="M738" s="931"/>
      <c r="N738" s="931"/>
      <c r="O738" s="931"/>
      <c r="P738" s="932"/>
      <c r="Q738" s="613" t="s">
        <v>362</v>
      </c>
      <c r="R738" s="613"/>
      <c r="S738" s="613"/>
      <c r="T738" s="613"/>
      <c r="U738" s="613"/>
      <c r="V738" s="613"/>
      <c r="W738" s="930" t="s">
        <v>659</v>
      </c>
      <c r="X738" s="931"/>
      <c r="Y738" s="931"/>
      <c r="Z738" s="931"/>
      <c r="AA738" s="931"/>
      <c r="AB738" s="931"/>
      <c r="AC738" s="931"/>
      <c r="AD738" s="931"/>
      <c r="AE738" s="931"/>
      <c r="AF738" s="932"/>
      <c r="AG738" s="905" t="s">
        <v>363</v>
      </c>
      <c r="AH738" s="905"/>
      <c r="AI738" s="905"/>
      <c r="AJ738" s="905"/>
      <c r="AK738" s="905"/>
      <c r="AL738" s="905"/>
      <c r="AM738" s="936" t="s">
        <v>660</v>
      </c>
      <c r="AN738" s="937"/>
      <c r="AO738" s="937"/>
      <c r="AP738" s="937"/>
      <c r="AQ738" s="937"/>
      <c r="AR738" s="937"/>
      <c r="AS738" s="937"/>
      <c r="AT738" s="937"/>
      <c r="AU738" s="937"/>
      <c r="AV738" s="937"/>
      <c r="AW738" s="87"/>
      <c r="AX738" s="88"/>
    </row>
    <row r="739" spans="1:50" ht="24.75" customHeight="1" thickBot="1" x14ac:dyDescent="0.2">
      <c r="A739" s="739" t="s">
        <v>483</v>
      </c>
      <c r="B739" s="740"/>
      <c r="C739" s="740"/>
      <c r="D739" s="740"/>
      <c r="E739" s="740"/>
      <c r="F739" s="740"/>
      <c r="G739" s="930" t="s">
        <v>661</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6" t="s">
        <v>529</v>
      </c>
      <c r="B740" s="777"/>
      <c r="C740" s="777"/>
      <c r="D740" s="777"/>
      <c r="E740" s="777"/>
      <c r="F740" s="778"/>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94.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4.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0.2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94.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94.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9.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94.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4.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4.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94.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8.7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4.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4.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4.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4.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0.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4.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4.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8"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4.5"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4.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9.5"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4.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4.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8"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1.2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1.2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4.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4.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4.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1.2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4.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4.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4.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4.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4.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4.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531</v>
      </c>
      <c r="B779" s="757"/>
      <c r="C779" s="757"/>
      <c r="D779" s="757"/>
      <c r="E779" s="757"/>
      <c r="F779" s="758"/>
      <c r="G779" s="419" t="s">
        <v>610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9"/>
      <c r="C780" s="759"/>
      <c r="D780" s="759"/>
      <c r="E780" s="759"/>
      <c r="F780" s="760"/>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9"/>
      <c r="C781" s="759"/>
      <c r="D781" s="759"/>
      <c r="E781" s="759"/>
      <c r="F781" s="760"/>
      <c r="G781" s="434" t="s">
        <v>611</v>
      </c>
      <c r="H781" s="435"/>
      <c r="I781" s="435"/>
      <c r="J781" s="435"/>
      <c r="K781" s="436"/>
      <c r="L781" s="437" t="s">
        <v>612</v>
      </c>
      <c r="M781" s="438"/>
      <c r="N781" s="438"/>
      <c r="O781" s="438"/>
      <c r="P781" s="438"/>
      <c r="Q781" s="438"/>
      <c r="R781" s="438"/>
      <c r="S781" s="438"/>
      <c r="T781" s="438"/>
      <c r="U781" s="438"/>
      <c r="V781" s="438"/>
      <c r="W781" s="438"/>
      <c r="X781" s="439"/>
      <c r="Y781" s="464">
        <v>178</v>
      </c>
      <c r="Z781" s="465"/>
      <c r="AA781" s="465"/>
      <c r="AB781" s="562"/>
      <c r="AC781" s="434" t="s">
        <v>611</v>
      </c>
      <c r="AD781" s="435"/>
      <c r="AE781" s="435"/>
      <c r="AF781" s="435"/>
      <c r="AG781" s="436"/>
      <c r="AH781" s="437" t="s">
        <v>614</v>
      </c>
      <c r="AI781" s="438"/>
      <c r="AJ781" s="438"/>
      <c r="AK781" s="438"/>
      <c r="AL781" s="438"/>
      <c r="AM781" s="438"/>
      <c r="AN781" s="438"/>
      <c r="AO781" s="438"/>
      <c r="AP781" s="438"/>
      <c r="AQ781" s="438"/>
      <c r="AR781" s="438"/>
      <c r="AS781" s="438"/>
      <c r="AT781" s="439"/>
      <c r="AU781" s="464">
        <v>136</v>
      </c>
      <c r="AV781" s="465"/>
      <c r="AW781" s="465"/>
      <c r="AX781" s="466"/>
    </row>
    <row r="782" spans="1:50" ht="24.75" customHeight="1" x14ac:dyDescent="0.15">
      <c r="A782" s="569"/>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178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136</v>
      </c>
      <c r="AV791" s="401"/>
      <c r="AW791" s="401"/>
      <c r="AX791" s="403"/>
    </row>
    <row r="792" spans="1:50" ht="24.75" customHeight="1" x14ac:dyDescent="0.15">
      <c r="A792" s="569"/>
      <c r="B792" s="759"/>
      <c r="C792" s="759"/>
      <c r="D792" s="759"/>
      <c r="E792" s="759"/>
      <c r="F792" s="760"/>
      <c r="G792" s="419" t="s">
        <v>615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618</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9"/>
      <c r="C793" s="759"/>
      <c r="D793" s="759"/>
      <c r="E793" s="759"/>
      <c r="F793" s="760"/>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9"/>
      <c r="C794" s="759"/>
      <c r="D794" s="759"/>
      <c r="E794" s="759"/>
      <c r="F794" s="760"/>
      <c r="G794" s="434" t="s">
        <v>616</v>
      </c>
      <c r="H794" s="435"/>
      <c r="I794" s="435"/>
      <c r="J794" s="435"/>
      <c r="K794" s="436"/>
      <c r="L794" s="437" t="s">
        <v>617</v>
      </c>
      <c r="M794" s="438"/>
      <c r="N794" s="438"/>
      <c r="O794" s="438"/>
      <c r="P794" s="438"/>
      <c r="Q794" s="438"/>
      <c r="R794" s="438"/>
      <c r="S794" s="438"/>
      <c r="T794" s="438"/>
      <c r="U794" s="438"/>
      <c r="V794" s="438"/>
      <c r="W794" s="438"/>
      <c r="X794" s="439"/>
      <c r="Y794" s="464">
        <v>15</v>
      </c>
      <c r="Z794" s="465"/>
      <c r="AA794" s="465"/>
      <c r="AB794" s="562"/>
      <c r="AC794" s="434" t="s">
        <v>619</v>
      </c>
      <c r="AD794" s="435"/>
      <c r="AE794" s="435"/>
      <c r="AF794" s="435"/>
      <c r="AG794" s="436"/>
      <c r="AH794" s="437" t="s">
        <v>620</v>
      </c>
      <c r="AI794" s="438"/>
      <c r="AJ794" s="438"/>
      <c r="AK794" s="438"/>
      <c r="AL794" s="438"/>
      <c r="AM794" s="438"/>
      <c r="AN794" s="438"/>
      <c r="AO794" s="438"/>
      <c r="AP794" s="438"/>
      <c r="AQ794" s="438"/>
      <c r="AR794" s="438"/>
      <c r="AS794" s="438"/>
      <c r="AT794" s="439"/>
      <c r="AU794" s="464">
        <v>4</v>
      </c>
      <c r="AV794" s="465"/>
      <c r="AW794" s="465"/>
      <c r="AX794" s="466"/>
    </row>
    <row r="795" spans="1:50" ht="24.75" customHeight="1" x14ac:dyDescent="0.15">
      <c r="A795" s="569"/>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15</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v>
      </c>
      <c r="AV804" s="401"/>
      <c r="AW804" s="401"/>
      <c r="AX804" s="403"/>
    </row>
    <row r="805" spans="1:50" ht="24.75" customHeight="1" x14ac:dyDescent="0.15">
      <c r="A805" s="569"/>
      <c r="B805" s="759"/>
      <c r="C805" s="759"/>
      <c r="D805" s="759"/>
      <c r="E805" s="759"/>
      <c r="F805" s="760"/>
      <c r="G805" s="419" t="s">
        <v>621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623</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9"/>
      <c r="C806" s="759"/>
      <c r="D806" s="759"/>
      <c r="E806" s="759"/>
      <c r="F806" s="760"/>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9"/>
      <c r="C807" s="759"/>
      <c r="D807" s="759"/>
      <c r="E807" s="759"/>
      <c r="F807" s="760"/>
      <c r="G807" s="434" t="s">
        <v>619</v>
      </c>
      <c r="H807" s="435"/>
      <c r="I807" s="435"/>
      <c r="J807" s="435"/>
      <c r="K807" s="436"/>
      <c r="L807" s="437" t="s">
        <v>622</v>
      </c>
      <c r="M807" s="438"/>
      <c r="N807" s="438"/>
      <c r="O807" s="438"/>
      <c r="P807" s="438"/>
      <c r="Q807" s="438"/>
      <c r="R807" s="438"/>
      <c r="S807" s="438"/>
      <c r="T807" s="438"/>
      <c r="U807" s="438"/>
      <c r="V807" s="438"/>
      <c r="W807" s="438"/>
      <c r="X807" s="439"/>
      <c r="Y807" s="464">
        <v>4</v>
      </c>
      <c r="Z807" s="465"/>
      <c r="AA807" s="465"/>
      <c r="AB807" s="562"/>
      <c r="AC807" s="434" t="s">
        <v>619</v>
      </c>
      <c r="AD807" s="435"/>
      <c r="AE807" s="435"/>
      <c r="AF807" s="435"/>
      <c r="AG807" s="436"/>
      <c r="AH807" s="437" t="s">
        <v>624</v>
      </c>
      <c r="AI807" s="438"/>
      <c r="AJ807" s="438"/>
      <c r="AK807" s="438"/>
      <c r="AL807" s="438"/>
      <c r="AM807" s="438"/>
      <c r="AN807" s="438"/>
      <c r="AO807" s="438"/>
      <c r="AP807" s="438"/>
      <c r="AQ807" s="438"/>
      <c r="AR807" s="438"/>
      <c r="AS807" s="438"/>
      <c r="AT807" s="439"/>
      <c r="AU807" s="464">
        <v>2</v>
      </c>
      <c r="AV807" s="465"/>
      <c r="AW807" s="465"/>
      <c r="AX807" s="466"/>
    </row>
    <row r="808" spans="1:50" ht="24.75" customHeight="1" x14ac:dyDescent="0.15">
      <c r="A808" s="569"/>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4</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2</v>
      </c>
      <c r="AV817" s="401"/>
      <c r="AW817" s="401"/>
      <c r="AX817" s="403"/>
    </row>
    <row r="818" spans="1:50" ht="24.75" customHeight="1" x14ac:dyDescent="0.15">
      <c r="A818" s="569"/>
      <c r="B818" s="759"/>
      <c r="C818" s="759"/>
      <c r="D818" s="759"/>
      <c r="E818" s="759"/>
      <c r="F818" s="760"/>
      <c r="G818" s="419" t="s">
        <v>625</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626</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9"/>
      <c r="C819" s="759"/>
      <c r="D819" s="759"/>
      <c r="E819" s="759"/>
      <c r="F819" s="760"/>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9"/>
      <c r="C820" s="759"/>
      <c r="D820" s="759"/>
      <c r="E820" s="759"/>
      <c r="F820" s="760"/>
      <c r="G820" s="434" t="s">
        <v>619</v>
      </c>
      <c r="H820" s="435"/>
      <c r="I820" s="435"/>
      <c r="J820" s="435"/>
      <c r="K820" s="436"/>
      <c r="L820" s="437" t="s">
        <v>624</v>
      </c>
      <c r="M820" s="438"/>
      <c r="N820" s="438"/>
      <c r="O820" s="438"/>
      <c r="P820" s="438"/>
      <c r="Q820" s="438"/>
      <c r="R820" s="438"/>
      <c r="S820" s="438"/>
      <c r="T820" s="438"/>
      <c r="U820" s="438"/>
      <c r="V820" s="438"/>
      <c r="W820" s="438"/>
      <c r="X820" s="439"/>
      <c r="Y820" s="464">
        <v>3</v>
      </c>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v>0.4</v>
      </c>
      <c r="AV820" s="465"/>
      <c r="AW820" s="465"/>
      <c r="AX820" s="466"/>
    </row>
    <row r="821" spans="1:50" ht="24.75" customHeight="1" x14ac:dyDescent="0.15">
      <c r="A821" s="569"/>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3</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0.4</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487</v>
      </c>
      <c r="AM831" s="924"/>
      <c r="AN831" s="924"/>
      <c r="AO831" s="91" t="s">
        <v>627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429</v>
      </c>
      <c r="K836" s="416"/>
      <c r="L836" s="416"/>
      <c r="M836" s="416"/>
      <c r="N836" s="416"/>
      <c r="O836" s="416"/>
      <c r="P836" s="344" t="s">
        <v>377</v>
      </c>
      <c r="Q836" s="344"/>
      <c r="R836" s="344"/>
      <c r="S836" s="344"/>
      <c r="T836" s="344"/>
      <c r="U836" s="344"/>
      <c r="V836" s="344"/>
      <c r="W836" s="344"/>
      <c r="X836" s="344"/>
      <c r="Y836" s="341" t="s">
        <v>426</v>
      </c>
      <c r="Z836" s="342"/>
      <c r="AA836" s="342"/>
      <c r="AB836" s="342"/>
      <c r="AC836" s="251" t="s">
        <v>480</v>
      </c>
      <c r="AD836" s="251"/>
      <c r="AE836" s="251"/>
      <c r="AF836" s="251"/>
      <c r="AG836" s="251"/>
      <c r="AH836" s="341" t="s">
        <v>513</v>
      </c>
      <c r="AI836" s="343"/>
      <c r="AJ836" s="343"/>
      <c r="AK836" s="343"/>
      <c r="AL836" s="343" t="s">
        <v>22</v>
      </c>
      <c r="AM836" s="343"/>
      <c r="AN836" s="343"/>
      <c r="AO836" s="417"/>
      <c r="AP836" s="418" t="s">
        <v>430</v>
      </c>
      <c r="AQ836" s="418"/>
      <c r="AR836" s="418"/>
      <c r="AS836" s="418"/>
      <c r="AT836" s="418"/>
      <c r="AU836" s="418"/>
      <c r="AV836" s="418"/>
      <c r="AW836" s="418"/>
      <c r="AX836" s="418"/>
    </row>
    <row r="837" spans="1:50" ht="30" customHeight="1" x14ac:dyDescent="0.15">
      <c r="A837" s="393">
        <v>1</v>
      </c>
      <c r="B837" s="393">
        <v>1</v>
      </c>
      <c r="C837" s="413" t="s">
        <v>636</v>
      </c>
      <c r="D837" s="404"/>
      <c r="E837" s="404"/>
      <c r="F837" s="404"/>
      <c r="G837" s="404"/>
      <c r="H837" s="404"/>
      <c r="I837" s="404"/>
      <c r="J837" s="405">
        <v>7010001018703</v>
      </c>
      <c r="K837" s="406"/>
      <c r="L837" s="406"/>
      <c r="M837" s="406"/>
      <c r="N837" s="406"/>
      <c r="O837" s="406"/>
      <c r="P837" s="414" t="s">
        <v>543</v>
      </c>
      <c r="Q837" s="308"/>
      <c r="R837" s="308"/>
      <c r="S837" s="308"/>
      <c r="T837" s="308"/>
      <c r="U837" s="308"/>
      <c r="V837" s="308"/>
      <c r="W837" s="308"/>
      <c r="X837" s="308"/>
      <c r="Y837" s="316">
        <v>178</v>
      </c>
      <c r="Z837" s="317"/>
      <c r="AA837" s="317"/>
      <c r="AB837" s="318"/>
      <c r="AC837" s="407" t="s">
        <v>524</v>
      </c>
      <c r="AD837" s="415"/>
      <c r="AE837" s="415"/>
      <c r="AF837" s="415"/>
      <c r="AG837" s="415"/>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3"/>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3"/>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429</v>
      </c>
      <c r="K869" s="416"/>
      <c r="L869" s="416"/>
      <c r="M869" s="416"/>
      <c r="N869" s="416"/>
      <c r="O869" s="416"/>
      <c r="P869" s="344" t="s">
        <v>377</v>
      </c>
      <c r="Q869" s="344"/>
      <c r="R869" s="344"/>
      <c r="S869" s="344"/>
      <c r="T869" s="344"/>
      <c r="U869" s="344"/>
      <c r="V869" s="344"/>
      <c r="W869" s="344"/>
      <c r="X869" s="344"/>
      <c r="Y869" s="341" t="s">
        <v>426</v>
      </c>
      <c r="Z869" s="342"/>
      <c r="AA869" s="342"/>
      <c r="AB869" s="342"/>
      <c r="AC869" s="251" t="s">
        <v>480</v>
      </c>
      <c r="AD869" s="251"/>
      <c r="AE869" s="251"/>
      <c r="AF869" s="251"/>
      <c r="AG869" s="251"/>
      <c r="AH869" s="341" t="s">
        <v>513</v>
      </c>
      <c r="AI869" s="343"/>
      <c r="AJ869" s="343"/>
      <c r="AK869" s="343"/>
      <c r="AL869" s="343" t="s">
        <v>22</v>
      </c>
      <c r="AM869" s="343"/>
      <c r="AN869" s="343"/>
      <c r="AO869" s="417"/>
      <c r="AP869" s="418" t="s">
        <v>430</v>
      </c>
      <c r="AQ869" s="418"/>
      <c r="AR869" s="418"/>
      <c r="AS869" s="418"/>
      <c r="AT869" s="418"/>
      <c r="AU869" s="418"/>
      <c r="AV869" s="418"/>
      <c r="AW869" s="418"/>
      <c r="AX869" s="418"/>
    </row>
    <row r="870" spans="1:50" ht="30" customHeight="1" x14ac:dyDescent="0.15">
      <c r="A870" s="393">
        <v>1</v>
      </c>
      <c r="B870" s="393">
        <v>1</v>
      </c>
      <c r="C870" s="413" t="s">
        <v>637</v>
      </c>
      <c r="D870" s="404"/>
      <c r="E870" s="404"/>
      <c r="F870" s="404"/>
      <c r="G870" s="404"/>
      <c r="H870" s="404"/>
      <c r="I870" s="404"/>
      <c r="J870" s="405">
        <v>4010405008740</v>
      </c>
      <c r="K870" s="406"/>
      <c r="L870" s="406"/>
      <c r="M870" s="406"/>
      <c r="N870" s="406"/>
      <c r="O870" s="406"/>
      <c r="P870" s="414" t="s">
        <v>544</v>
      </c>
      <c r="Q870" s="308"/>
      <c r="R870" s="308"/>
      <c r="S870" s="308"/>
      <c r="T870" s="308"/>
      <c r="U870" s="308"/>
      <c r="V870" s="308"/>
      <c r="W870" s="308"/>
      <c r="X870" s="308"/>
      <c r="Y870" s="316">
        <v>136</v>
      </c>
      <c r="Z870" s="317"/>
      <c r="AA870" s="317"/>
      <c r="AB870" s="318"/>
      <c r="AC870" s="407" t="s">
        <v>524</v>
      </c>
      <c r="AD870" s="415"/>
      <c r="AE870" s="415"/>
      <c r="AF870" s="415"/>
      <c r="AG870" s="415"/>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429</v>
      </c>
      <c r="K902" s="416"/>
      <c r="L902" s="416"/>
      <c r="M902" s="416"/>
      <c r="N902" s="416"/>
      <c r="O902" s="416"/>
      <c r="P902" s="344" t="s">
        <v>377</v>
      </c>
      <c r="Q902" s="344"/>
      <c r="R902" s="344"/>
      <c r="S902" s="344"/>
      <c r="T902" s="344"/>
      <c r="U902" s="344"/>
      <c r="V902" s="344"/>
      <c r="W902" s="344"/>
      <c r="X902" s="344"/>
      <c r="Y902" s="341" t="s">
        <v>426</v>
      </c>
      <c r="Z902" s="342"/>
      <c r="AA902" s="342"/>
      <c r="AB902" s="342"/>
      <c r="AC902" s="251" t="s">
        <v>480</v>
      </c>
      <c r="AD902" s="251"/>
      <c r="AE902" s="251"/>
      <c r="AF902" s="251"/>
      <c r="AG902" s="251"/>
      <c r="AH902" s="341" t="s">
        <v>513</v>
      </c>
      <c r="AI902" s="343"/>
      <c r="AJ902" s="343"/>
      <c r="AK902" s="343"/>
      <c r="AL902" s="343" t="s">
        <v>22</v>
      </c>
      <c r="AM902" s="343"/>
      <c r="AN902" s="343"/>
      <c r="AO902" s="417"/>
      <c r="AP902" s="418" t="s">
        <v>430</v>
      </c>
      <c r="AQ902" s="418"/>
      <c r="AR902" s="418"/>
      <c r="AS902" s="418"/>
      <c r="AT902" s="418"/>
      <c r="AU902" s="418"/>
      <c r="AV902" s="418"/>
      <c r="AW902" s="418"/>
      <c r="AX902" s="418"/>
    </row>
    <row r="903" spans="1:50" ht="30" customHeight="1" x14ac:dyDescent="0.15">
      <c r="A903" s="393">
        <v>1</v>
      </c>
      <c r="B903" s="393">
        <v>1</v>
      </c>
      <c r="C903" s="413" t="s">
        <v>638</v>
      </c>
      <c r="D903" s="404"/>
      <c r="E903" s="404"/>
      <c r="F903" s="404"/>
      <c r="G903" s="404"/>
      <c r="H903" s="404"/>
      <c r="I903" s="404"/>
      <c r="J903" s="405">
        <v>3010701001805</v>
      </c>
      <c r="K903" s="406"/>
      <c r="L903" s="406"/>
      <c r="M903" s="406"/>
      <c r="N903" s="406"/>
      <c r="O903" s="406"/>
      <c r="P903" s="414" t="s">
        <v>639</v>
      </c>
      <c r="Q903" s="308"/>
      <c r="R903" s="308"/>
      <c r="S903" s="308"/>
      <c r="T903" s="308"/>
      <c r="U903" s="308"/>
      <c r="V903" s="308"/>
      <c r="W903" s="308"/>
      <c r="X903" s="308"/>
      <c r="Y903" s="316">
        <v>15</v>
      </c>
      <c r="Z903" s="317"/>
      <c r="AA903" s="317"/>
      <c r="AB903" s="318"/>
      <c r="AC903" s="407" t="s">
        <v>517</v>
      </c>
      <c r="AD903" s="415"/>
      <c r="AE903" s="415"/>
      <c r="AF903" s="415"/>
      <c r="AG903" s="415"/>
      <c r="AH903" s="408">
        <v>1</v>
      </c>
      <c r="AI903" s="409"/>
      <c r="AJ903" s="409"/>
      <c r="AK903" s="409"/>
      <c r="AL903" s="313">
        <v>100</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429</v>
      </c>
      <c r="K935" s="416"/>
      <c r="L935" s="416"/>
      <c r="M935" s="416"/>
      <c r="N935" s="416"/>
      <c r="O935" s="416"/>
      <c r="P935" s="344" t="s">
        <v>377</v>
      </c>
      <c r="Q935" s="344"/>
      <c r="R935" s="344"/>
      <c r="S935" s="344"/>
      <c r="T935" s="344"/>
      <c r="U935" s="344"/>
      <c r="V935" s="344"/>
      <c r="W935" s="344"/>
      <c r="X935" s="344"/>
      <c r="Y935" s="341" t="s">
        <v>426</v>
      </c>
      <c r="Z935" s="342"/>
      <c r="AA935" s="342"/>
      <c r="AB935" s="342"/>
      <c r="AC935" s="251" t="s">
        <v>480</v>
      </c>
      <c r="AD935" s="251"/>
      <c r="AE935" s="251"/>
      <c r="AF935" s="251"/>
      <c r="AG935" s="251"/>
      <c r="AH935" s="341" t="s">
        <v>513</v>
      </c>
      <c r="AI935" s="343"/>
      <c r="AJ935" s="343"/>
      <c r="AK935" s="343"/>
      <c r="AL935" s="343" t="s">
        <v>22</v>
      </c>
      <c r="AM935" s="343"/>
      <c r="AN935" s="343"/>
      <c r="AO935" s="417"/>
      <c r="AP935" s="418" t="s">
        <v>430</v>
      </c>
      <c r="AQ935" s="418"/>
      <c r="AR935" s="418"/>
      <c r="AS935" s="418"/>
      <c r="AT935" s="418"/>
      <c r="AU935" s="418"/>
      <c r="AV935" s="418"/>
      <c r="AW935" s="418"/>
      <c r="AX935" s="418"/>
    </row>
    <row r="936" spans="1:50" ht="30" customHeight="1" x14ac:dyDescent="0.15">
      <c r="A936" s="393">
        <v>1</v>
      </c>
      <c r="B936" s="393">
        <v>1</v>
      </c>
      <c r="C936" s="413" t="s">
        <v>637</v>
      </c>
      <c r="D936" s="404"/>
      <c r="E936" s="404"/>
      <c r="F936" s="404"/>
      <c r="G936" s="404"/>
      <c r="H936" s="404"/>
      <c r="I936" s="404"/>
      <c r="J936" s="405">
        <v>4010405008740</v>
      </c>
      <c r="K936" s="406"/>
      <c r="L936" s="406"/>
      <c r="M936" s="406"/>
      <c r="N936" s="406"/>
      <c r="O936" s="406"/>
      <c r="P936" s="414" t="s">
        <v>640</v>
      </c>
      <c r="Q936" s="308"/>
      <c r="R936" s="308"/>
      <c r="S936" s="308"/>
      <c r="T936" s="308"/>
      <c r="U936" s="308"/>
      <c r="V936" s="308"/>
      <c r="W936" s="308"/>
      <c r="X936" s="308"/>
      <c r="Y936" s="316">
        <v>4</v>
      </c>
      <c r="Z936" s="317"/>
      <c r="AA936" s="317"/>
      <c r="AB936" s="318"/>
      <c r="AC936" s="407" t="s">
        <v>517</v>
      </c>
      <c r="AD936" s="415"/>
      <c r="AE936" s="415"/>
      <c r="AF936" s="415"/>
      <c r="AG936" s="415"/>
      <c r="AH936" s="408">
        <v>2</v>
      </c>
      <c r="AI936" s="409"/>
      <c r="AJ936" s="409"/>
      <c r="AK936" s="409"/>
      <c r="AL936" s="313">
        <v>91</v>
      </c>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3"/>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3"/>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429</v>
      </c>
      <c r="K968" s="416"/>
      <c r="L968" s="416"/>
      <c r="M968" s="416"/>
      <c r="N968" s="416"/>
      <c r="O968" s="416"/>
      <c r="P968" s="344" t="s">
        <v>377</v>
      </c>
      <c r="Q968" s="344"/>
      <c r="R968" s="344"/>
      <c r="S968" s="344"/>
      <c r="T968" s="344"/>
      <c r="U968" s="344"/>
      <c r="V968" s="344"/>
      <c r="W968" s="344"/>
      <c r="X968" s="344"/>
      <c r="Y968" s="341" t="s">
        <v>426</v>
      </c>
      <c r="Z968" s="342"/>
      <c r="AA968" s="342"/>
      <c r="AB968" s="342"/>
      <c r="AC968" s="251" t="s">
        <v>480</v>
      </c>
      <c r="AD968" s="251"/>
      <c r="AE968" s="251"/>
      <c r="AF968" s="251"/>
      <c r="AG968" s="251"/>
      <c r="AH968" s="341" t="s">
        <v>513</v>
      </c>
      <c r="AI968" s="343"/>
      <c r="AJ968" s="343"/>
      <c r="AK968" s="343"/>
      <c r="AL968" s="343" t="s">
        <v>22</v>
      </c>
      <c r="AM968" s="343"/>
      <c r="AN968" s="343"/>
      <c r="AO968" s="417"/>
      <c r="AP968" s="418" t="s">
        <v>430</v>
      </c>
      <c r="AQ968" s="418"/>
      <c r="AR968" s="418"/>
      <c r="AS968" s="418"/>
      <c r="AT968" s="418"/>
      <c r="AU968" s="418"/>
      <c r="AV968" s="418"/>
      <c r="AW968" s="418"/>
      <c r="AX968" s="418"/>
    </row>
    <row r="969" spans="1:50" ht="30" customHeight="1" x14ac:dyDescent="0.15">
      <c r="A969" s="393">
        <v>1</v>
      </c>
      <c r="B969" s="393">
        <v>1</v>
      </c>
      <c r="C969" s="413" t="s">
        <v>637</v>
      </c>
      <c r="D969" s="404"/>
      <c r="E969" s="404"/>
      <c r="F969" s="404"/>
      <c r="G969" s="404"/>
      <c r="H969" s="404"/>
      <c r="I969" s="404"/>
      <c r="J969" s="405">
        <v>4010405008740</v>
      </c>
      <c r="K969" s="406"/>
      <c r="L969" s="406"/>
      <c r="M969" s="406"/>
      <c r="N969" s="406"/>
      <c r="O969" s="406"/>
      <c r="P969" s="414" t="s">
        <v>641</v>
      </c>
      <c r="Q969" s="308"/>
      <c r="R969" s="308"/>
      <c r="S969" s="308"/>
      <c r="T969" s="308"/>
      <c r="U969" s="308"/>
      <c r="V969" s="308"/>
      <c r="W969" s="308"/>
      <c r="X969" s="308"/>
      <c r="Y969" s="316">
        <v>4</v>
      </c>
      <c r="Z969" s="317"/>
      <c r="AA969" s="317"/>
      <c r="AB969" s="318"/>
      <c r="AC969" s="407" t="s">
        <v>517</v>
      </c>
      <c r="AD969" s="415"/>
      <c r="AE969" s="415"/>
      <c r="AF969" s="415"/>
      <c r="AG969" s="415"/>
      <c r="AH969" s="408">
        <v>1</v>
      </c>
      <c r="AI969" s="409"/>
      <c r="AJ969" s="409"/>
      <c r="AK969" s="409"/>
      <c r="AL969" s="313">
        <v>99</v>
      </c>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429</v>
      </c>
      <c r="K1001" s="416"/>
      <c r="L1001" s="416"/>
      <c r="M1001" s="416"/>
      <c r="N1001" s="416"/>
      <c r="O1001" s="416"/>
      <c r="P1001" s="344" t="s">
        <v>377</v>
      </c>
      <c r="Q1001" s="344"/>
      <c r="R1001" s="344"/>
      <c r="S1001" s="344"/>
      <c r="T1001" s="344"/>
      <c r="U1001" s="344"/>
      <c r="V1001" s="344"/>
      <c r="W1001" s="344"/>
      <c r="X1001" s="344"/>
      <c r="Y1001" s="341" t="s">
        <v>426</v>
      </c>
      <c r="Z1001" s="342"/>
      <c r="AA1001" s="342"/>
      <c r="AB1001" s="342"/>
      <c r="AC1001" s="251" t="s">
        <v>480</v>
      </c>
      <c r="AD1001" s="251"/>
      <c r="AE1001" s="251"/>
      <c r="AF1001" s="251"/>
      <c r="AG1001" s="251"/>
      <c r="AH1001" s="341" t="s">
        <v>513</v>
      </c>
      <c r="AI1001" s="343"/>
      <c r="AJ1001" s="343"/>
      <c r="AK1001" s="343"/>
      <c r="AL1001" s="343" t="s">
        <v>22</v>
      </c>
      <c r="AM1001" s="343"/>
      <c r="AN1001" s="343"/>
      <c r="AO1001" s="417"/>
      <c r="AP1001" s="418" t="s">
        <v>430</v>
      </c>
      <c r="AQ1001" s="418"/>
      <c r="AR1001" s="418"/>
      <c r="AS1001" s="418"/>
      <c r="AT1001" s="418"/>
      <c r="AU1001" s="418"/>
      <c r="AV1001" s="418"/>
      <c r="AW1001" s="418"/>
      <c r="AX1001" s="418"/>
    </row>
    <row r="1002" spans="1:50" ht="30" customHeight="1" x14ac:dyDescent="0.15">
      <c r="A1002" s="393">
        <v>1</v>
      </c>
      <c r="B1002" s="393">
        <v>1</v>
      </c>
      <c r="C1002" s="413" t="s">
        <v>644</v>
      </c>
      <c r="D1002" s="404"/>
      <c r="E1002" s="404"/>
      <c r="F1002" s="404"/>
      <c r="G1002" s="404"/>
      <c r="H1002" s="404"/>
      <c r="I1002" s="404"/>
      <c r="J1002" s="405">
        <v>1010001113328</v>
      </c>
      <c r="K1002" s="406"/>
      <c r="L1002" s="406"/>
      <c r="M1002" s="406"/>
      <c r="N1002" s="406"/>
      <c r="O1002" s="406"/>
      <c r="P1002" s="414" t="s">
        <v>642</v>
      </c>
      <c r="Q1002" s="308"/>
      <c r="R1002" s="308"/>
      <c r="S1002" s="308"/>
      <c r="T1002" s="308"/>
      <c r="U1002" s="308"/>
      <c r="V1002" s="308"/>
      <c r="W1002" s="308"/>
      <c r="X1002" s="308"/>
      <c r="Y1002" s="316">
        <v>2</v>
      </c>
      <c r="Z1002" s="317"/>
      <c r="AA1002" s="317"/>
      <c r="AB1002" s="318"/>
      <c r="AC1002" s="407" t="s">
        <v>517</v>
      </c>
      <c r="AD1002" s="415"/>
      <c r="AE1002" s="415"/>
      <c r="AF1002" s="415"/>
      <c r="AG1002" s="415"/>
      <c r="AH1002" s="408">
        <v>1</v>
      </c>
      <c r="AI1002" s="409"/>
      <c r="AJ1002" s="409"/>
      <c r="AK1002" s="409"/>
      <c r="AL1002" s="313">
        <v>100</v>
      </c>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3"/>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3"/>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429</v>
      </c>
      <c r="K1034" s="416"/>
      <c r="L1034" s="416"/>
      <c r="M1034" s="416"/>
      <c r="N1034" s="416"/>
      <c r="O1034" s="416"/>
      <c r="P1034" s="344" t="s">
        <v>377</v>
      </c>
      <c r="Q1034" s="344"/>
      <c r="R1034" s="344"/>
      <c r="S1034" s="344"/>
      <c r="T1034" s="344"/>
      <c r="U1034" s="344"/>
      <c r="V1034" s="344"/>
      <c r="W1034" s="344"/>
      <c r="X1034" s="344"/>
      <c r="Y1034" s="341" t="s">
        <v>426</v>
      </c>
      <c r="Z1034" s="342"/>
      <c r="AA1034" s="342"/>
      <c r="AB1034" s="342"/>
      <c r="AC1034" s="251" t="s">
        <v>480</v>
      </c>
      <c r="AD1034" s="251"/>
      <c r="AE1034" s="251"/>
      <c r="AF1034" s="251"/>
      <c r="AG1034" s="251"/>
      <c r="AH1034" s="341" t="s">
        <v>513</v>
      </c>
      <c r="AI1034" s="343"/>
      <c r="AJ1034" s="343"/>
      <c r="AK1034" s="343"/>
      <c r="AL1034" s="343" t="s">
        <v>22</v>
      </c>
      <c r="AM1034" s="343"/>
      <c r="AN1034" s="343"/>
      <c r="AO1034" s="417"/>
      <c r="AP1034" s="418" t="s">
        <v>430</v>
      </c>
      <c r="AQ1034" s="418"/>
      <c r="AR1034" s="418"/>
      <c r="AS1034" s="418"/>
      <c r="AT1034" s="418"/>
      <c r="AU1034" s="418"/>
      <c r="AV1034" s="418"/>
      <c r="AW1034" s="418"/>
      <c r="AX1034" s="418"/>
    </row>
    <row r="1035" spans="1:50" ht="30" customHeight="1" x14ac:dyDescent="0.15">
      <c r="A1035" s="393">
        <v>1</v>
      </c>
      <c r="B1035" s="393">
        <v>1</v>
      </c>
      <c r="C1035" s="413" t="s">
        <v>644</v>
      </c>
      <c r="D1035" s="404"/>
      <c r="E1035" s="404"/>
      <c r="F1035" s="404"/>
      <c r="G1035" s="404"/>
      <c r="H1035" s="404"/>
      <c r="I1035" s="404"/>
      <c r="J1035" s="405">
        <v>1010001113328</v>
      </c>
      <c r="K1035" s="406"/>
      <c r="L1035" s="406"/>
      <c r="M1035" s="406"/>
      <c r="N1035" s="406"/>
      <c r="O1035" s="406"/>
      <c r="P1035" s="414" t="s">
        <v>643</v>
      </c>
      <c r="Q1035" s="308"/>
      <c r="R1035" s="308"/>
      <c r="S1035" s="308"/>
      <c r="T1035" s="308"/>
      <c r="U1035" s="308"/>
      <c r="V1035" s="308"/>
      <c r="W1035" s="308"/>
      <c r="X1035" s="308"/>
      <c r="Y1035" s="316">
        <v>3</v>
      </c>
      <c r="Z1035" s="317"/>
      <c r="AA1035" s="317"/>
      <c r="AB1035" s="318"/>
      <c r="AC1035" s="407" t="s">
        <v>517</v>
      </c>
      <c r="AD1035" s="415"/>
      <c r="AE1035" s="415"/>
      <c r="AF1035" s="415"/>
      <c r="AG1035" s="415"/>
      <c r="AH1035" s="408">
        <v>1</v>
      </c>
      <c r="AI1035" s="409"/>
      <c r="AJ1035" s="409"/>
      <c r="AK1035" s="409"/>
      <c r="AL1035" s="313">
        <v>99</v>
      </c>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429</v>
      </c>
      <c r="K1067" s="416"/>
      <c r="L1067" s="416"/>
      <c r="M1067" s="416"/>
      <c r="N1067" s="416"/>
      <c r="O1067" s="416"/>
      <c r="P1067" s="344" t="s">
        <v>377</v>
      </c>
      <c r="Q1067" s="344"/>
      <c r="R1067" s="344"/>
      <c r="S1067" s="344"/>
      <c r="T1067" s="344"/>
      <c r="U1067" s="344"/>
      <c r="V1067" s="344"/>
      <c r="W1067" s="344"/>
      <c r="X1067" s="344"/>
      <c r="Y1067" s="341" t="s">
        <v>426</v>
      </c>
      <c r="Z1067" s="342"/>
      <c r="AA1067" s="342"/>
      <c r="AB1067" s="342"/>
      <c r="AC1067" s="251" t="s">
        <v>480</v>
      </c>
      <c r="AD1067" s="251"/>
      <c r="AE1067" s="251"/>
      <c r="AF1067" s="251"/>
      <c r="AG1067" s="251"/>
      <c r="AH1067" s="341" t="s">
        <v>513</v>
      </c>
      <c r="AI1067" s="343"/>
      <c r="AJ1067" s="343"/>
      <c r="AK1067" s="343"/>
      <c r="AL1067" s="343" t="s">
        <v>22</v>
      </c>
      <c r="AM1067" s="343"/>
      <c r="AN1067" s="343"/>
      <c r="AO1067" s="417"/>
      <c r="AP1067" s="418" t="s">
        <v>430</v>
      </c>
      <c r="AQ1067" s="418"/>
      <c r="AR1067" s="418"/>
      <c r="AS1067" s="418"/>
      <c r="AT1067" s="418"/>
      <c r="AU1067" s="418"/>
      <c r="AV1067" s="418"/>
      <c r="AW1067" s="418"/>
      <c r="AX1067" s="418"/>
    </row>
    <row r="1068" spans="1:50" ht="30" customHeight="1" x14ac:dyDescent="0.15">
      <c r="A1068" s="393">
        <v>1</v>
      </c>
      <c r="B1068" s="393">
        <v>1</v>
      </c>
      <c r="C1068" s="413" t="s">
        <v>646</v>
      </c>
      <c r="D1068" s="404"/>
      <c r="E1068" s="404"/>
      <c r="F1068" s="404"/>
      <c r="G1068" s="404"/>
      <c r="H1068" s="404"/>
      <c r="I1068" s="404"/>
      <c r="J1068" s="405">
        <v>2020001043507</v>
      </c>
      <c r="K1068" s="406"/>
      <c r="L1068" s="406"/>
      <c r="M1068" s="406"/>
      <c r="N1068" s="406"/>
      <c r="O1068" s="406"/>
      <c r="P1068" s="414" t="s">
        <v>645</v>
      </c>
      <c r="Q1068" s="308"/>
      <c r="R1068" s="308"/>
      <c r="S1068" s="308"/>
      <c r="T1068" s="308"/>
      <c r="U1068" s="308"/>
      <c r="V1068" s="308"/>
      <c r="W1068" s="308"/>
      <c r="X1068" s="308"/>
      <c r="Y1068" s="316">
        <v>0.4</v>
      </c>
      <c r="Z1068" s="317"/>
      <c r="AA1068" s="317"/>
      <c r="AB1068" s="318"/>
      <c r="AC1068" s="407" t="s">
        <v>523</v>
      </c>
      <c r="AD1068" s="415"/>
      <c r="AE1068" s="415"/>
      <c r="AF1068" s="415"/>
      <c r="AG1068" s="415"/>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9" t="s">
        <v>460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5" t="s">
        <v>487</v>
      </c>
      <c r="AM1098" s="926"/>
      <c r="AN1098" s="926"/>
      <c r="AO1098" s="89" t="s">
        <v>627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398</v>
      </c>
      <c r="D1101" s="862"/>
      <c r="E1101" s="251" t="s">
        <v>397</v>
      </c>
      <c r="F1101" s="862"/>
      <c r="G1101" s="862"/>
      <c r="H1101" s="862"/>
      <c r="I1101" s="862"/>
      <c r="J1101" s="251" t="s">
        <v>429</v>
      </c>
      <c r="K1101" s="251"/>
      <c r="L1101" s="251"/>
      <c r="M1101" s="251"/>
      <c r="N1101" s="251"/>
      <c r="O1101" s="251"/>
      <c r="P1101" s="341" t="s">
        <v>28</v>
      </c>
      <c r="Q1101" s="341"/>
      <c r="R1101" s="341"/>
      <c r="S1101" s="341"/>
      <c r="T1101" s="341"/>
      <c r="U1101" s="341"/>
      <c r="V1101" s="341"/>
      <c r="W1101" s="341"/>
      <c r="X1101" s="341"/>
      <c r="Y1101" s="251" t="s">
        <v>431</v>
      </c>
      <c r="Z1101" s="862"/>
      <c r="AA1101" s="862"/>
      <c r="AB1101" s="862"/>
      <c r="AC1101" s="251" t="s">
        <v>378</v>
      </c>
      <c r="AD1101" s="251"/>
      <c r="AE1101" s="251"/>
      <c r="AF1101" s="251"/>
      <c r="AG1101" s="251"/>
      <c r="AH1101" s="341" t="s">
        <v>392</v>
      </c>
      <c r="AI1101" s="342"/>
      <c r="AJ1101" s="342"/>
      <c r="AK1101" s="342"/>
      <c r="AL1101" s="342" t="s">
        <v>22</v>
      </c>
      <c r="AM1101" s="342"/>
      <c r="AN1101" s="342"/>
      <c r="AO1101" s="865"/>
      <c r="AP1101" s="418" t="s">
        <v>461</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C17">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AR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AQ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M117">
    <cfRule type="expression" dxfId="2589" priority="12723">
      <formula>IF(RIGHT(TEXT(AM117,"0.#"),1)=".",FALSE,TRUE)</formula>
    </cfRule>
    <cfRule type="expression" dxfId="2588" priority="12724">
      <formula>IF(RIGHT(TEXT(AM117,"0.#"),1)=".",TRUE,FALSE)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4:AQ17">
    <cfRule type="expression" dxfId="705" priority="5">
      <formula>IF(RIGHT(TEXT(AK14,"0.#"),1)=".",FALSE,TRUE)</formula>
    </cfRule>
    <cfRule type="expression" dxfId="704" priority="6">
      <formula>IF(RIGHT(TEXT(AK14,"0.#"),1)=".",TRUE,FALSE)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90" max="49" man="1"/>
    <brk id="739"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501</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t="s">
        <v>537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直接実施、委託・請負</v>
      </c>
      <c r="T3" s="13"/>
      <c r="U3" s="32" t="s">
        <v>432</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519</v>
      </c>
      <c r="AI4" s="54" t="s">
        <v>506</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530</v>
      </c>
      <c r="AF5" s="30"/>
      <c r="AG5" s="57" t="s">
        <v>520</v>
      </c>
      <c r="AI5" s="57" t="s">
        <v>507</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527</v>
      </c>
      <c r="AF6" s="30"/>
      <c r="AG6" s="57" t="s">
        <v>521</v>
      </c>
      <c r="AI6" s="54" t="s">
        <v>459</v>
      </c>
      <c r="AK6" s="54" t="str">
        <f t="shared" si="7"/>
        <v>E</v>
      </c>
      <c r="AP6" s="57" t="s">
        <v>521</v>
      </c>
    </row>
    <row r="7" spans="1:42" ht="13.5" customHeight="1" x14ac:dyDescent="0.15">
      <c r="A7" s="14" t="s">
        <v>208</v>
      </c>
      <c r="B7" s="15"/>
      <c r="C7" s="13" t="str">
        <f t="shared" si="0"/>
        <v/>
      </c>
      <c r="D7" s="13" t="str">
        <f t="shared" si="8"/>
        <v/>
      </c>
      <c r="F7" s="18" t="s">
        <v>433</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434</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509</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444</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445</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492</v>
      </c>
      <c r="B2" s="534"/>
      <c r="C2" s="534"/>
      <c r="D2" s="534"/>
      <c r="E2" s="534"/>
      <c r="F2" s="535"/>
      <c r="G2" s="540" t="s">
        <v>266</v>
      </c>
      <c r="H2" s="541"/>
      <c r="I2" s="541"/>
      <c r="J2" s="541"/>
      <c r="K2" s="541"/>
      <c r="L2" s="541"/>
      <c r="M2" s="541"/>
      <c r="N2" s="541"/>
      <c r="O2" s="542"/>
      <c r="P2" s="751" t="s">
        <v>60</v>
      </c>
      <c r="Q2" s="541"/>
      <c r="R2" s="541"/>
      <c r="S2" s="541"/>
      <c r="T2" s="541"/>
      <c r="U2" s="541"/>
      <c r="V2" s="541"/>
      <c r="W2" s="541"/>
      <c r="X2" s="542"/>
      <c r="Y2" s="1023"/>
      <c r="Z2" s="398"/>
      <c r="AA2" s="399"/>
      <c r="AB2" s="1027" t="s">
        <v>12</v>
      </c>
      <c r="AC2" s="1028"/>
      <c r="AD2" s="1029"/>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24"/>
      <c r="Z3" s="1025"/>
      <c r="AA3" s="1026"/>
      <c r="AB3" s="1030"/>
      <c r="AC3" s="1031"/>
      <c r="AD3" s="1032"/>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36"/>
      <c r="B4" s="534"/>
      <c r="C4" s="534"/>
      <c r="D4" s="534"/>
      <c r="E4" s="534"/>
      <c r="F4" s="535"/>
      <c r="G4" s="510"/>
      <c r="H4" s="1033"/>
      <c r="I4" s="1033"/>
      <c r="J4" s="1033"/>
      <c r="K4" s="1033"/>
      <c r="L4" s="1033"/>
      <c r="M4" s="1033"/>
      <c r="N4" s="1033"/>
      <c r="O4" s="1034"/>
      <c r="P4" s="121"/>
      <c r="Q4" s="1041"/>
      <c r="R4" s="1041"/>
      <c r="S4" s="1041"/>
      <c r="T4" s="1041"/>
      <c r="U4" s="1041"/>
      <c r="V4" s="1041"/>
      <c r="W4" s="1041"/>
      <c r="X4" s="1042"/>
      <c r="Y4" s="1019" t="s">
        <v>13</v>
      </c>
      <c r="Z4" s="1020"/>
      <c r="AA4" s="1021"/>
      <c r="AB4" s="521"/>
      <c r="AC4" s="1022"/>
      <c r="AD4" s="102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282" t="s">
        <v>55</v>
      </c>
      <c r="Z5" s="1016"/>
      <c r="AA5" s="1017"/>
      <c r="AB5" s="491"/>
      <c r="AC5" s="1018"/>
      <c r="AD5" s="101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14</v>
      </c>
      <c r="Z6" s="1016"/>
      <c r="AA6" s="1017"/>
      <c r="AB6" s="445" t="s">
        <v>302</v>
      </c>
      <c r="AC6" s="1048"/>
      <c r="AD6" s="104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6" t="s">
        <v>525</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3" t="s">
        <v>492</v>
      </c>
      <c r="B9" s="534"/>
      <c r="C9" s="534"/>
      <c r="D9" s="534"/>
      <c r="E9" s="534"/>
      <c r="F9" s="535"/>
      <c r="G9" s="540" t="s">
        <v>266</v>
      </c>
      <c r="H9" s="541"/>
      <c r="I9" s="541"/>
      <c r="J9" s="541"/>
      <c r="K9" s="541"/>
      <c r="L9" s="541"/>
      <c r="M9" s="541"/>
      <c r="N9" s="541"/>
      <c r="O9" s="542"/>
      <c r="P9" s="751" t="s">
        <v>60</v>
      </c>
      <c r="Q9" s="541"/>
      <c r="R9" s="541"/>
      <c r="S9" s="541"/>
      <c r="T9" s="541"/>
      <c r="U9" s="541"/>
      <c r="V9" s="541"/>
      <c r="W9" s="541"/>
      <c r="X9" s="542"/>
      <c r="Y9" s="1023"/>
      <c r="Z9" s="398"/>
      <c r="AA9" s="399"/>
      <c r="AB9" s="1027" t="s">
        <v>12</v>
      </c>
      <c r="AC9" s="1028"/>
      <c r="AD9" s="1029"/>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36"/>
      <c r="B11" s="534"/>
      <c r="C11" s="534"/>
      <c r="D11" s="534"/>
      <c r="E11" s="534"/>
      <c r="F11" s="535"/>
      <c r="G11" s="510"/>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1"/>
      <c r="AC11" s="1022"/>
      <c r="AD11" s="102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1"/>
      <c r="AC12" s="1018"/>
      <c r="AD12" s="101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5" t="s">
        <v>302</v>
      </c>
      <c r="AC13" s="1048"/>
      <c r="AD13" s="104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6" t="s">
        <v>525</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3" t="s">
        <v>492</v>
      </c>
      <c r="B16" s="534"/>
      <c r="C16" s="534"/>
      <c r="D16" s="534"/>
      <c r="E16" s="534"/>
      <c r="F16" s="535"/>
      <c r="G16" s="540" t="s">
        <v>266</v>
      </c>
      <c r="H16" s="541"/>
      <c r="I16" s="541"/>
      <c r="J16" s="541"/>
      <c r="K16" s="541"/>
      <c r="L16" s="541"/>
      <c r="M16" s="541"/>
      <c r="N16" s="541"/>
      <c r="O16" s="542"/>
      <c r="P16" s="751" t="s">
        <v>60</v>
      </c>
      <c r="Q16" s="541"/>
      <c r="R16" s="541"/>
      <c r="S16" s="541"/>
      <c r="T16" s="541"/>
      <c r="U16" s="541"/>
      <c r="V16" s="541"/>
      <c r="W16" s="541"/>
      <c r="X16" s="542"/>
      <c r="Y16" s="1023"/>
      <c r="Z16" s="398"/>
      <c r="AA16" s="399"/>
      <c r="AB16" s="1027" t="s">
        <v>12</v>
      </c>
      <c r="AC16" s="1028"/>
      <c r="AD16" s="1029"/>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36"/>
      <c r="B18" s="534"/>
      <c r="C18" s="534"/>
      <c r="D18" s="534"/>
      <c r="E18" s="534"/>
      <c r="F18" s="535"/>
      <c r="G18" s="510"/>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1"/>
      <c r="AC18" s="1022"/>
      <c r="AD18" s="102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1"/>
      <c r="AC19" s="1018"/>
      <c r="AD19" s="101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5" t="s">
        <v>302</v>
      </c>
      <c r="AC20" s="1048"/>
      <c r="AD20" s="104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6" t="s">
        <v>525</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3" t="s">
        <v>492</v>
      </c>
      <c r="B23" s="534"/>
      <c r="C23" s="534"/>
      <c r="D23" s="534"/>
      <c r="E23" s="534"/>
      <c r="F23" s="535"/>
      <c r="G23" s="540" t="s">
        <v>266</v>
      </c>
      <c r="H23" s="541"/>
      <c r="I23" s="541"/>
      <c r="J23" s="541"/>
      <c r="K23" s="541"/>
      <c r="L23" s="541"/>
      <c r="M23" s="541"/>
      <c r="N23" s="541"/>
      <c r="O23" s="542"/>
      <c r="P23" s="751" t="s">
        <v>60</v>
      </c>
      <c r="Q23" s="541"/>
      <c r="R23" s="541"/>
      <c r="S23" s="541"/>
      <c r="T23" s="541"/>
      <c r="U23" s="541"/>
      <c r="V23" s="541"/>
      <c r="W23" s="541"/>
      <c r="X23" s="542"/>
      <c r="Y23" s="1023"/>
      <c r="Z23" s="398"/>
      <c r="AA23" s="399"/>
      <c r="AB23" s="1027" t="s">
        <v>12</v>
      </c>
      <c r="AC23" s="1028"/>
      <c r="AD23" s="1029"/>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36"/>
      <c r="B25" s="534"/>
      <c r="C25" s="534"/>
      <c r="D25" s="534"/>
      <c r="E25" s="534"/>
      <c r="F25" s="535"/>
      <c r="G25" s="510"/>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1"/>
      <c r="AC25" s="1022"/>
      <c r="AD25" s="102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1"/>
      <c r="AC26" s="1018"/>
      <c r="AD26" s="101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5" t="s">
        <v>302</v>
      </c>
      <c r="AC27" s="1048"/>
      <c r="AD27" s="104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6" t="s">
        <v>525</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3" t="s">
        <v>492</v>
      </c>
      <c r="B30" s="534"/>
      <c r="C30" s="534"/>
      <c r="D30" s="534"/>
      <c r="E30" s="534"/>
      <c r="F30" s="535"/>
      <c r="G30" s="540" t="s">
        <v>266</v>
      </c>
      <c r="H30" s="541"/>
      <c r="I30" s="541"/>
      <c r="J30" s="541"/>
      <c r="K30" s="541"/>
      <c r="L30" s="541"/>
      <c r="M30" s="541"/>
      <c r="N30" s="541"/>
      <c r="O30" s="542"/>
      <c r="P30" s="751" t="s">
        <v>60</v>
      </c>
      <c r="Q30" s="541"/>
      <c r="R30" s="541"/>
      <c r="S30" s="541"/>
      <c r="T30" s="541"/>
      <c r="U30" s="541"/>
      <c r="V30" s="541"/>
      <c r="W30" s="541"/>
      <c r="X30" s="542"/>
      <c r="Y30" s="1023"/>
      <c r="Z30" s="398"/>
      <c r="AA30" s="399"/>
      <c r="AB30" s="1027" t="s">
        <v>12</v>
      </c>
      <c r="AC30" s="1028"/>
      <c r="AD30" s="1029"/>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36"/>
      <c r="B32" s="534"/>
      <c r="C32" s="534"/>
      <c r="D32" s="534"/>
      <c r="E32" s="534"/>
      <c r="F32" s="535"/>
      <c r="G32" s="510"/>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1"/>
      <c r="AC32" s="1022"/>
      <c r="AD32" s="102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1"/>
      <c r="AC33" s="1018"/>
      <c r="AD33" s="101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5" t="s">
        <v>302</v>
      </c>
      <c r="AC34" s="1048"/>
      <c r="AD34" s="104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6" t="s">
        <v>525</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3" t="s">
        <v>492</v>
      </c>
      <c r="B37" s="534"/>
      <c r="C37" s="534"/>
      <c r="D37" s="534"/>
      <c r="E37" s="534"/>
      <c r="F37" s="535"/>
      <c r="G37" s="540" t="s">
        <v>266</v>
      </c>
      <c r="H37" s="541"/>
      <c r="I37" s="541"/>
      <c r="J37" s="541"/>
      <c r="K37" s="541"/>
      <c r="L37" s="541"/>
      <c r="M37" s="541"/>
      <c r="N37" s="541"/>
      <c r="O37" s="542"/>
      <c r="P37" s="751" t="s">
        <v>60</v>
      </c>
      <c r="Q37" s="541"/>
      <c r="R37" s="541"/>
      <c r="S37" s="541"/>
      <c r="T37" s="541"/>
      <c r="U37" s="541"/>
      <c r="V37" s="541"/>
      <c r="W37" s="541"/>
      <c r="X37" s="542"/>
      <c r="Y37" s="1023"/>
      <c r="Z37" s="398"/>
      <c r="AA37" s="399"/>
      <c r="AB37" s="1027" t="s">
        <v>12</v>
      </c>
      <c r="AC37" s="1028"/>
      <c r="AD37" s="1029"/>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36"/>
      <c r="B39" s="534"/>
      <c r="C39" s="534"/>
      <c r="D39" s="534"/>
      <c r="E39" s="534"/>
      <c r="F39" s="535"/>
      <c r="G39" s="510"/>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1"/>
      <c r="AC39" s="1022"/>
      <c r="AD39" s="102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1"/>
      <c r="AC40" s="1018"/>
      <c r="AD40" s="101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5" t="s">
        <v>302</v>
      </c>
      <c r="AC41" s="1048"/>
      <c r="AD41" s="104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6" t="s">
        <v>525</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3" t="s">
        <v>492</v>
      </c>
      <c r="B44" s="534"/>
      <c r="C44" s="534"/>
      <c r="D44" s="534"/>
      <c r="E44" s="534"/>
      <c r="F44" s="535"/>
      <c r="G44" s="540" t="s">
        <v>266</v>
      </c>
      <c r="H44" s="541"/>
      <c r="I44" s="541"/>
      <c r="J44" s="541"/>
      <c r="K44" s="541"/>
      <c r="L44" s="541"/>
      <c r="M44" s="541"/>
      <c r="N44" s="541"/>
      <c r="O44" s="542"/>
      <c r="P44" s="751" t="s">
        <v>60</v>
      </c>
      <c r="Q44" s="541"/>
      <c r="R44" s="541"/>
      <c r="S44" s="541"/>
      <c r="T44" s="541"/>
      <c r="U44" s="541"/>
      <c r="V44" s="541"/>
      <c r="W44" s="541"/>
      <c r="X44" s="542"/>
      <c r="Y44" s="1023"/>
      <c r="Z44" s="398"/>
      <c r="AA44" s="399"/>
      <c r="AB44" s="1027" t="s">
        <v>12</v>
      </c>
      <c r="AC44" s="1028"/>
      <c r="AD44" s="1029"/>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36"/>
      <c r="B46" s="534"/>
      <c r="C46" s="534"/>
      <c r="D46" s="534"/>
      <c r="E46" s="534"/>
      <c r="F46" s="535"/>
      <c r="G46" s="510"/>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1"/>
      <c r="AC46" s="1022"/>
      <c r="AD46" s="10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1"/>
      <c r="AC47" s="1018"/>
      <c r="AD47" s="101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5" t="s">
        <v>302</v>
      </c>
      <c r="AC48" s="1048"/>
      <c r="AD48" s="104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6" t="s">
        <v>525</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3" t="s">
        <v>492</v>
      </c>
      <c r="B51" s="534"/>
      <c r="C51" s="534"/>
      <c r="D51" s="534"/>
      <c r="E51" s="534"/>
      <c r="F51" s="535"/>
      <c r="G51" s="540" t="s">
        <v>266</v>
      </c>
      <c r="H51" s="541"/>
      <c r="I51" s="541"/>
      <c r="J51" s="541"/>
      <c r="K51" s="541"/>
      <c r="L51" s="541"/>
      <c r="M51" s="541"/>
      <c r="N51" s="541"/>
      <c r="O51" s="542"/>
      <c r="P51" s="751" t="s">
        <v>60</v>
      </c>
      <c r="Q51" s="541"/>
      <c r="R51" s="541"/>
      <c r="S51" s="541"/>
      <c r="T51" s="541"/>
      <c r="U51" s="541"/>
      <c r="V51" s="541"/>
      <c r="W51" s="541"/>
      <c r="X51" s="542"/>
      <c r="Y51" s="1023"/>
      <c r="Z51" s="398"/>
      <c r="AA51" s="399"/>
      <c r="AB51" s="358" t="s">
        <v>12</v>
      </c>
      <c r="AC51" s="1028"/>
      <c r="AD51" s="1029"/>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36"/>
      <c r="B53" s="534"/>
      <c r="C53" s="534"/>
      <c r="D53" s="534"/>
      <c r="E53" s="534"/>
      <c r="F53" s="535"/>
      <c r="G53" s="510"/>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1"/>
      <c r="AC53" s="1022"/>
      <c r="AD53" s="10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1"/>
      <c r="AC54" s="1018"/>
      <c r="AD54" s="101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5" t="s">
        <v>302</v>
      </c>
      <c r="AC55" s="1048"/>
      <c r="AD55" s="10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6" t="s">
        <v>525</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3" t="s">
        <v>492</v>
      </c>
      <c r="B58" s="534"/>
      <c r="C58" s="534"/>
      <c r="D58" s="534"/>
      <c r="E58" s="534"/>
      <c r="F58" s="535"/>
      <c r="G58" s="540" t="s">
        <v>266</v>
      </c>
      <c r="H58" s="541"/>
      <c r="I58" s="541"/>
      <c r="J58" s="541"/>
      <c r="K58" s="541"/>
      <c r="L58" s="541"/>
      <c r="M58" s="541"/>
      <c r="N58" s="541"/>
      <c r="O58" s="542"/>
      <c r="P58" s="751" t="s">
        <v>60</v>
      </c>
      <c r="Q58" s="541"/>
      <c r="R58" s="541"/>
      <c r="S58" s="541"/>
      <c r="T58" s="541"/>
      <c r="U58" s="541"/>
      <c r="V58" s="541"/>
      <c r="W58" s="541"/>
      <c r="X58" s="542"/>
      <c r="Y58" s="1023"/>
      <c r="Z58" s="398"/>
      <c r="AA58" s="399"/>
      <c r="AB58" s="1027" t="s">
        <v>12</v>
      </c>
      <c r="AC58" s="1028"/>
      <c r="AD58" s="1029"/>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36"/>
      <c r="B60" s="534"/>
      <c r="C60" s="534"/>
      <c r="D60" s="534"/>
      <c r="E60" s="534"/>
      <c r="F60" s="535"/>
      <c r="G60" s="510"/>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1"/>
      <c r="AC60" s="1022"/>
      <c r="AD60" s="10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1"/>
      <c r="AC61" s="1018"/>
      <c r="AD61" s="101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5" t="s">
        <v>302</v>
      </c>
      <c r="AC62" s="1048"/>
      <c r="AD62" s="104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6" t="s">
        <v>525</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3" t="s">
        <v>492</v>
      </c>
      <c r="B65" s="534"/>
      <c r="C65" s="534"/>
      <c r="D65" s="534"/>
      <c r="E65" s="534"/>
      <c r="F65" s="535"/>
      <c r="G65" s="540" t="s">
        <v>266</v>
      </c>
      <c r="H65" s="541"/>
      <c r="I65" s="541"/>
      <c r="J65" s="541"/>
      <c r="K65" s="541"/>
      <c r="L65" s="541"/>
      <c r="M65" s="541"/>
      <c r="N65" s="541"/>
      <c r="O65" s="542"/>
      <c r="P65" s="751" t="s">
        <v>60</v>
      </c>
      <c r="Q65" s="541"/>
      <c r="R65" s="541"/>
      <c r="S65" s="541"/>
      <c r="T65" s="541"/>
      <c r="U65" s="541"/>
      <c r="V65" s="541"/>
      <c r="W65" s="541"/>
      <c r="X65" s="542"/>
      <c r="Y65" s="1023"/>
      <c r="Z65" s="398"/>
      <c r="AA65" s="399"/>
      <c r="AB65" s="1027" t="s">
        <v>12</v>
      </c>
      <c r="AC65" s="1028"/>
      <c r="AD65" s="1029"/>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36"/>
      <c r="B67" s="534"/>
      <c r="C67" s="534"/>
      <c r="D67" s="534"/>
      <c r="E67" s="534"/>
      <c r="F67" s="535"/>
      <c r="G67" s="510"/>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1"/>
      <c r="AC67" s="1022"/>
      <c r="AD67" s="102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1"/>
      <c r="AC68" s="1018"/>
      <c r="AD68" s="101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6" t="s">
        <v>525</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V277" sqref="V27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9" t="s">
        <v>628</v>
      </c>
      <c r="H2" s="420"/>
      <c r="I2" s="420"/>
      <c r="J2" s="420"/>
      <c r="K2" s="420"/>
      <c r="L2" s="420"/>
      <c r="M2" s="420"/>
      <c r="N2" s="420"/>
      <c r="O2" s="420"/>
      <c r="P2" s="420"/>
      <c r="Q2" s="420"/>
      <c r="R2" s="420"/>
      <c r="S2" s="420"/>
      <c r="T2" s="420"/>
      <c r="U2" s="420"/>
      <c r="V2" s="420"/>
      <c r="W2" s="420"/>
      <c r="X2" s="420"/>
      <c r="Y2" s="420"/>
      <c r="Z2" s="420"/>
      <c r="AA2" s="420"/>
      <c r="AB2" s="444"/>
      <c r="AC2" s="419" t="s">
        <v>629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4">
        <v>0.7</v>
      </c>
      <c r="Z4" s="465"/>
      <c r="AA4" s="465"/>
      <c r="AB4" s="562"/>
      <c r="AC4" s="434" t="s">
        <v>630</v>
      </c>
      <c r="AD4" s="435"/>
      <c r="AE4" s="435"/>
      <c r="AF4" s="435"/>
      <c r="AG4" s="436"/>
      <c r="AH4" s="437" t="s">
        <v>631</v>
      </c>
      <c r="AI4" s="438"/>
      <c r="AJ4" s="438"/>
      <c r="AK4" s="438"/>
      <c r="AL4" s="438"/>
      <c r="AM4" s="438"/>
      <c r="AN4" s="438"/>
      <c r="AO4" s="438"/>
      <c r="AP4" s="438"/>
      <c r="AQ4" s="438"/>
      <c r="AR4" s="438"/>
      <c r="AS4" s="438"/>
      <c r="AT4" s="439"/>
      <c r="AU4" s="464">
        <v>2</v>
      </c>
      <c r="AV4" s="465"/>
      <c r="AW4" s="465"/>
      <c r="AX4" s="466"/>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hidden="1"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hidden="1"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hidden="1"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hidden="1"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hidden="1"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0.7</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2</v>
      </c>
      <c r="AV14" s="401"/>
      <c r="AW14" s="401"/>
      <c r="AX14" s="403"/>
    </row>
    <row r="15" spans="1:50" ht="30" customHeight="1" x14ac:dyDescent="0.15">
      <c r="A15" s="1055"/>
      <c r="B15" s="1056"/>
      <c r="C15" s="1056"/>
      <c r="D15" s="1056"/>
      <c r="E15" s="1056"/>
      <c r="F15" s="1057"/>
      <c r="G15" s="419" t="s">
        <v>632</v>
      </c>
      <c r="H15" s="420"/>
      <c r="I15" s="420"/>
      <c r="J15" s="420"/>
      <c r="K15" s="420"/>
      <c r="L15" s="420"/>
      <c r="M15" s="420"/>
      <c r="N15" s="420"/>
      <c r="O15" s="420"/>
      <c r="P15" s="420"/>
      <c r="Q15" s="420"/>
      <c r="R15" s="420"/>
      <c r="S15" s="420"/>
      <c r="T15" s="420"/>
      <c r="U15" s="420"/>
      <c r="V15" s="420"/>
      <c r="W15" s="420"/>
      <c r="X15" s="420"/>
      <c r="Y15" s="420"/>
      <c r="Z15" s="420"/>
      <c r="AA15" s="420"/>
      <c r="AB15" s="444"/>
      <c r="AC15" s="419" t="s">
        <v>634</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5"/>
      <c r="B17" s="1056"/>
      <c r="C17" s="1056"/>
      <c r="D17" s="1056"/>
      <c r="E17" s="1056"/>
      <c r="F17" s="1057"/>
      <c r="G17" s="434" t="s">
        <v>630</v>
      </c>
      <c r="H17" s="435"/>
      <c r="I17" s="435"/>
      <c r="J17" s="435"/>
      <c r="K17" s="436"/>
      <c r="L17" s="437" t="s">
        <v>633</v>
      </c>
      <c r="M17" s="438"/>
      <c r="N17" s="438"/>
      <c r="O17" s="438"/>
      <c r="P17" s="438"/>
      <c r="Q17" s="438"/>
      <c r="R17" s="438"/>
      <c r="S17" s="438"/>
      <c r="T17" s="438"/>
      <c r="U17" s="438"/>
      <c r="V17" s="438"/>
      <c r="W17" s="438"/>
      <c r="X17" s="439"/>
      <c r="Y17" s="464">
        <v>1</v>
      </c>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v>0.5</v>
      </c>
      <c r="AV17" s="465"/>
      <c r="AW17" s="465"/>
      <c r="AX17" s="466"/>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hidden="1"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1</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0.5</v>
      </c>
      <c r="AV27" s="401"/>
      <c r="AW27" s="401"/>
      <c r="AX27" s="403"/>
    </row>
    <row r="28" spans="1:50" ht="30" customHeight="1" x14ac:dyDescent="0.15">
      <c r="A28" s="1055"/>
      <c r="B28" s="1056"/>
      <c r="C28" s="1056"/>
      <c r="D28" s="1056"/>
      <c r="E28" s="1056"/>
      <c r="F28" s="1057"/>
      <c r="G28" s="419" t="s">
        <v>635</v>
      </c>
      <c r="H28" s="420"/>
      <c r="I28" s="420"/>
      <c r="J28" s="420"/>
      <c r="K28" s="420"/>
      <c r="L28" s="420"/>
      <c r="M28" s="420"/>
      <c r="N28" s="420"/>
      <c r="O28" s="420"/>
      <c r="P28" s="420"/>
      <c r="Q28" s="420"/>
      <c r="R28" s="420"/>
      <c r="S28" s="420"/>
      <c r="T28" s="420"/>
      <c r="U28" s="420"/>
      <c r="V28" s="420"/>
      <c r="W28" s="420"/>
      <c r="X28" s="420"/>
      <c r="Y28" s="420"/>
      <c r="Z28" s="420"/>
      <c r="AA28" s="420"/>
      <c r="AB28" s="444"/>
      <c r="AC28" s="419" t="s">
        <v>401</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4">
        <v>0.5</v>
      </c>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hidden="1"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x14ac:dyDescent="0.15">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0.5</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hidden="1" customHeight="1" x14ac:dyDescent="0.15">
      <c r="A41" s="1055"/>
      <c r="B41" s="1056"/>
      <c r="C41" s="1056"/>
      <c r="D41" s="1056"/>
      <c r="E41" s="1056"/>
      <c r="F41" s="1057"/>
      <c r="G41" s="419" t="s">
        <v>448</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hidden="1" customHeight="1" x14ac:dyDescent="0.15">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hidden="1"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hidden="1"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hidden="1" customHeight="1" thickBot="1" x14ac:dyDescent="0.2"/>
    <row r="55" spans="1:50" ht="30" hidden="1" customHeight="1" x14ac:dyDescent="0.15">
      <c r="A55" s="1052" t="s">
        <v>29</v>
      </c>
      <c r="B55" s="1053"/>
      <c r="C55" s="1053"/>
      <c r="D55" s="1053"/>
      <c r="E55" s="1053"/>
      <c r="F55" s="1054"/>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402</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55"/>
      <c r="B68" s="1056"/>
      <c r="C68" s="1056"/>
      <c r="D68" s="1056"/>
      <c r="E68" s="1056"/>
      <c r="F68" s="1057"/>
      <c r="G68" s="419" t="s">
        <v>403</v>
      </c>
      <c r="H68" s="420"/>
      <c r="I68" s="420"/>
      <c r="J68" s="420"/>
      <c r="K68" s="420"/>
      <c r="L68" s="420"/>
      <c r="M68" s="420"/>
      <c r="N68" s="420"/>
      <c r="O68" s="420"/>
      <c r="P68" s="420"/>
      <c r="Q68" s="420"/>
      <c r="R68" s="420"/>
      <c r="S68" s="420"/>
      <c r="T68" s="420"/>
      <c r="U68" s="420"/>
      <c r="V68" s="420"/>
      <c r="W68" s="420"/>
      <c r="X68" s="420"/>
      <c r="Y68" s="420"/>
      <c r="Z68" s="420"/>
      <c r="AA68" s="420"/>
      <c r="AB68" s="444"/>
      <c r="AC68" s="419" t="s">
        <v>404</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55"/>
      <c r="B81" s="1056"/>
      <c r="C81" s="1056"/>
      <c r="D81" s="1056"/>
      <c r="E81" s="1056"/>
      <c r="F81" s="1057"/>
      <c r="G81" s="419" t="s">
        <v>405</v>
      </c>
      <c r="H81" s="420"/>
      <c r="I81" s="420"/>
      <c r="J81" s="420"/>
      <c r="K81" s="420"/>
      <c r="L81" s="420"/>
      <c r="M81" s="420"/>
      <c r="N81" s="420"/>
      <c r="O81" s="420"/>
      <c r="P81" s="420"/>
      <c r="Q81" s="420"/>
      <c r="R81" s="420"/>
      <c r="S81" s="420"/>
      <c r="T81" s="420"/>
      <c r="U81" s="420"/>
      <c r="V81" s="420"/>
      <c r="W81" s="420"/>
      <c r="X81" s="420"/>
      <c r="Y81" s="420"/>
      <c r="Z81" s="420"/>
      <c r="AA81" s="420"/>
      <c r="AB81" s="444"/>
      <c r="AC81" s="419" t="s">
        <v>406</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55"/>
      <c r="B94" s="1056"/>
      <c r="C94" s="1056"/>
      <c r="D94" s="1056"/>
      <c r="E94" s="1056"/>
      <c r="F94" s="1057"/>
      <c r="G94" s="419" t="s">
        <v>407</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hidden="1" customHeight="1" thickBot="1" x14ac:dyDescent="0.2"/>
    <row r="108" spans="1:50" ht="30" hidden="1" customHeight="1" x14ac:dyDescent="0.15">
      <c r="A108" s="1052" t="s">
        <v>29</v>
      </c>
      <c r="B108" s="1053"/>
      <c r="C108" s="1053"/>
      <c r="D108" s="1053"/>
      <c r="E108" s="1053"/>
      <c r="F108" s="1054"/>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55"/>
      <c r="B121" s="1056"/>
      <c r="C121" s="1056"/>
      <c r="D121" s="1056"/>
      <c r="E121" s="1056"/>
      <c r="F121" s="1057"/>
      <c r="G121" s="419" t="s">
        <v>409</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410</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55"/>
      <c r="B134" s="1056"/>
      <c r="C134" s="1056"/>
      <c r="D134" s="1056"/>
      <c r="E134" s="1056"/>
      <c r="F134" s="1057"/>
      <c r="G134" s="419" t="s">
        <v>411</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412</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55"/>
      <c r="B147" s="1056"/>
      <c r="C147" s="1056"/>
      <c r="D147" s="1056"/>
      <c r="E147" s="1056"/>
      <c r="F147" s="1057"/>
      <c r="G147" s="419" t="s">
        <v>413</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hidden="1" customHeight="1" thickBot="1" x14ac:dyDescent="0.2"/>
    <row r="161" spans="1:50" ht="30" hidden="1" customHeight="1" x14ac:dyDescent="0.15">
      <c r="A161" s="1052" t="s">
        <v>29</v>
      </c>
      <c r="B161" s="1053"/>
      <c r="C161" s="1053"/>
      <c r="D161" s="1053"/>
      <c r="E161" s="1053"/>
      <c r="F161" s="1054"/>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414</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55"/>
      <c r="B174" s="1056"/>
      <c r="C174" s="1056"/>
      <c r="D174" s="1056"/>
      <c r="E174" s="1056"/>
      <c r="F174" s="1057"/>
      <c r="G174" s="419" t="s">
        <v>415</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416</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55"/>
      <c r="B187" s="1056"/>
      <c r="C187" s="1056"/>
      <c r="D187" s="1056"/>
      <c r="E187" s="1056"/>
      <c r="F187" s="1057"/>
      <c r="G187" s="419" t="s">
        <v>418</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417</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55"/>
      <c r="B200" s="1056"/>
      <c r="C200" s="1056"/>
      <c r="D200" s="1056"/>
      <c r="E200" s="1056"/>
      <c r="F200" s="1057"/>
      <c r="G200" s="419" t="s">
        <v>419</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hidden="1" customHeight="1" thickBot="1" x14ac:dyDescent="0.2"/>
    <row r="214" spans="1:50" ht="30" hidden="1" customHeight="1" x14ac:dyDescent="0.15">
      <c r="A214" s="1072" t="s">
        <v>29</v>
      </c>
      <c r="B214" s="1073"/>
      <c r="C214" s="1073"/>
      <c r="D214" s="1073"/>
      <c r="E214" s="1073"/>
      <c r="F214" s="1074"/>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420</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55"/>
      <c r="B227" s="1056"/>
      <c r="C227" s="1056"/>
      <c r="D227" s="1056"/>
      <c r="E227" s="1056"/>
      <c r="F227" s="1057"/>
      <c r="G227" s="419" t="s">
        <v>421</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422</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55"/>
      <c r="B240" s="1056"/>
      <c r="C240" s="1056"/>
      <c r="D240" s="1056"/>
      <c r="E240" s="1056"/>
      <c r="F240" s="1057"/>
      <c r="G240" s="419" t="s">
        <v>423</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424</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55"/>
      <c r="B253" s="1056"/>
      <c r="C253" s="1056"/>
      <c r="D253" s="1056"/>
      <c r="E253" s="1056"/>
      <c r="F253" s="1057"/>
      <c r="G253" s="419" t="s">
        <v>425</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67" sqref="A167: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429</v>
      </c>
      <c r="K3" s="416"/>
      <c r="L3" s="416"/>
      <c r="M3" s="416"/>
      <c r="N3" s="416"/>
      <c r="O3" s="416"/>
      <c r="P3" s="344" t="s">
        <v>28</v>
      </c>
      <c r="Q3" s="344"/>
      <c r="R3" s="344"/>
      <c r="S3" s="344"/>
      <c r="T3" s="344"/>
      <c r="U3" s="344"/>
      <c r="V3" s="344"/>
      <c r="W3" s="344"/>
      <c r="X3" s="344"/>
      <c r="Y3" s="341" t="s">
        <v>498</v>
      </c>
      <c r="Z3" s="342"/>
      <c r="AA3" s="342"/>
      <c r="AB3" s="342"/>
      <c r="AC3" s="251" t="s">
        <v>480</v>
      </c>
      <c r="AD3" s="251"/>
      <c r="AE3" s="251"/>
      <c r="AF3" s="251"/>
      <c r="AG3" s="251"/>
      <c r="AH3" s="341" t="s">
        <v>392</v>
      </c>
      <c r="AI3" s="343"/>
      <c r="AJ3" s="343"/>
      <c r="AK3" s="343"/>
      <c r="AL3" s="343" t="s">
        <v>22</v>
      </c>
      <c r="AM3" s="343"/>
      <c r="AN3" s="343"/>
      <c r="AO3" s="417"/>
      <c r="AP3" s="418" t="s">
        <v>430</v>
      </c>
      <c r="AQ3" s="418"/>
      <c r="AR3" s="418"/>
      <c r="AS3" s="418"/>
      <c r="AT3" s="418"/>
      <c r="AU3" s="418"/>
      <c r="AV3" s="418"/>
      <c r="AW3" s="418"/>
      <c r="AX3" s="418"/>
    </row>
    <row r="4" spans="1:50" ht="26.25" customHeight="1" x14ac:dyDescent="0.15">
      <c r="A4" s="1075">
        <v>1</v>
      </c>
      <c r="B4" s="1075">
        <v>1</v>
      </c>
      <c r="C4" s="413" t="s">
        <v>647</v>
      </c>
      <c r="D4" s="404"/>
      <c r="E4" s="404"/>
      <c r="F4" s="404"/>
      <c r="G4" s="404"/>
      <c r="H4" s="404"/>
      <c r="I4" s="404"/>
      <c r="J4" s="405">
        <v>5011101043477</v>
      </c>
      <c r="K4" s="406"/>
      <c r="L4" s="406"/>
      <c r="M4" s="406"/>
      <c r="N4" s="406"/>
      <c r="O4" s="406"/>
      <c r="P4" s="414" t="s">
        <v>648</v>
      </c>
      <c r="Q4" s="308"/>
      <c r="R4" s="308"/>
      <c r="S4" s="308"/>
      <c r="T4" s="308"/>
      <c r="U4" s="308"/>
      <c r="V4" s="308"/>
      <c r="W4" s="308"/>
      <c r="X4" s="308"/>
      <c r="Y4" s="316">
        <v>0.7</v>
      </c>
      <c r="Z4" s="317"/>
      <c r="AA4" s="317"/>
      <c r="AB4" s="318"/>
      <c r="AC4" s="310" t="s">
        <v>517</v>
      </c>
      <c r="AD4" s="310"/>
      <c r="AE4" s="310"/>
      <c r="AF4" s="310"/>
      <c r="AG4" s="310"/>
      <c r="AH4" s="311">
        <v>5</v>
      </c>
      <c r="AI4" s="312"/>
      <c r="AJ4" s="312"/>
      <c r="AK4" s="312"/>
      <c r="AL4" s="313">
        <v>77</v>
      </c>
      <c r="AM4" s="314"/>
      <c r="AN4" s="314"/>
      <c r="AO4" s="315"/>
      <c r="AP4" s="309"/>
      <c r="AQ4" s="309"/>
      <c r="AR4" s="309"/>
      <c r="AS4" s="309"/>
      <c r="AT4" s="309"/>
      <c r="AU4" s="309"/>
      <c r="AV4" s="309"/>
      <c r="AW4" s="309"/>
      <c r="AX4" s="309"/>
    </row>
    <row r="5" spans="1:50" ht="26.25" hidden="1"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429</v>
      </c>
      <c r="K36" s="416"/>
      <c r="L36" s="416"/>
      <c r="M36" s="416"/>
      <c r="N36" s="416"/>
      <c r="O36" s="416"/>
      <c r="P36" s="344" t="s">
        <v>28</v>
      </c>
      <c r="Q36" s="344"/>
      <c r="R36" s="344"/>
      <c r="S36" s="344"/>
      <c r="T36" s="344"/>
      <c r="U36" s="344"/>
      <c r="V36" s="344"/>
      <c r="W36" s="344"/>
      <c r="X36" s="344"/>
      <c r="Y36" s="341" t="s">
        <v>498</v>
      </c>
      <c r="Z36" s="342"/>
      <c r="AA36" s="342"/>
      <c r="AB36" s="342"/>
      <c r="AC36" s="251" t="s">
        <v>480</v>
      </c>
      <c r="AD36" s="251"/>
      <c r="AE36" s="251"/>
      <c r="AF36" s="251"/>
      <c r="AG36" s="251"/>
      <c r="AH36" s="341" t="s">
        <v>392</v>
      </c>
      <c r="AI36" s="343"/>
      <c r="AJ36" s="343"/>
      <c r="AK36" s="343"/>
      <c r="AL36" s="343" t="s">
        <v>22</v>
      </c>
      <c r="AM36" s="343"/>
      <c r="AN36" s="343"/>
      <c r="AO36" s="417"/>
      <c r="AP36" s="418" t="s">
        <v>430</v>
      </c>
      <c r="AQ36" s="418"/>
      <c r="AR36" s="418"/>
      <c r="AS36" s="418"/>
      <c r="AT36" s="418"/>
      <c r="AU36" s="418"/>
      <c r="AV36" s="418"/>
      <c r="AW36" s="418"/>
      <c r="AX36" s="418"/>
    </row>
    <row r="37" spans="1:50" ht="26.25" customHeight="1" x14ac:dyDescent="0.15">
      <c r="A37" s="1075">
        <v>1</v>
      </c>
      <c r="B37" s="1075">
        <v>1</v>
      </c>
      <c r="C37" s="413" t="s">
        <v>649</v>
      </c>
      <c r="D37" s="404"/>
      <c r="E37" s="404"/>
      <c r="F37" s="404"/>
      <c r="G37" s="404"/>
      <c r="H37" s="404"/>
      <c r="I37" s="404"/>
      <c r="J37" s="405">
        <v>5010001141993</v>
      </c>
      <c r="K37" s="406"/>
      <c r="L37" s="406"/>
      <c r="M37" s="406"/>
      <c r="N37" s="406"/>
      <c r="O37" s="406"/>
      <c r="P37" s="414" t="s">
        <v>650</v>
      </c>
      <c r="Q37" s="308"/>
      <c r="R37" s="308"/>
      <c r="S37" s="308"/>
      <c r="T37" s="308"/>
      <c r="U37" s="308"/>
      <c r="V37" s="308"/>
      <c r="W37" s="308"/>
      <c r="X37" s="308"/>
      <c r="Y37" s="316">
        <v>2</v>
      </c>
      <c r="Z37" s="317"/>
      <c r="AA37" s="317"/>
      <c r="AB37" s="318"/>
      <c r="AC37" s="310" t="s">
        <v>517</v>
      </c>
      <c r="AD37" s="310"/>
      <c r="AE37" s="310"/>
      <c r="AF37" s="310"/>
      <c r="AG37" s="310"/>
      <c r="AH37" s="311">
        <v>2</v>
      </c>
      <c r="AI37" s="312"/>
      <c r="AJ37" s="312"/>
      <c r="AK37" s="312"/>
      <c r="AL37" s="313">
        <v>100</v>
      </c>
      <c r="AM37" s="314"/>
      <c r="AN37" s="314"/>
      <c r="AO37" s="315"/>
      <c r="AP37" s="309"/>
      <c r="AQ37" s="309"/>
      <c r="AR37" s="309"/>
      <c r="AS37" s="309"/>
      <c r="AT37" s="309"/>
      <c r="AU37" s="309"/>
      <c r="AV37" s="309"/>
      <c r="AW37" s="309"/>
      <c r="AX37" s="309"/>
    </row>
    <row r="38" spans="1:50" ht="26.25" hidden="1"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429</v>
      </c>
      <c r="K69" s="416"/>
      <c r="L69" s="416"/>
      <c r="M69" s="416"/>
      <c r="N69" s="416"/>
      <c r="O69" s="416"/>
      <c r="P69" s="344" t="s">
        <v>28</v>
      </c>
      <c r="Q69" s="344"/>
      <c r="R69" s="344"/>
      <c r="S69" s="344"/>
      <c r="T69" s="344"/>
      <c r="U69" s="344"/>
      <c r="V69" s="344"/>
      <c r="W69" s="344"/>
      <c r="X69" s="344"/>
      <c r="Y69" s="341" t="s">
        <v>498</v>
      </c>
      <c r="Z69" s="342"/>
      <c r="AA69" s="342"/>
      <c r="AB69" s="342"/>
      <c r="AC69" s="251" t="s">
        <v>480</v>
      </c>
      <c r="AD69" s="251"/>
      <c r="AE69" s="251"/>
      <c r="AF69" s="251"/>
      <c r="AG69" s="251"/>
      <c r="AH69" s="341" t="s">
        <v>392</v>
      </c>
      <c r="AI69" s="343"/>
      <c r="AJ69" s="343"/>
      <c r="AK69" s="343"/>
      <c r="AL69" s="343" t="s">
        <v>22</v>
      </c>
      <c r="AM69" s="343"/>
      <c r="AN69" s="343"/>
      <c r="AO69" s="417"/>
      <c r="AP69" s="418" t="s">
        <v>430</v>
      </c>
      <c r="AQ69" s="418"/>
      <c r="AR69" s="418"/>
      <c r="AS69" s="418"/>
      <c r="AT69" s="418"/>
      <c r="AU69" s="418"/>
      <c r="AV69" s="418"/>
      <c r="AW69" s="418"/>
      <c r="AX69" s="418"/>
    </row>
    <row r="70" spans="1:50" ht="26.25" customHeight="1" x14ac:dyDescent="0.15">
      <c r="A70" s="1075">
        <v>1</v>
      </c>
      <c r="B70" s="1075">
        <v>1</v>
      </c>
      <c r="C70" s="413" t="s">
        <v>644</v>
      </c>
      <c r="D70" s="404"/>
      <c r="E70" s="404"/>
      <c r="F70" s="404"/>
      <c r="G70" s="404"/>
      <c r="H70" s="404"/>
      <c r="I70" s="404"/>
      <c r="J70" s="405">
        <v>1010001113328</v>
      </c>
      <c r="K70" s="406"/>
      <c r="L70" s="406"/>
      <c r="M70" s="406"/>
      <c r="N70" s="406"/>
      <c r="O70" s="406"/>
      <c r="P70" s="414" t="s">
        <v>651</v>
      </c>
      <c r="Q70" s="308"/>
      <c r="R70" s="308"/>
      <c r="S70" s="308"/>
      <c r="T70" s="308"/>
      <c r="U70" s="308"/>
      <c r="V70" s="308"/>
      <c r="W70" s="308"/>
      <c r="X70" s="308"/>
      <c r="Y70" s="316">
        <v>1</v>
      </c>
      <c r="Z70" s="317"/>
      <c r="AA70" s="317"/>
      <c r="AB70" s="318"/>
      <c r="AC70" s="310" t="s">
        <v>517</v>
      </c>
      <c r="AD70" s="310"/>
      <c r="AE70" s="310"/>
      <c r="AF70" s="310"/>
      <c r="AG70" s="310"/>
      <c r="AH70" s="311">
        <v>2</v>
      </c>
      <c r="AI70" s="312"/>
      <c r="AJ70" s="312"/>
      <c r="AK70" s="312"/>
      <c r="AL70" s="313">
        <v>62</v>
      </c>
      <c r="AM70" s="314"/>
      <c r="AN70" s="314"/>
      <c r="AO70" s="315"/>
      <c r="AP70" s="309"/>
      <c r="AQ70" s="309"/>
      <c r="AR70" s="309"/>
      <c r="AS70" s="309"/>
      <c r="AT70" s="309"/>
      <c r="AU70" s="309"/>
      <c r="AV70" s="309"/>
      <c r="AW70" s="309"/>
      <c r="AX70" s="309"/>
    </row>
    <row r="71" spans="1:50" ht="26.25" hidden="1"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429</v>
      </c>
      <c r="K102" s="416"/>
      <c r="L102" s="416"/>
      <c r="M102" s="416"/>
      <c r="N102" s="416"/>
      <c r="O102" s="416"/>
      <c r="P102" s="344" t="s">
        <v>28</v>
      </c>
      <c r="Q102" s="344"/>
      <c r="R102" s="344"/>
      <c r="S102" s="344"/>
      <c r="T102" s="344"/>
      <c r="U102" s="344"/>
      <c r="V102" s="344"/>
      <c r="W102" s="344"/>
      <c r="X102" s="344"/>
      <c r="Y102" s="341" t="s">
        <v>498</v>
      </c>
      <c r="Z102" s="342"/>
      <c r="AA102" s="342"/>
      <c r="AB102" s="342"/>
      <c r="AC102" s="251" t="s">
        <v>480</v>
      </c>
      <c r="AD102" s="251"/>
      <c r="AE102" s="251"/>
      <c r="AF102" s="251"/>
      <c r="AG102" s="251"/>
      <c r="AH102" s="341" t="s">
        <v>392</v>
      </c>
      <c r="AI102" s="343"/>
      <c r="AJ102" s="343"/>
      <c r="AK102" s="343"/>
      <c r="AL102" s="343" t="s">
        <v>22</v>
      </c>
      <c r="AM102" s="343"/>
      <c r="AN102" s="343"/>
      <c r="AO102" s="417"/>
      <c r="AP102" s="418" t="s">
        <v>430</v>
      </c>
      <c r="AQ102" s="418"/>
      <c r="AR102" s="418"/>
      <c r="AS102" s="418"/>
      <c r="AT102" s="418"/>
      <c r="AU102" s="418"/>
      <c r="AV102" s="418"/>
      <c r="AW102" s="418"/>
      <c r="AX102" s="418"/>
    </row>
    <row r="103" spans="1:50" ht="26.25" customHeight="1" x14ac:dyDescent="0.15">
      <c r="A103" s="1075">
        <v>1</v>
      </c>
      <c r="B103" s="1075">
        <v>1</v>
      </c>
      <c r="C103" s="413" t="s">
        <v>652</v>
      </c>
      <c r="D103" s="404"/>
      <c r="E103" s="404"/>
      <c r="F103" s="404"/>
      <c r="G103" s="404"/>
      <c r="H103" s="404"/>
      <c r="I103" s="404"/>
      <c r="J103" s="405">
        <v>1011002034018</v>
      </c>
      <c r="K103" s="406"/>
      <c r="L103" s="406"/>
      <c r="M103" s="406"/>
      <c r="N103" s="406"/>
      <c r="O103" s="406"/>
      <c r="P103" s="414" t="s">
        <v>653</v>
      </c>
      <c r="Q103" s="308"/>
      <c r="R103" s="308"/>
      <c r="S103" s="308"/>
      <c r="T103" s="308"/>
      <c r="U103" s="308"/>
      <c r="V103" s="308"/>
      <c r="W103" s="308"/>
      <c r="X103" s="308"/>
      <c r="Y103" s="316">
        <v>0.5</v>
      </c>
      <c r="Z103" s="317"/>
      <c r="AA103" s="317"/>
      <c r="AB103" s="318"/>
      <c r="AC103" s="310" t="s">
        <v>523</v>
      </c>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429</v>
      </c>
      <c r="K135" s="416"/>
      <c r="L135" s="416"/>
      <c r="M135" s="416"/>
      <c r="N135" s="416"/>
      <c r="O135" s="416"/>
      <c r="P135" s="344" t="s">
        <v>28</v>
      </c>
      <c r="Q135" s="344"/>
      <c r="R135" s="344"/>
      <c r="S135" s="344"/>
      <c r="T135" s="344"/>
      <c r="U135" s="344"/>
      <c r="V135" s="344"/>
      <c r="W135" s="344"/>
      <c r="X135" s="344"/>
      <c r="Y135" s="341" t="s">
        <v>498</v>
      </c>
      <c r="Z135" s="342"/>
      <c r="AA135" s="342"/>
      <c r="AB135" s="342"/>
      <c r="AC135" s="251" t="s">
        <v>480</v>
      </c>
      <c r="AD135" s="251"/>
      <c r="AE135" s="251"/>
      <c r="AF135" s="251"/>
      <c r="AG135" s="251"/>
      <c r="AH135" s="341" t="s">
        <v>392</v>
      </c>
      <c r="AI135" s="343"/>
      <c r="AJ135" s="343"/>
      <c r="AK135" s="343"/>
      <c r="AL135" s="343" t="s">
        <v>22</v>
      </c>
      <c r="AM135" s="343"/>
      <c r="AN135" s="343"/>
      <c r="AO135" s="417"/>
      <c r="AP135" s="418" t="s">
        <v>430</v>
      </c>
      <c r="AQ135" s="418"/>
      <c r="AR135" s="418"/>
      <c r="AS135" s="418"/>
      <c r="AT135" s="418"/>
      <c r="AU135" s="418"/>
      <c r="AV135" s="418"/>
      <c r="AW135" s="418"/>
      <c r="AX135" s="418"/>
    </row>
    <row r="136" spans="1:50" ht="26.25" customHeight="1" x14ac:dyDescent="0.15">
      <c r="A136" s="1075">
        <v>1</v>
      </c>
      <c r="B136" s="1075">
        <v>1</v>
      </c>
      <c r="C136" s="413" t="s">
        <v>654</v>
      </c>
      <c r="D136" s="404"/>
      <c r="E136" s="404"/>
      <c r="F136" s="404"/>
      <c r="G136" s="404"/>
      <c r="H136" s="404"/>
      <c r="I136" s="404"/>
      <c r="J136" s="405">
        <v>6011101030094</v>
      </c>
      <c r="K136" s="406"/>
      <c r="L136" s="406"/>
      <c r="M136" s="406"/>
      <c r="N136" s="406"/>
      <c r="O136" s="406"/>
      <c r="P136" s="414" t="s">
        <v>655</v>
      </c>
      <c r="Q136" s="308"/>
      <c r="R136" s="308"/>
      <c r="S136" s="308"/>
      <c r="T136" s="308"/>
      <c r="U136" s="308"/>
      <c r="V136" s="308"/>
      <c r="W136" s="308"/>
      <c r="X136" s="308"/>
      <c r="Y136" s="316">
        <v>0.5</v>
      </c>
      <c r="Z136" s="317"/>
      <c r="AA136" s="317"/>
      <c r="AB136" s="318"/>
      <c r="AC136" s="310" t="s">
        <v>523</v>
      </c>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3"/>
      <c r="B168" s="343"/>
      <c r="C168" s="343" t="s">
        <v>27</v>
      </c>
      <c r="D168" s="343"/>
      <c r="E168" s="343"/>
      <c r="F168" s="343"/>
      <c r="G168" s="343"/>
      <c r="H168" s="343"/>
      <c r="I168" s="343"/>
      <c r="J168" s="251" t="s">
        <v>429</v>
      </c>
      <c r="K168" s="416"/>
      <c r="L168" s="416"/>
      <c r="M168" s="416"/>
      <c r="N168" s="416"/>
      <c r="O168" s="416"/>
      <c r="P168" s="344" t="s">
        <v>28</v>
      </c>
      <c r="Q168" s="344"/>
      <c r="R168" s="344"/>
      <c r="S168" s="344"/>
      <c r="T168" s="344"/>
      <c r="U168" s="344"/>
      <c r="V168" s="344"/>
      <c r="W168" s="344"/>
      <c r="X168" s="344"/>
      <c r="Y168" s="341" t="s">
        <v>498</v>
      </c>
      <c r="Z168" s="342"/>
      <c r="AA168" s="342"/>
      <c r="AB168" s="342"/>
      <c r="AC168" s="251" t="s">
        <v>480</v>
      </c>
      <c r="AD168" s="251"/>
      <c r="AE168" s="251"/>
      <c r="AF168" s="251"/>
      <c r="AG168" s="251"/>
      <c r="AH168" s="341" t="s">
        <v>392</v>
      </c>
      <c r="AI168" s="343"/>
      <c r="AJ168" s="343"/>
      <c r="AK168" s="343"/>
      <c r="AL168" s="343" t="s">
        <v>22</v>
      </c>
      <c r="AM168" s="343"/>
      <c r="AN168" s="343"/>
      <c r="AO168" s="417"/>
      <c r="AP168" s="418" t="s">
        <v>430</v>
      </c>
      <c r="AQ168" s="418"/>
      <c r="AR168" s="418"/>
      <c r="AS168" s="418"/>
      <c r="AT168" s="418"/>
      <c r="AU168" s="418"/>
      <c r="AV168" s="418"/>
      <c r="AW168" s="418"/>
      <c r="AX168" s="418"/>
    </row>
    <row r="169" spans="1:50" ht="26.25" hidden="1"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3"/>
      <c r="B201" s="343"/>
      <c r="C201" s="343" t="s">
        <v>27</v>
      </c>
      <c r="D201" s="343"/>
      <c r="E201" s="343"/>
      <c r="F201" s="343"/>
      <c r="G201" s="343"/>
      <c r="H201" s="343"/>
      <c r="I201" s="343"/>
      <c r="J201" s="251" t="s">
        <v>429</v>
      </c>
      <c r="K201" s="416"/>
      <c r="L201" s="416"/>
      <c r="M201" s="416"/>
      <c r="N201" s="416"/>
      <c r="O201" s="416"/>
      <c r="P201" s="344" t="s">
        <v>28</v>
      </c>
      <c r="Q201" s="344"/>
      <c r="R201" s="344"/>
      <c r="S201" s="344"/>
      <c r="T201" s="344"/>
      <c r="U201" s="344"/>
      <c r="V201" s="344"/>
      <c r="W201" s="344"/>
      <c r="X201" s="344"/>
      <c r="Y201" s="341" t="s">
        <v>498</v>
      </c>
      <c r="Z201" s="342"/>
      <c r="AA201" s="342"/>
      <c r="AB201" s="342"/>
      <c r="AC201" s="251" t="s">
        <v>480</v>
      </c>
      <c r="AD201" s="251"/>
      <c r="AE201" s="251"/>
      <c r="AF201" s="251"/>
      <c r="AG201" s="251"/>
      <c r="AH201" s="341" t="s">
        <v>392</v>
      </c>
      <c r="AI201" s="343"/>
      <c r="AJ201" s="343"/>
      <c r="AK201" s="343"/>
      <c r="AL201" s="343" t="s">
        <v>22</v>
      </c>
      <c r="AM201" s="343"/>
      <c r="AN201" s="343"/>
      <c r="AO201" s="417"/>
      <c r="AP201" s="418" t="s">
        <v>430</v>
      </c>
      <c r="AQ201" s="418"/>
      <c r="AR201" s="418"/>
      <c r="AS201" s="418"/>
      <c r="AT201" s="418"/>
      <c r="AU201" s="418"/>
      <c r="AV201" s="418"/>
      <c r="AW201" s="418"/>
      <c r="AX201" s="418"/>
    </row>
    <row r="202" spans="1:50" ht="26.25" hidden="1"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3"/>
      <c r="B234" s="343"/>
      <c r="C234" s="343" t="s">
        <v>27</v>
      </c>
      <c r="D234" s="343"/>
      <c r="E234" s="343"/>
      <c r="F234" s="343"/>
      <c r="G234" s="343"/>
      <c r="H234" s="343"/>
      <c r="I234" s="343"/>
      <c r="J234" s="251" t="s">
        <v>429</v>
      </c>
      <c r="K234" s="416"/>
      <c r="L234" s="416"/>
      <c r="M234" s="416"/>
      <c r="N234" s="416"/>
      <c r="O234" s="416"/>
      <c r="P234" s="344" t="s">
        <v>28</v>
      </c>
      <c r="Q234" s="344"/>
      <c r="R234" s="344"/>
      <c r="S234" s="344"/>
      <c r="T234" s="344"/>
      <c r="U234" s="344"/>
      <c r="V234" s="344"/>
      <c r="W234" s="344"/>
      <c r="X234" s="344"/>
      <c r="Y234" s="341" t="s">
        <v>498</v>
      </c>
      <c r="Z234" s="342"/>
      <c r="AA234" s="342"/>
      <c r="AB234" s="342"/>
      <c r="AC234" s="251" t="s">
        <v>480</v>
      </c>
      <c r="AD234" s="251"/>
      <c r="AE234" s="251"/>
      <c r="AF234" s="251"/>
      <c r="AG234" s="251"/>
      <c r="AH234" s="341" t="s">
        <v>392</v>
      </c>
      <c r="AI234" s="343"/>
      <c r="AJ234" s="343"/>
      <c r="AK234" s="343"/>
      <c r="AL234" s="343" t="s">
        <v>22</v>
      </c>
      <c r="AM234" s="343"/>
      <c r="AN234" s="343"/>
      <c r="AO234" s="417"/>
      <c r="AP234" s="418" t="s">
        <v>430</v>
      </c>
      <c r="AQ234" s="418"/>
      <c r="AR234" s="418"/>
      <c r="AS234" s="418"/>
      <c r="AT234" s="418"/>
      <c r="AU234" s="418"/>
      <c r="AV234" s="418"/>
      <c r="AW234" s="418"/>
      <c r="AX234" s="418"/>
    </row>
    <row r="235" spans="1:50" ht="26.25" hidden="1"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3"/>
      <c r="B267" s="343"/>
      <c r="C267" s="343" t="s">
        <v>27</v>
      </c>
      <c r="D267" s="343"/>
      <c r="E267" s="343"/>
      <c r="F267" s="343"/>
      <c r="G267" s="343"/>
      <c r="H267" s="343"/>
      <c r="I267" s="343"/>
      <c r="J267" s="251" t="s">
        <v>429</v>
      </c>
      <c r="K267" s="416"/>
      <c r="L267" s="416"/>
      <c r="M267" s="416"/>
      <c r="N267" s="416"/>
      <c r="O267" s="416"/>
      <c r="P267" s="344" t="s">
        <v>28</v>
      </c>
      <c r="Q267" s="344"/>
      <c r="R267" s="344"/>
      <c r="S267" s="344"/>
      <c r="T267" s="344"/>
      <c r="U267" s="344"/>
      <c r="V267" s="344"/>
      <c r="W267" s="344"/>
      <c r="X267" s="344"/>
      <c r="Y267" s="341" t="s">
        <v>498</v>
      </c>
      <c r="Z267" s="342"/>
      <c r="AA267" s="342"/>
      <c r="AB267" s="342"/>
      <c r="AC267" s="251" t="s">
        <v>480</v>
      </c>
      <c r="AD267" s="251"/>
      <c r="AE267" s="251"/>
      <c r="AF267" s="251"/>
      <c r="AG267" s="251"/>
      <c r="AH267" s="341" t="s">
        <v>392</v>
      </c>
      <c r="AI267" s="343"/>
      <c r="AJ267" s="343"/>
      <c r="AK267" s="343"/>
      <c r="AL267" s="343" t="s">
        <v>22</v>
      </c>
      <c r="AM267" s="343"/>
      <c r="AN267" s="343"/>
      <c r="AO267" s="417"/>
      <c r="AP267" s="418" t="s">
        <v>430</v>
      </c>
      <c r="AQ267" s="418"/>
      <c r="AR267" s="418"/>
      <c r="AS267" s="418"/>
      <c r="AT267" s="418"/>
      <c r="AU267" s="418"/>
      <c r="AV267" s="418"/>
      <c r="AW267" s="418"/>
      <c r="AX267" s="418"/>
    </row>
    <row r="268" spans="1:50" ht="26.25" hidden="1"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1" t="s">
        <v>429</v>
      </c>
      <c r="K300" s="416"/>
      <c r="L300" s="416"/>
      <c r="M300" s="416"/>
      <c r="N300" s="416"/>
      <c r="O300" s="416"/>
      <c r="P300" s="344" t="s">
        <v>28</v>
      </c>
      <c r="Q300" s="344"/>
      <c r="R300" s="344"/>
      <c r="S300" s="344"/>
      <c r="T300" s="344"/>
      <c r="U300" s="344"/>
      <c r="V300" s="344"/>
      <c r="W300" s="344"/>
      <c r="X300" s="344"/>
      <c r="Y300" s="341" t="s">
        <v>498</v>
      </c>
      <c r="Z300" s="342"/>
      <c r="AA300" s="342"/>
      <c r="AB300" s="342"/>
      <c r="AC300" s="251" t="s">
        <v>480</v>
      </c>
      <c r="AD300" s="251"/>
      <c r="AE300" s="251"/>
      <c r="AF300" s="251"/>
      <c r="AG300" s="251"/>
      <c r="AH300" s="341" t="s">
        <v>392</v>
      </c>
      <c r="AI300" s="343"/>
      <c r="AJ300" s="343"/>
      <c r="AK300" s="343"/>
      <c r="AL300" s="343" t="s">
        <v>22</v>
      </c>
      <c r="AM300" s="343"/>
      <c r="AN300" s="343"/>
      <c r="AO300" s="417"/>
      <c r="AP300" s="418" t="s">
        <v>430</v>
      </c>
      <c r="AQ300" s="418"/>
      <c r="AR300" s="418"/>
      <c r="AS300" s="418"/>
      <c r="AT300" s="418"/>
      <c r="AU300" s="418"/>
      <c r="AV300" s="418"/>
      <c r="AW300" s="418"/>
      <c r="AX300" s="418"/>
    </row>
    <row r="301" spans="1:50" ht="26.25" hidden="1"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1" t="s">
        <v>429</v>
      </c>
      <c r="K333" s="416"/>
      <c r="L333" s="416"/>
      <c r="M333" s="416"/>
      <c r="N333" s="416"/>
      <c r="O333" s="416"/>
      <c r="P333" s="344" t="s">
        <v>28</v>
      </c>
      <c r="Q333" s="344"/>
      <c r="R333" s="344"/>
      <c r="S333" s="344"/>
      <c r="T333" s="344"/>
      <c r="U333" s="344"/>
      <c r="V333" s="344"/>
      <c r="W333" s="344"/>
      <c r="X333" s="344"/>
      <c r="Y333" s="341" t="s">
        <v>498</v>
      </c>
      <c r="Z333" s="342"/>
      <c r="AA333" s="342"/>
      <c r="AB333" s="342"/>
      <c r="AC333" s="251" t="s">
        <v>480</v>
      </c>
      <c r="AD333" s="251"/>
      <c r="AE333" s="251"/>
      <c r="AF333" s="251"/>
      <c r="AG333" s="251"/>
      <c r="AH333" s="341" t="s">
        <v>392</v>
      </c>
      <c r="AI333" s="343"/>
      <c r="AJ333" s="343"/>
      <c r="AK333" s="343"/>
      <c r="AL333" s="343" t="s">
        <v>22</v>
      </c>
      <c r="AM333" s="343"/>
      <c r="AN333" s="343"/>
      <c r="AO333" s="417"/>
      <c r="AP333" s="418" t="s">
        <v>430</v>
      </c>
      <c r="AQ333" s="418"/>
      <c r="AR333" s="418"/>
      <c r="AS333" s="418"/>
      <c r="AT333" s="418"/>
      <c r="AU333" s="418"/>
      <c r="AV333" s="418"/>
      <c r="AW333" s="418"/>
      <c r="AX333" s="418"/>
    </row>
    <row r="334" spans="1:50" ht="26.25" hidden="1"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1" t="s">
        <v>429</v>
      </c>
      <c r="K366" s="416"/>
      <c r="L366" s="416"/>
      <c r="M366" s="416"/>
      <c r="N366" s="416"/>
      <c r="O366" s="416"/>
      <c r="P366" s="344" t="s">
        <v>28</v>
      </c>
      <c r="Q366" s="344"/>
      <c r="R366" s="344"/>
      <c r="S366" s="344"/>
      <c r="T366" s="344"/>
      <c r="U366" s="344"/>
      <c r="V366" s="344"/>
      <c r="W366" s="344"/>
      <c r="X366" s="344"/>
      <c r="Y366" s="341" t="s">
        <v>498</v>
      </c>
      <c r="Z366" s="342"/>
      <c r="AA366" s="342"/>
      <c r="AB366" s="342"/>
      <c r="AC366" s="251" t="s">
        <v>480</v>
      </c>
      <c r="AD366" s="251"/>
      <c r="AE366" s="251"/>
      <c r="AF366" s="251"/>
      <c r="AG366" s="251"/>
      <c r="AH366" s="341" t="s">
        <v>392</v>
      </c>
      <c r="AI366" s="343"/>
      <c r="AJ366" s="343"/>
      <c r="AK366" s="343"/>
      <c r="AL366" s="343" t="s">
        <v>22</v>
      </c>
      <c r="AM366" s="343"/>
      <c r="AN366" s="343"/>
      <c r="AO366" s="417"/>
      <c r="AP366" s="418" t="s">
        <v>430</v>
      </c>
      <c r="AQ366" s="418"/>
      <c r="AR366" s="418"/>
      <c r="AS366" s="418"/>
      <c r="AT366" s="418"/>
      <c r="AU366" s="418"/>
      <c r="AV366" s="418"/>
      <c r="AW366" s="418"/>
      <c r="AX366" s="418"/>
    </row>
    <row r="367" spans="1:50" ht="26.25" hidden="1"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1" t="s">
        <v>429</v>
      </c>
      <c r="K399" s="416"/>
      <c r="L399" s="416"/>
      <c r="M399" s="416"/>
      <c r="N399" s="416"/>
      <c r="O399" s="416"/>
      <c r="P399" s="344" t="s">
        <v>28</v>
      </c>
      <c r="Q399" s="344"/>
      <c r="R399" s="344"/>
      <c r="S399" s="344"/>
      <c r="T399" s="344"/>
      <c r="U399" s="344"/>
      <c r="V399" s="344"/>
      <c r="W399" s="344"/>
      <c r="X399" s="344"/>
      <c r="Y399" s="341" t="s">
        <v>498</v>
      </c>
      <c r="Z399" s="342"/>
      <c r="AA399" s="342"/>
      <c r="AB399" s="342"/>
      <c r="AC399" s="251" t="s">
        <v>480</v>
      </c>
      <c r="AD399" s="251"/>
      <c r="AE399" s="251"/>
      <c r="AF399" s="251"/>
      <c r="AG399" s="251"/>
      <c r="AH399" s="341" t="s">
        <v>392</v>
      </c>
      <c r="AI399" s="343"/>
      <c r="AJ399" s="343"/>
      <c r="AK399" s="343"/>
      <c r="AL399" s="343" t="s">
        <v>22</v>
      </c>
      <c r="AM399" s="343"/>
      <c r="AN399" s="343"/>
      <c r="AO399" s="417"/>
      <c r="AP399" s="418" t="s">
        <v>430</v>
      </c>
      <c r="AQ399" s="418"/>
      <c r="AR399" s="418"/>
      <c r="AS399" s="418"/>
      <c r="AT399" s="418"/>
      <c r="AU399" s="418"/>
      <c r="AV399" s="418"/>
      <c r="AW399" s="418"/>
      <c r="AX399" s="418"/>
    </row>
    <row r="400" spans="1:50" ht="26.25" hidden="1"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1" t="s">
        <v>429</v>
      </c>
      <c r="K432" s="416"/>
      <c r="L432" s="416"/>
      <c r="M432" s="416"/>
      <c r="N432" s="416"/>
      <c r="O432" s="416"/>
      <c r="P432" s="344" t="s">
        <v>28</v>
      </c>
      <c r="Q432" s="344"/>
      <c r="R432" s="344"/>
      <c r="S432" s="344"/>
      <c r="T432" s="344"/>
      <c r="U432" s="344"/>
      <c r="V432" s="344"/>
      <c r="W432" s="344"/>
      <c r="X432" s="344"/>
      <c r="Y432" s="341" t="s">
        <v>498</v>
      </c>
      <c r="Z432" s="342"/>
      <c r="AA432" s="342"/>
      <c r="AB432" s="342"/>
      <c r="AC432" s="251" t="s">
        <v>480</v>
      </c>
      <c r="AD432" s="251"/>
      <c r="AE432" s="251"/>
      <c r="AF432" s="251"/>
      <c r="AG432" s="251"/>
      <c r="AH432" s="341" t="s">
        <v>392</v>
      </c>
      <c r="AI432" s="343"/>
      <c r="AJ432" s="343"/>
      <c r="AK432" s="343"/>
      <c r="AL432" s="343" t="s">
        <v>22</v>
      </c>
      <c r="AM432" s="343"/>
      <c r="AN432" s="343"/>
      <c r="AO432" s="417"/>
      <c r="AP432" s="418" t="s">
        <v>430</v>
      </c>
      <c r="AQ432" s="418"/>
      <c r="AR432" s="418"/>
      <c r="AS432" s="418"/>
      <c r="AT432" s="418"/>
      <c r="AU432" s="418"/>
      <c r="AV432" s="418"/>
      <c r="AW432" s="418"/>
      <c r="AX432" s="418"/>
    </row>
    <row r="433" spans="1:50" ht="26.25" hidden="1"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1" t="s">
        <v>429</v>
      </c>
      <c r="K465" s="416"/>
      <c r="L465" s="416"/>
      <c r="M465" s="416"/>
      <c r="N465" s="416"/>
      <c r="O465" s="416"/>
      <c r="P465" s="344" t="s">
        <v>28</v>
      </c>
      <c r="Q465" s="344"/>
      <c r="R465" s="344"/>
      <c r="S465" s="344"/>
      <c r="T465" s="344"/>
      <c r="U465" s="344"/>
      <c r="V465" s="344"/>
      <c r="W465" s="344"/>
      <c r="X465" s="344"/>
      <c r="Y465" s="341" t="s">
        <v>498</v>
      </c>
      <c r="Z465" s="342"/>
      <c r="AA465" s="342"/>
      <c r="AB465" s="342"/>
      <c r="AC465" s="251" t="s">
        <v>480</v>
      </c>
      <c r="AD465" s="251"/>
      <c r="AE465" s="251"/>
      <c r="AF465" s="251"/>
      <c r="AG465" s="251"/>
      <c r="AH465" s="341" t="s">
        <v>392</v>
      </c>
      <c r="AI465" s="343"/>
      <c r="AJ465" s="343"/>
      <c r="AK465" s="343"/>
      <c r="AL465" s="343" t="s">
        <v>22</v>
      </c>
      <c r="AM465" s="343"/>
      <c r="AN465" s="343"/>
      <c r="AO465" s="417"/>
      <c r="AP465" s="418" t="s">
        <v>430</v>
      </c>
      <c r="AQ465" s="418"/>
      <c r="AR465" s="418"/>
      <c r="AS465" s="418"/>
      <c r="AT465" s="418"/>
      <c r="AU465" s="418"/>
      <c r="AV465" s="418"/>
      <c r="AW465" s="418"/>
      <c r="AX465" s="418"/>
    </row>
    <row r="466" spans="1:50" ht="26.25" hidden="1"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1" t="s">
        <v>429</v>
      </c>
      <c r="K498" s="416"/>
      <c r="L498" s="416"/>
      <c r="M498" s="416"/>
      <c r="N498" s="416"/>
      <c r="O498" s="416"/>
      <c r="P498" s="344" t="s">
        <v>28</v>
      </c>
      <c r="Q498" s="344"/>
      <c r="R498" s="344"/>
      <c r="S498" s="344"/>
      <c r="T498" s="344"/>
      <c r="U498" s="344"/>
      <c r="V498" s="344"/>
      <c r="W498" s="344"/>
      <c r="X498" s="344"/>
      <c r="Y498" s="341" t="s">
        <v>498</v>
      </c>
      <c r="Z498" s="342"/>
      <c r="AA498" s="342"/>
      <c r="AB498" s="342"/>
      <c r="AC498" s="251" t="s">
        <v>480</v>
      </c>
      <c r="AD498" s="251"/>
      <c r="AE498" s="251"/>
      <c r="AF498" s="251"/>
      <c r="AG498" s="251"/>
      <c r="AH498" s="341" t="s">
        <v>392</v>
      </c>
      <c r="AI498" s="343"/>
      <c r="AJ498" s="343"/>
      <c r="AK498" s="343"/>
      <c r="AL498" s="343" t="s">
        <v>22</v>
      </c>
      <c r="AM498" s="343"/>
      <c r="AN498" s="343"/>
      <c r="AO498" s="417"/>
      <c r="AP498" s="418" t="s">
        <v>430</v>
      </c>
      <c r="AQ498" s="418"/>
      <c r="AR498" s="418"/>
      <c r="AS498" s="418"/>
      <c r="AT498" s="418"/>
      <c r="AU498" s="418"/>
      <c r="AV498" s="418"/>
      <c r="AW498" s="418"/>
      <c r="AX498" s="418"/>
    </row>
    <row r="499" spans="1:50" ht="26.25" hidden="1"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1" t="s">
        <v>429</v>
      </c>
      <c r="K531" s="416"/>
      <c r="L531" s="416"/>
      <c r="M531" s="416"/>
      <c r="N531" s="416"/>
      <c r="O531" s="416"/>
      <c r="P531" s="344" t="s">
        <v>28</v>
      </c>
      <c r="Q531" s="344"/>
      <c r="R531" s="344"/>
      <c r="S531" s="344"/>
      <c r="T531" s="344"/>
      <c r="U531" s="344"/>
      <c r="V531" s="344"/>
      <c r="W531" s="344"/>
      <c r="X531" s="344"/>
      <c r="Y531" s="341" t="s">
        <v>498</v>
      </c>
      <c r="Z531" s="342"/>
      <c r="AA531" s="342"/>
      <c r="AB531" s="342"/>
      <c r="AC531" s="251" t="s">
        <v>480</v>
      </c>
      <c r="AD531" s="251"/>
      <c r="AE531" s="251"/>
      <c r="AF531" s="251"/>
      <c r="AG531" s="251"/>
      <c r="AH531" s="341" t="s">
        <v>392</v>
      </c>
      <c r="AI531" s="343"/>
      <c r="AJ531" s="343"/>
      <c r="AK531" s="343"/>
      <c r="AL531" s="343" t="s">
        <v>22</v>
      </c>
      <c r="AM531" s="343"/>
      <c r="AN531" s="343"/>
      <c r="AO531" s="417"/>
      <c r="AP531" s="418" t="s">
        <v>430</v>
      </c>
      <c r="AQ531" s="418"/>
      <c r="AR531" s="418"/>
      <c r="AS531" s="418"/>
      <c r="AT531" s="418"/>
      <c r="AU531" s="418"/>
      <c r="AV531" s="418"/>
      <c r="AW531" s="418"/>
      <c r="AX531" s="418"/>
    </row>
    <row r="532" spans="1:50" ht="26.25" hidden="1"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1" t="s">
        <v>429</v>
      </c>
      <c r="K564" s="416"/>
      <c r="L564" s="416"/>
      <c r="M564" s="416"/>
      <c r="N564" s="416"/>
      <c r="O564" s="416"/>
      <c r="P564" s="344" t="s">
        <v>28</v>
      </c>
      <c r="Q564" s="344"/>
      <c r="R564" s="344"/>
      <c r="S564" s="344"/>
      <c r="T564" s="344"/>
      <c r="U564" s="344"/>
      <c r="V564" s="344"/>
      <c r="W564" s="344"/>
      <c r="X564" s="344"/>
      <c r="Y564" s="341" t="s">
        <v>498</v>
      </c>
      <c r="Z564" s="342"/>
      <c r="AA564" s="342"/>
      <c r="AB564" s="342"/>
      <c r="AC564" s="251" t="s">
        <v>480</v>
      </c>
      <c r="AD564" s="251"/>
      <c r="AE564" s="251"/>
      <c r="AF564" s="251"/>
      <c r="AG564" s="251"/>
      <c r="AH564" s="341" t="s">
        <v>392</v>
      </c>
      <c r="AI564" s="343"/>
      <c r="AJ564" s="343"/>
      <c r="AK564" s="343"/>
      <c r="AL564" s="343" t="s">
        <v>22</v>
      </c>
      <c r="AM564" s="343"/>
      <c r="AN564" s="343"/>
      <c r="AO564" s="417"/>
      <c r="AP564" s="418" t="s">
        <v>430</v>
      </c>
      <c r="AQ564" s="418"/>
      <c r="AR564" s="418"/>
      <c r="AS564" s="418"/>
      <c r="AT564" s="418"/>
      <c r="AU564" s="418"/>
      <c r="AV564" s="418"/>
      <c r="AW564" s="418"/>
      <c r="AX564" s="418"/>
    </row>
    <row r="565" spans="1:50" ht="26.25" hidden="1"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1" t="s">
        <v>429</v>
      </c>
      <c r="K597" s="416"/>
      <c r="L597" s="416"/>
      <c r="M597" s="416"/>
      <c r="N597" s="416"/>
      <c r="O597" s="416"/>
      <c r="P597" s="344" t="s">
        <v>28</v>
      </c>
      <c r="Q597" s="344"/>
      <c r="R597" s="344"/>
      <c r="S597" s="344"/>
      <c r="T597" s="344"/>
      <c r="U597" s="344"/>
      <c r="V597" s="344"/>
      <c r="W597" s="344"/>
      <c r="X597" s="344"/>
      <c r="Y597" s="341" t="s">
        <v>498</v>
      </c>
      <c r="Z597" s="342"/>
      <c r="AA597" s="342"/>
      <c r="AB597" s="342"/>
      <c r="AC597" s="251" t="s">
        <v>480</v>
      </c>
      <c r="AD597" s="251"/>
      <c r="AE597" s="251"/>
      <c r="AF597" s="251"/>
      <c r="AG597" s="251"/>
      <c r="AH597" s="341" t="s">
        <v>392</v>
      </c>
      <c r="AI597" s="343"/>
      <c r="AJ597" s="343"/>
      <c r="AK597" s="343"/>
      <c r="AL597" s="343" t="s">
        <v>22</v>
      </c>
      <c r="AM597" s="343"/>
      <c r="AN597" s="343"/>
      <c r="AO597" s="417"/>
      <c r="AP597" s="418" t="s">
        <v>430</v>
      </c>
      <c r="AQ597" s="418"/>
      <c r="AR597" s="418"/>
      <c r="AS597" s="418"/>
      <c r="AT597" s="418"/>
      <c r="AU597" s="418"/>
      <c r="AV597" s="418"/>
      <c r="AW597" s="418"/>
      <c r="AX597" s="418"/>
    </row>
    <row r="598" spans="1:50" ht="26.25" hidden="1"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1" t="s">
        <v>429</v>
      </c>
      <c r="K630" s="416"/>
      <c r="L630" s="416"/>
      <c r="M630" s="416"/>
      <c r="N630" s="416"/>
      <c r="O630" s="416"/>
      <c r="P630" s="344" t="s">
        <v>28</v>
      </c>
      <c r="Q630" s="344"/>
      <c r="R630" s="344"/>
      <c r="S630" s="344"/>
      <c r="T630" s="344"/>
      <c r="U630" s="344"/>
      <c r="V630" s="344"/>
      <c r="W630" s="344"/>
      <c r="X630" s="344"/>
      <c r="Y630" s="341" t="s">
        <v>498</v>
      </c>
      <c r="Z630" s="342"/>
      <c r="AA630" s="342"/>
      <c r="AB630" s="342"/>
      <c r="AC630" s="251" t="s">
        <v>480</v>
      </c>
      <c r="AD630" s="251"/>
      <c r="AE630" s="251"/>
      <c r="AF630" s="251"/>
      <c r="AG630" s="251"/>
      <c r="AH630" s="341" t="s">
        <v>392</v>
      </c>
      <c r="AI630" s="343"/>
      <c r="AJ630" s="343"/>
      <c r="AK630" s="343"/>
      <c r="AL630" s="343" t="s">
        <v>22</v>
      </c>
      <c r="AM630" s="343"/>
      <c r="AN630" s="343"/>
      <c r="AO630" s="417"/>
      <c r="AP630" s="418" t="s">
        <v>430</v>
      </c>
      <c r="AQ630" s="418"/>
      <c r="AR630" s="418"/>
      <c r="AS630" s="418"/>
      <c r="AT630" s="418"/>
      <c r="AU630" s="418"/>
      <c r="AV630" s="418"/>
      <c r="AW630" s="418"/>
      <c r="AX630" s="418"/>
    </row>
    <row r="631" spans="1:50" ht="26.25" hidden="1"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1" t="s">
        <v>429</v>
      </c>
      <c r="K663" s="416"/>
      <c r="L663" s="416"/>
      <c r="M663" s="416"/>
      <c r="N663" s="416"/>
      <c r="O663" s="416"/>
      <c r="P663" s="344" t="s">
        <v>28</v>
      </c>
      <c r="Q663" s="344"/>
      <c r="R663" s="344"/>
      <c r="S663" s="344"/>
      <c r="T663" s="344"/>
      <c r="U663" s="344"/>
      <c r="V663" s="344"/>
      <c r="W663" s="344"/>
      <c r="X663" s="344"/>
      <c r="Y663" s="341" t="s">
        <v>498</v>
      </c>
      <c r="Z663" s="342"/>
      <c r="AA663" s="342"/>
      <c r="AB663" s="342"/>
      <c r="AC663" s="251" t="s">
        <v>480</v>
      </c>
      <c r="AD663" s="251"/>
      <c r="AE663" s="251"/>
      <c r="AF663" s="251"/>
      <c r="AG663" s="251"/>
      <c r="AH663" s="341" t="s">
        <v>392</v>
      </c>
      <c r="AI663" s="343"/>
      <c r="AJ663" s="343"/>
      <c r="AK663" s="343"/>
      <c r="AL663" s="343" t="s">
        <v>22</v>
      </c>
      <c r="AM663" s="343"/>
      <c r="AN663" s="343"/>
      <c r="AO663" s="417"/>
      <c r="AP663" s="418" t="s">
        <v>430</v>
      </c>
      <c r="AQ663" s="418"/>
      <c r="AR663" s="418"/>
      <c r="AS663" s="418"/>
      <c r="AT663" s="418"/>
      <c r="AU663" s="418"/>
      <c r="AV663" s="418"/>
      <c r="AW663" s="418"/>
      <c r="AX663" s="418"/>
    </row>
    <row r="664" spans="1:50" ht="26.25" hidden="1"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1" t="s">
        <v>429</v>
      </c>
      <c r="K696" s="416"/>
      <c r="L696" s="416"/>
      <c r="M696" s="416"/>
      <c r="N696" s="416"/>
      <c r="O696" s="416"/>
      <c r="P696" s="344" t="s">
        <v>28</v>
      </c>
      <c r="Q696" s="344"/>
      <c r="R696" s="344"/>
      <c r="S696" s="344"/>
      <c r="T696" s="344"/>
      <c r="U696" s="344"/>
      <c r="V696" s="344"/>
      <c r="W696" s="344"/>
      <c r="X696" s="344"/>
      <c r="Y696" s="341" t="s">
        <v>498</v>
      </c>
      <c r="Z696" s="342"/>
      <c r="AA696" s="342"/>
      <c r="AB696" s="342"/>
      <c r="AC696" s="251" t="s">
        <v>480</v>
      </c>
      <c r="AD696" s="251"/>
      <c r="AE696" s="251"/>
      <c r="AF696" s="251"/>
      <c r="AG696" s="251"/>
      <c r="AH696" s="341" t="s">
        <v>392</v>
      </c>
      <c r="AI696" s="343"/>
      <c r="AJ696" s="343"/>
      <c r="AK696" s="343"/>
      <c r="AL696" s="343" t="s">
        <v>22</v>
      </c>
      <c r="AM696" s="343"/>
      <c r="AN696" s="343"/>
      <c r="AO696" s="417"/>
      <c r="AP696" s="418" t="s">
        <v>430</v>
      </c>
      <c r="AQ696" s="418"/>
      <c r="AR696" s="418"/>
      <c r="AS696" s="418"/>
      <c r="AT696" s="418"/>
      <c r="AU696" s="418"/>
      <c r="AV696" s="418"/>
      <c r="AW696" s="418"/>
      <c r="AX696" s="418"/>
    </row>
    <row r="697" spans="1:50" ht="26.25" hidden="1"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1" t="s">
        <v>429</v>
      </c>
      <c r="K729" s="416"/>
      <c r="L729" s="416"/>
      <c r="M729" s="416"/>
      <c r="N729" s="416"/>
      <c r="O729" s="416"/>
      <c r="P729" s="344" t="s">
        <v>28</v>
      </c>
      <c r="Q729" s="344"/>
      <c r="R729" s="344"/>
      <c r="S729" s="344"/>
      <c r="T729" s="344"/>
      <c r="U729" s="344"/>
      <c r="V729" s="344"/>
      <c r="W729" s="344"/>
      <c r="X729" s="344"/>
      <c r="Y729" s="341" t="s">
        <v>498</v>
      </c>
      <c r="Z729" s="342"/>
      <c r="AA729" s="342"/>
      <c r="AB729" s="342"/>
      <c r="AC729" s="251" t="s">
        <v>480</v>
      </c>
      <c r="AD729" s="251"/>
      <c r="AE729" s="251"/>
      <c r="AF729" s="251"/>
      <c r="AG729" s="251"/>
      <c r="AH729" s="341" t="s">
        <v>392</v>
      </c>
      <c r="AI729" s="343"/>
      <c r="AJ729" s="343"/>
      <c r="AK729" s="343"/>
      <c r="AL729" s="343" t="s">
        <v>22</v>
      </c>
      <c r="AM729" s="343"/>
      <c r="AN729" s="343"/>
      <c r="AO729" s="417"/>
      <c r="AP729" s="418" t="s">
        <v>430</v>
      </c>
      <c r="AQ729" s="418"/>
      <c r="AR729" s="418"/>
      <c r="AS729" s="418"/>
      <c r="AT729" s="418"/>
      <c r="AU729" s="418"/>
      <c r="AV729" s="418"/>
      <c r="AW729" s="418"/>
      <c r="AX729" s="418"/>
    </row>
    <row r="730" spans="1:50" ht="26.25" hidden="1"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1" t="s">
        <v>429</v>
      </c>
      <c r="K762" s="416"/>
      <c r="L762" s="416"/>
      <c r="M762" s="416"/>
      <c r="N762" s="416"/>
      <c r="O762" s="416"/>
      <c r="P762" s="344" t="s">
        <v>28</v>
      </c>
      <c r="Q762" s="344"/>
      <c r="R762" s="344"/>
      <c r="S762" s="344"/>
      <c r="T762" s="344"/>
      <c r="U762" s="344"/>
      <c r="V762" s="344"/>
      <c r="W762" s="344"/>
      <c r="X762" s="344"/>
      <c r="Y762" s="341" t="s">
        <v>498</v>
      </c>
      <c r="Z762" s="342"/>
      <c r="AA762" s="342"/>
      <c r="AB762" s="342"/>
      <c r="AC762" s="251" t="s">
        <v>480</v>
      </c>
      <c r="AD762" s="251"/>
      <c r="AE762" s="251"/>
      <c r="AF762" s="251"/>
      <c r="AG762" s="251"/>
      <c r="AH762" s="341" t="s">
        <v>392</v>
      </c>
      <c r="AI762" s="343"/>
      <c r="AJ762" s="343"/>
      <c r="AK762" s="343"/>
      <c r="AL762" s="343" t="s">
        <v>22</v>
      </c>
      <c r="AM762" s="343"/>
      <c r="AN762" s="343"/>
      <c r="AO762" s="417"/>
      <c r="AP762" s="418" t="s">
        <v>430</v>
      </c>
      <c r="AQ762" s="418"/>
      <c r="AR762" s="418"/>
      <c r="AS762" s="418"/>
      <c r="AT762" s="418"/>
      <c r="AU762" s="418"/>
      <c r="AV762" s="418"/>
      <c r="AW762" s="418"/>
      <c r="AX762" s="418"/>
    </row>
    <row r="763" spans="1:50" ht="26.25" hidden="1"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1" t="s">
        <v>429</v>
      </c>
      <c r="K795" s="416"/>
      <c r="L795" s="416"/>
      <c r="M795" s="416"/>
      <c r="N795" s="416"/>
      <c r="O795" s="416"/>
      <c r="P795" s="344" t="s">
        <v>28</v>
      </c>
      <c r="Q795" s="344"/>
      <c r="R795" s="344"/>
      <c r="S795" s="344"/>
      <c r="T795" s="344"/>
      <c r="U795" s="344"/>
      <c r="V795" s="344"/>
      <c r="W795" s="344"/>
      <c r="X795" s="344"/>
      <c r="Y795" s="341" t="s">
        <v>498</v>
      </c>
      <c r="Z795" s="342"/>
      <c r="AA795" s="342"/>
      <c r="AB795" s="342"/>
      <c r="AC795" s="251" t="s">
        <v>480</v>
      </c>
      <c r="AD795" s="251"/>
      <c r="AE795" s="251"/>
      <c r="AF795" s="251"/>
      <c r="AG795" s="251"/>
      <c r="AH795" s="341" t="s">
        <v>392</v>
      </c>
      <c r="AI795" s="343"/>
      <c r="AJ795" s="343"/>
      <c r="AK795" s="343"/>
      <c r="AL795" s="343" t="s">
        <v>22</v>
      </c>
      <c r="AM795" s="343"/>
      <c r="AN795" s="343"/>
      <c r="AO795" s="417"/>
      <c r="AP795" s="418" t="s">
        <v>430</v>
      </c>
      <c r="AQ795" s="418"/>
      <c r="AR795" s="418"/>
      <c r="AS795" s="418"/>
      <c r="AT795" s="418"/>
      <c r="AU795" s="418"/>
      <c r="AV795" s="418"/>
      <c r="AW795" s="418"/>
      <c r="AX795" s="418"/>
    </row>
    <row r="796" spans="1:50" ht="26.25" hidden="1"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1" t="s">
        <v>429</v>
      </c>
      <c r="K828" s="416"/>
      <c r="L828" s="416"/>
      <c r="M828" s="416"/>
      <c r="N828" s="416"/>
      <c r="O828" s="416"/>
      <c r="P828" s="344" t="s">
        <v>28</v>
      </c>
      <c r="Q828" s="344"/>
      <c r="R828" s="344"/>
      <c r="S828" s="344"/>
      <c r="T828" s="344"/>
      <c r="U828" s="344"/>
      <c r="V828" s="344"/>
      <c r="W828" s="344"/>
      <c r="X828" s="344"/>
      <c r="Y828" s="341" t="s">
        <v>498</v>
      </c>
      <c r="Z828" s="342"/>
      <c r="AA828" s="342"/>
      <c r="AB828" s="342"/>
      <c r="AC828" s="251" t="s">
        <v>480</v>
      </c>
      <c r="AD828" s="251"/>
      <c r="AE828" s="251"/>
      <c r="AF828" s="251"/>
      <c r="AG828" s="251"/>
      <c r="AH828" s="341" t="s">
        <v>392</v>
      </c>
      <c r="AI828" s="343"/>
      <c r="AJ828" s="343"/>
      <c r="AK828" s="343"/>
      <c r="AL828" s="343" t="s">
        <v>22</v>
      </c>
      <c r="AM828" s="343"/>
      <c r="AN828" s="343"/>
      <c r="AO828" s="417"/>
      <c r="AP828" s="418" t="s">
        <v>430</v>
      </c>
      <c r="AQ828" s="418"/>
      <c r="AR828" s="418"/>
      <c r="AS828" s="418"/>
      <c r="AT828" s="418"/>
      <c r="AU828" s="418"/>
      <c r="AV828" s="418"/>
      <c r="AW828" s="418"/>
      <c r="AX828" s="418"/>
    </row>
    <row r="829" spans="1:50" ht="26.25" hidden="1"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1" t="s">
        <v>429</v>
      </c>
      <c r="K861" s="416"/>
      <c r="L861" s="416"/>
      <c r="M861" s="416"/>
      <c r="N861" s="416"/>
      <c r="O861" s="416"/>
      <c r="P861" s="344" t="s">
        <v>28</v>
      </c>
      <c r="Q861" s="344"/>
      <c r="R861" s="344"/>
      <c r="S861" s="344"/>
      <c r="T861" s="344"/>
      <c r="U861" s="344"/>
      <c r="V861" s="344"/>
      <c r="W861" s="344"/>
      <c r="X861" s="344"/>
      <c r="Y861" s="341" t="s">
        <v>498</v>
      </c>
      <c r="Z861" s="342"/>
      <c r="AA861" s="342"/>
      <c r="AB861" s="342"/>
      <c r="AC861" s="251" t="s">
        <v>480</v>
      </c>
      <c r="AD861" s="251"/>
      <c r="AE861" s="251"/>
      <c r="AF861" s="251"/>
      <c r="AG861" s="251"/>
      <c r="AH861" s="341" t="s">
        <v>392</v>
      </c>
      <c r="AI861" s="343"/>
      <c r="AJ861" s="343"/>
      <c r="AK861" s="343"/>
      <c r="AL861" s="343" t="s">
        <v>22</v>
      </c>
      <c r="AM861" s="343"/>
      <c r="AN861" s="343"/>
      <c r="AO861" s="417"/>
      <c r="AP861" s="418" t="s">
        <v>430</v>
      </c>
      <c r="AQ861" s="418"/>
      <c r="AR861" s="418"/>
      <c r="AS861" s="418"/>
      <c r="AT861" s="418"/>
      <c r="AU861" s="418"/>
      <c r="AV861" s="418"/>
      <c r="AW861" s="418"/>
      <c r="AX861" s="418"/>
    </row>
    <row r="862" spans="1:50" ht="26.25" hidden="1"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1" t="s">
        <v>429</v>
      </c>
      <c r="K894" s="416"/>
      <c r="L894" s="416"/>
      <c r="M894" s="416"/>
      <c r="N894" s="416"/>
      <c r="O894" s="416"/>
      <c r="P894" s="344" t="s">
        <v>28</v>
      </c>
      <c r="Q894" s="344"/>
      <c r="R894" s="344"/>
      <c r="S894" s="344"/>
      <c r="T894" s="344"/>
      <c r="U894" s="344"/>
      <c r="V894" s="344"/>
      <c r="W894" s="344"/>
      <c r="X894" s="344"/>
      <c r="Y894" s="341" t="s">
        <v>498</v>
      </c>
      <c r="Z894" s="342"/>
      <c r="AA894" s="342"/>
      <c r="AB894" s="342"/>
      <c r="AC894" s="251" t="s">
        <v>480</v>
      </c>
      <c r="AD894" s="251"/>
      <c r="AE894" s="251"/>
      <c r="AF894" s="251"/>
      <c r="AG894" s="251"/>
      <c r="AH894" s="341" t="s">
        <v>392</v>
      </c>
      <c r="AI894" s="343"/>
      <c r="AJ894" s="343"/>
      <c r="AK894" s="343"/>
      <c r="AL894" s="343" t="s">
        <v>22</v>
      </c>
      <c r="AM894" s="343"/>
      <c r="AN894" s="343"/>
      <c r="AO894" s="417"/>
      <c r="AP894" s="418" t="s">
        <v>430</v>
      </c>
      <c r="AQ894" s="418"/>
      <c r="AR894" s="418"/>
      <c r="AS894" s="418"/>
      <c r="AT894" s="418"/>
      <c r="AU894" s="418"/>
      <c r="AV894" s="418"/>
      <c r="AW894" s="418"/>
      <c r="AX894" s="418"/>
    </row>
    <row r="895" spans="1:50" ht="26.25" hidden="1"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1" t="s">
        <v>429</v>
      </c>
      <c r="K927" s="416"/>
      <c r="L927" s="416"/>
      <c r="M927" s="416"/>
      <c r="N927" s="416"/>
      <c r="O927" s="416"/>
      <c r="P927" s="344" t="s">
        <v>28</v>
      </c>
      <c r="Q927" s="344"/>
      <c r="R927" s="344"/>
      <c r="S927" s="344"/>
      <c r="T927" s="344"/>
      <c r="U927" s="344"/>
      <c r="V927" s="344"/>
      <c r="W927" s="344"/>
      <c r="X927" s="344"/>
      <c r="Y927" s="341" t="s">
        <v>498</v>
      </c>
      <c r="Z927" s="342"/>
      <c r="AA927" s="342"/>
      <c r="AB927" s="342"/>
      <c r="AC927" s="251" t="s">
        <v>480</v>
      </c>
      <c r="AD927" s="251"/>
      <c r="AE927" s="251"/>
      <c r="AF927" s="251"/>
      <c r="AG927" s="251"/>
      <c r="AH927" s="341" t="s">
        <v>392</v>
      </c>
      <c r="AI927" s="343"/>
      <c r="AJ927" s="343"/>
      <c r="AK927" s="343"/>
      <c r="AL927" s="343" t="s">
        <v>22</v>
      </c>
      <c r="AM927" s="343"/>
      <c r="AN927" s="343"/>
      <c r="AO927" s="417"/>
      <c r="AP927" s="418" t="s">
        <v>430</v>
      </c>
      <c r="AQ927" s="418"/>
      <c r="AR927" s="418"/>
      <c r="AS927" s="418"/>
      <c r="AT927" s="418"/>
      <c r="AU927" s="418"/>
      <c r="AV927" s="418"/>
      <c r="AW927" s="418"/>
      <c r="AX927" s="418"/>
    </row>
    <row r="928" spans="1:50" ht="26.25" hidden="1"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1" t="s">
        <v>429</v>
      </c>
      <c r="K960" s="416"/>
      <c r="L960" s="416"/>
      <c r="M960" s="416"/>
      <c r="N960" s="416"/>
      <c r="O960" s="416"/>
      <c r="P960" s="344" t="s">
        <v>28</v>
      </c>
      <c r="Q960" s="344"/>
      <c r="R960" s="344"/>
      <c r="S960" s="344"/>
      <c r="T960" s="344"/>
      <c r="U960" s="344"/>
      <c r="V960" s="344"/>
      <c r="W960" s="344"/>
      <c r="X960" s="344"/>
      <c r="Y960" s="341" t="s">
        <v>498</v>
      </c>
      <c r="Z960" s="342"/>
      <c r="AA960" s="342"/>
      <c r="AB960" s="342"/>
      <c r="AC960" s="251" t="s">
        <v>480</v>
      </c>
      <c r="AD960" s="251"/>
      <c r="AE960" s="251"/>
      <c r="AF960" s="251"/>
      <c r="AG960" s="251"/>
      <c r="AH960" s="341" t="s">
        <v>392</v>
      </c>
      <c r="AI960" s="343"/>
      <c r="AJ960" s="343"/>
      <c r="AK960" s="343"/>
      <c r="AL960" s="343" t="s">
        <v>22</v>
      </c>
      <c r="AM960" s="343"/>
      <c r="AN960" s="343"/>
      <c r="AO960" s="417"/>
      <c r="AP960" s="418" t="s">
        <v>430</v>
      </c>
      <c r="AQ960" s="418"/>
      <c r="AR960" s="418"/>
      <c r="AS960" s="418"/>
      <c r="AT960" s="418"/>
      <c r="AU960" s="418"/>
      <c r="AV960" s="418"/>
      <c r="AW960" s="418"/>
      <c r="AX960" s="418"/>
    </row>
    <row r="961" spans="1:50" ht="26.25" hidden="1"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1" t="s">
        <v>429</v>
      </c>
      <c r="K993" s="416"/>
      <c r="L993" s="416"/>
      <c r="M993" s="416"/>
      <c r="N993" s="416"/>
      <c r="O993" s="416"/>
      <c r="P993" s="344" t="s">
        <v>28</v>
      </c>
      <c r="Q993" s="344"/>
      <c r="R993" s="344"/>
      <c r="S993" s="344"/>
      <c r="T993" s="344"/>
      <c r="U993" s="344"/>
      <c r="V993" s="344"/>
      <c r="W993" s="344"/>
      <c r="X993" s="344"/>
      <c r="Y993" s="341" t="s">
        <v>498</v>
      </c>
      <c r="Z993" s="342"/>
      <c r="AA993" s="342"/>
      <c r="AB993" s="342"/>
      <c r="AC993" s="251" t="s">
        <v>480</v>
      </c>
      <c r="AD993" s="251"/>
      <c r="AE993" s="251"/>
      <c r="AF993" s="251"/>
      <c r="AG993" s="251"/>
      <c r="AH993" s="341" t="s">
        <v>392</v>
      </c>
      <c r="AI993" s="343"/>
      <c r="AJ993" s="343"/>
      <c r="AK993" s="343"/>
      <c r="AL993" s="343" t="s">
        <v>22</v>
      </c>
      <c r="AM993" s="343"/>
      <c r="AN993" s="343"/>
      <c r="AO993" s="417"/>
      <c r="AP993" s="418" t="s">
        <v>430</v>
      </c>
      <c r="AQ993" s="418"/>
      <c r="AR993" s="418"/>
      <c r="AS993" s="418"/>
      <c r="AT993" s="418"/>
      <c r="AU993" s="418"/>
      <c r="AV993" s="418"/>
      <c r="AW993" s="418"/>
      <c r="AX993" s="418"/>
    </row>
    <row r="994" spans="1:50" ht="26.25" hidden="1"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1" t="s">
        <v>429</v>
      </c>
      <c r="K1026" s="416"/>
      <c r="L1026" s="416"/>
      <c r="M1026" s="416"/>
      <c r="N1026" s="416"/>
      <c r="O1026" s="416"/>
      <c r="P1026" s="344" t="s">
        <v>28</v>
      </c>
      <c r="Q1026" s="344"/>
      <c r="R1026" s="344"/>
      <c r="S1026" s="344"/>
      <c r="T1026" s="344"/>
      <c r="U1026" s="344"/>
      <c r="V1026" s="344"/>
      <c r="W1026" s="344"/>
      <c r="X1026" s="344"/>
      <c r="Y1026" s="341" t="s">
        <v>498</v>
      </c>
      <c r="Z1026" s="342"/>
      <c r="AA1026" s="342"/>
      <c r="AB1026" s="342"/>
      <c r="AC1026" s="251" t="s">
        <v>480</v>
      </c>
      <c r="AD1026" s="251"/>
      <c r="AE1026" s="251"/>
      <c r="AF1026" s="251"/>
      <c r="AG1026" s="251"/>
      <c r="AH1026" s="341" t="s">
        <v>392</v>
      </c>
      <c r="AI1026" s="343"/>
      <c r="AJ1026" s="343"/>
      <c r="AK1026" s="343"/>
      <c r="AL1026" s="343" t="s">
        <v>22</v>
      </c>
      <c r="AM1026" s="343"/>
      <c r="AN1026" s="343"/>
      <c r="AO1026" s="417"/>
      <c r="AP1026" s="418" t="s">
        <v>430</v>
      </c>
      <c r="AQ1026" s="418"/>
      <c r="AR1026" s="418"/>
      <c r="AS1026" s="418"/>
      <c r="AT1026" s="418"/>
      <c r="AU1026" s="418"/>
      <c r="AV1026" s="418"/>
      <c r="AW1026" s="418"/>
      <c r="AX1026" s="418"/>
    </row>
    <row r="1027" spans="1:50" ht="26.25" hidden="1"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1" t="s">
        <v>429</v>
      </c>
      <c r="K1059" s="416"/>
      <c r="L1059" s="416"/>
      <c r="M1059" s="416"/>
      <c r="N1059" s="416"/>
      <c r="O1059" s="416"/>
      <c r="P1059" s="344" t="s">
        <v>28</v>
      </c>
      <c r="Q1059" s="344"/>
      <c r="R1059" s="344"/>
      <c r="S1059" s="344"/>
      <c r="T1059" s="344"/>
      <c r="U1059" s="344"/>
      <c r="V1059" s="344"/>
      <c r="W1059" s="344"/>
      <c r="X1059" s="344"/>
      <c r="Y1059" s="341" t="s">
        <v>498</v>
      </c>
      <c r="Z1059" s="342"/>
      <c r="AA1059" s="342"/>
      <c r="AB1059" s="342"/>
      <c r="AC1059" s="251" t="s">
        <v>480</v>
      </c>
      <c r="AD1059" s="251"/>
      <c r="AE1059" s="251"/>
      <c r="AF1059" s="251"/>
      <c r="AG1059" s="251"/>
      <c r="AH1059" s="341" t="s">
        <v>392</v>
      </c>
      <c r="AI1059" s="343"/>
      <c r="AJ1059" s="343"/>
      <c r="AK1059" s="343"/>
      <c r="AL1059" s="343" t="s">
        <v>22</v>
      </c>
      <c r="AM1059" s="343"/>
      <c r="AN1059" s="343"/>
      <c r="AO1059" s="417"/>
      <c r="AP1059" s="418" t="s">
        <v>430</v>
      </c>
      <c r="AQ1059" s="418"/>
      <c r="AR1059" s="418"/>
      <c r="AS1059" s="418"/>
      <c r="AT1059" s="418"/>
      <c r="AU1059" s="418"/>
      <c r="AV1059" s="418"/>
      <c r="AW1059" s="418"/>
      <c r="AX1059" s="418"/>
    </row>
    <row r="1060" spans="1:50" ht="26.25" hidden="1"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1" t="s">
        <v>429</v>
      </c>
      <c r="K1092" s="416"/>
      <c r="L1092" s="416"/>
      <c r="M1092" s="416"/>
      <c r="N1092" s="416"/>
      <c r="O1092" s="416"/>
      <c r="P1092" s="344" t="s">
        <v>28</v>
      </c>
      <c r="Q1092" s="344"/>
      <c r="R1092" s="344"/>
      <c r="S1092" s="344"/>
      <c r="T1092" s="344"/>
      <c r="U1092" s="344"/>
      <c r="V1092" s="344"/>
      <c r="W1092" s="344"/>
      <c r="X1092" s="344"/>
      <c r="Y1092" s="341" t="s">
        <v>498</v>
      </c>
      <c r="Z1092" s="342"/>
      <c r="AA1092" s="342"/>
      <c r="AB1092" s="342"/>
      <c r="AC1092" s="251" t="s">
        <v>480</v>
      </c>
      <c r="AD1092" s="251"/>
      <c r="AE1092" s="251"/>
      <c r="AF1092" s="251"/>
      <c r="AG1092" s="251"/>
      <c r="AH1092" s="341" t="s">
        <v>392</v>
      </c>
      <c r="AI1092" s="343"/>
      <c r="AJ1092" s="343"/>
      <c r="AK1092" s="343"/>
      <c r="AL1092" s="343" t="s">
        <v>22</v>
      </c>
      <c r="AM1092" s="343"/>
      <c r="AN1092" s="343"/>
      <c r="AO1092" s="417"/>
      <c r="AP1092" s="418" t="s">
        <v>430</v>
      </c>
      <c r="AQ1092" s="418"/>
      <c r="AR1092" s="418"/>
      <c r="AS1092" s="418"/>
      <c r="AT1092" s="418"/>
      <c r="AU1092" s="418"/>
      <c r="AV1092" s="418"/>
      <c r="AW1092" s="418"/>
      <c r="AX1092" s="418"/>
    </row>
    <row r="1093" spans="1:50" ht="26.25" hidden="1"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429</v>
      </c>
      <c r="K1125" s="416"/>
      <c r="L1125" s="416"/>
      <c r="M1125" s="416"/>
      <c r="N1125" s="416"/>
      <c r="O1125" s="416"/>
      <c r="P1125" s="344" t="s">
        <v>28</v>
      </c>
      <c r="Q1125" s="344"/>
      <c r="R1125" s="344"/>
      <c r="S1125" s="344"/>
      <c r="T1125" s="344"/>
      <c r="U1125" s="344"/>
      <c r="V1125" s="344"/>
      <c r="W1125" s="344"/>
      <c r="X1125" s="344"/>
      <c r="Y1125" s="341" t="s">
        <v>498</v>
      </c>
      <c r="Z1125" s="342"/>
      <c r="AA1125" s="342"/>
      <c r="AB1125" s="342"/>
      <c r="AC1125" s="251" t="s">
        <v>480</v>
      </c>
      <c r="AD1125" s="251"/>
      <c r="AE1125" s="251"/>
      <c r="AF1125" s="251"/>
      <c r="AG1125" s="251"/>
      <c r="AH1125" s="341" t="s">
        <v>392</v>
      </c>
      <c r="AI1125" s="343"/>
      <c r="AJ1125" s="343"/>
      <c r="AK1125" s="343"/>
      <c r="AL1125" s="343" t="s">
        <v>22</v>
      </c>
      <c r="AM1125" s="343"/>
      <c r="AN1125" s="343"/>
      <c r="AO1125" s="417"/>
      <c r="AP1125" s="418" t="s">
        <v>430</v>
      </c>
      <c r="AQ1125" s="418"/>
      <c r="AR1125" s="418"/>
      <c r="AS1125" s="418"/>
      <c r="AT1125" s="418"/>
      <c r="AU1125" s="418"/>
      <c r="AV1125" s="418"/>
      <c r="AW1125" s="418"/>
      <c r="AX1125" s="418"/>
    </row>
    <row r="1126" spans="1:50" ht="26.25" hidden="1"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1" t="s">
        <v>429</v>
      </c>
      <c r="K1158" s="416"/>
      <c r="L1158" s="416"/>
      <c r="M1158" s="416"/>
      <c r="N1158" s="416"/>
      <c r="O1158" s="416"/>
      <c r="P1158" s="344" t="s">
        <v>28</v>
      </c>
      <c r="Q1158" s="344"/>
      <c r="R1158" s="344"/>
      <c r="S1158" s="344"/>
      <c r="T1158" s="344"/>
      <c r="U1158" s="344"/>
      <c r="V1158" s="344"/>
      <c r="W1158" s="344"/>
      <c r="X1158" s="344"/>
      <c r="Y1158" s="341" t="s">
        <v>498</v>
      </c>
      <c r="Z1158" s="342"/>
      <c r="AA1158" s="342"/>
      <c r="AB1158" s="342"/>
      <c r="AC1158" s="251" t="s">
        <v>480</v>
      </c>
      <c r="AD1158" s="251"/>
      <c r="AE1158" s="251"/>
      <c r="AF1158" s="251"/>
      <c r="AG1158" s="251"/>
      <c r="AH1158" s="341" t="s">
        <v>392</v>
      </c>
      <c r="AI1158" s="343"/>
      <c r="AJ1158" s="343"/>
      <c r="AK1158" s="343"/>
      <c r="AL1158" s="343" t="s">
        <v>22</v>
      </c>
      <c r="AM1158" s="343"/>
      <c r="AN1158" s="343"/>
      <c r="AO1158" s="417"/>
      <c r="AP1158" s="418" t="s">
        <v>430</v>
      </c>
      <c r="AQ1158" s="418"/>
      <c r="AR1158" s="418"/>
      <c r="AS1158" s="418"/>
      <c r="AT1158" s="418"/>
      <c r="AU1158" s="418"/>
      <c r="AV1158" s="418"/>
      <c r="AW1158" s="418"/>
      <c r="AX1158" s="418"/>
    </row>
    <row r="1159" spans="1:50" ht="26.25" hidden="1"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429</v>
      </c>
      <c r="K1191" s="416"/>
      <c r="L1191" s="416"/>
      <c r="M1191" s="416"/>
      <c r="N1191" s="416"/>
      <c r="O1191" s="416"/>
      <c r="P1191" s="344" t="s">
        <v>28</v>
      </c>
      <c r="Q1191" s="344"/>
      <c r="R1191" s="344"/>
      <c r="S1191" s="344"/>
      <c r="T1191" s="344"/>
      <c r="U1191" s="344"/>
      <c r="V1191" s="344"/>
      <c r="W1191" s="344"/>
      <c r="X1191" s="344"/>
      <c r="Y1191" s="341" t="s">
        <v>498</v>
      </c>
      <c r="Z1191" s="342"/>
      <c r="AA1191" s="342"/>
      <c r="AB1191" s="342"/>
      <c r="AC1191" s="251" t="s">
        <v>480</v>
      </c>
      <c r="AD1191" s="251"/>
      <c r="AE1191" s="251"/>
      <c r="AF1191" s="251"/>
      <c r="AG1191" s="251"/>
      <c r="AH1191" s="341" t="s">
        <v>392</v>
      </c>
      <c r="AI1191" s="343"/>
      <c r="AJ1191" s="343"/>
      <c r="AK1191" s="343"/>
      <c r="AL1191" s="343" t="s">
        <v>22</v>
      </c>
      <c r="AM1191" s="343"/>
      <c r="AN1191" s="343"/>
      <c r="AO1191" s="417"/>
      <c r="AP1191" s="418" t="s">
        <v>430</v>
      </c>
      <c r="AQ1191" s="418"/>
      <c r="AR1191" s="418"/>
      <c r="AS1191" s="418"/>
      <c r="AT1191" s="418"/>
      <c r="AU1191" s="418"/>
      <c r="AV1191" s="418"/>
      <c r="AW1191" s="418"/>
      <c r="AX1191" s="418"/>
    </row>
    <row r="1192" spans="1:50" ht="26.25" hidden="1"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429</v>
      </c>
      <c r="K1224" s="416"/>
      <c r="L1224" s="416"/>
      <c r="M1224" s="416"/>
      <c r="N1224" s="416"/>
      <c r="O1224" s="416"/>
      <c r="P1224" s="344" t="s">
        <v>28</v>
      </c>
      <c r="Q1224" s="344"/>
      <c r="R1224" s="344"/>
      <c r="S1224" s="344"/>
      <c r="T1224" s="344"/>
      <c r="U1224" s="344"/>
      <c r="V1224" s="344"/>
      <c r="W1224" s="344"/>
      <c r="X1224" s="344"/>
      <c r="Y1224" s="341" t="s">
        <v>498</v>
      </c>
      <c r="Z1224" s="342"/>
      <c r="AA1224" s="342"/>
      <c r="AB1224" s="342"/>
      <c r="AC1224" s="251" t="s">
        <v>480</v>
      </c>
      <c r="AD1224" s="251"/>
      <c r="AE1224" s="251"/>
      <c r="AF1224" s="251"/>
      <c r="AG1224" s="251"/>
      <c r="AH1224" s="341" t="s">
        <v>392</v>
      </c>
      <c r="AI1224" s="343"/>
      <c r="AJ1224" s="343"/>
      <c r="AK1224" s="343"/>
      <c r="AL1224" s="343" t="s">
        <v>22</v>
      </c>
      <c r="AM1224" s="343"/>
      <c r="AN1224" s="343"/>
      <c r="AO1224" s="417"/>
      <c r="AP1224" s="418" t="s">
        <v>430</v>
      </c>
      <c r="AQ1224" s="418"/>
      <c r="AR1224" s="418"/>
      <c r="AS1224" s="418"/>
      <c r="AT1224" s="418"/>
      <c r="AU1224" s="418"/>
      <c r="AV1224" s="418"/>
      <c r="AW1224" s="418"/>
      <c r="AX1224" s="418"/>
    </row>
    <row r="1225" spans="1:50" ht="26.25" hidden="1"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429</v>
      </c>
      <c r="K1257" s="416"/>
      <c r="L1257" s="416"/>
      <c r="M1257" s="416"/>
      <c r="N1257" s="416"/>
      <c r="O1257" s="416"/>
      <c r="P1257" s="344" t="s">
        <v>28</v>
      </c>
      <c r="Q1257" s="344"/>
      <c r="R1257" s="344"/>
      <c r="S1257" s="344"/>
      <c r="T1257" s="344"/>
      <c r="U1257" s="344"/>
      <c r="V1257" s="344"/>
      <c r="W1257" s="344"/>
      <c r="X1257" s="344"/>
      <c r="Y1257" s="341" t="s">
        <v>498</v>
      </c>
      <c r="Z1257" s="342"/>
      <c r="AA1257" s="342"/>
      <c r="AB1257" s="342"/>
      <c r="AC1257" s="251" t="s">
        <v>480</v>
      </c>
      <c r="AD1257" s="251"/>
      <c r="AE1257" s="251"/>
      <c r="AF1257" s="251"/>
      <c r="AG1257" s="251"/>
      <c r="AH1257" s="341" t="s">
        <v>392</v>
      </c>
      <c r="AI1257" s="343"/>
      <c r="AJ1257" s="343"/>
      <c r="AK1257" s="343"/>
      <c r="AL1257" s="343" t="s">
        <v>22</v>
      </c>
      <c r="AM1257" s="343"/>
      <c r="AN1257" s="343"/>
      <c r="AO1257" s="417"/>
      <c r="AP1257" s="418" t="s">
        <v>430</v>
      </c>
      <c r="AQ1257" s="418"/>
      <c r="AR1257" s="418"/>
      <c r="AS1257" s="418"/>
      <c r="AT1257" s="418"/>
      <c r="AU1257" s="418"/>
      <c r="AV1257" s="418"/>
      <c r="AW1257" s="418"/>
      <c r="AX1257" s="418"/>
    </row>
    <row r="1258" spans="1:50" ht="26.25" hidden="1"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429</v>
      </c>
      <c r="K1290" s="416"/>
      <c r="L1290" s="416"/>
      <c r="M1290" s="416"/>
      <c r="N1290" s="416"/>
      <c r="O1290" s="416"/>
      <c r="P1290" s="344" t="s">
        <v>28</v>
      </c>
      <c r="Q1290" s="344"/>
      <c r="R1290" s="344"/>
      <c r="S1290" s="344"/>
      <c r="T1290" s="344"/>
      <c r="U1290" s="344"/>
      <c r="V1290" s="344"/>
      <c r="W1290" s="344"/>
      <c r="X1290" s="344"/>
      <c r="Y1290" s="341" t="s">
        <v>498</v>
      </c>
      <c r="Z1290" s="342"/>
      <c r="AA1290" s="342"/>
      <c r="AB1290" s="342"/>
      <c r="AC1290" s="251" t="s">
        <v>480</v>
      </c>
      <c r="AD1290" s="251"/>
      <c r="AE1290" s="251"/>
      <c r="AF1290" s="251"/>
      <c r="AG1290" s="251"/>
      <c r="AH1290" s="341" t="s">
        <v>392</v>
      </c>
      <c r="AI1290" s="343"/>
      <c r="AJ1290" s="343"/>
      <c r="AK1290" s="343"/>
      <c r="AL1290" s="343" t="s">
        <v>22</v>
      </c>
      <c r="AM1290" s="343"/>
      <c r="AN1290" s="343"/>
      <c r="AO1290" s="417"/>
      <c r="AP1290" s="418" t="s">
        <v>430</v>
      </c>
      <c r="AQ1290" s="418"/>
      <c r="AR1290" s="418"/>
      <c r="AS1290" s="418"/>
      <c r="AT1290" s="418"/>
      <c r="AU1290" s="418"/>
      <c r="AV1290" s="418"/>
      <c r="AW1290" s="418"/>
      <c r="AX1290" s="418"/>
    </row>
    <row r="1291" spans="1:50" ht="26.25" hidden="1"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2017-05-24T08:51:14Z</cp:lastPrinted>
  <dcterms:created xsi:type="dcterms:W3CDTF">2012-03-13T00:50:25Z</dcterms:created>
  <dcterms:modified xsi:type="dcterms:W3CDTF">2017-07-04T08:13:29Z</dcterms:modified>
</cp:coreProperties>
</file>