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587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<sst xmlns="http://schemas.openxmlformats.org/spreadsheetml/2006/main" count="2929" uniqueCount="628">
  <si>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</si>
  <si>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</si>
  <si>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</si>
  <si>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</si>
  <si>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</si>
  <si>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</si>
  <si>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</si>
  <si>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</si>
  <si>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</si>
  <si>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</si>
  <si>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</si>
  <si>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</si>
  <si>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</si>
  <si>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</si>
  <si>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</si>
  <si>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</si>
  <si>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</si>
  <si>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</si>
  <si>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</si>
  <si>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</si>
  <si>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</si>
  <si>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</si>
  <si>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</si>
  <si>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</si>
  <si>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</si>
  <si>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</si>
  <si>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</si>
  <si>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</si>
  <si>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</si>
  <si>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</si>
  <si>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</si>
  <si>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</si>
  <si>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</si>
  <si>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</si>
  <si>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</si>
  <si>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</si>
  <si>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</si>
  <si>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</si>
  <si>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</si>
  <si>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</si>
  <si>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</si>
  <si>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</si>
  <si>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</si>
  <si>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</si>
  <si>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</si>
  <si>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</si>
  <si>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</si>
  <si>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</si>
  <si>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</si>
  <si>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</si>
  <si>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</si>
  <si>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</si>
  <si>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</si>
  <si>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</si>
  <si>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</si>
  <si>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</si>
  <si>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</si>
  <si>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</si>
  <si>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</si>
  <si>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</si>
  <si>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</si>
  <si>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</si>
  <si>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</si>
  <si>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</si>
  <si>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</si>
  <si>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</si>
  <si>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</si>
  <si>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</si>
  <si>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</si>
  <si>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</si>
  <si>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</si>
  <si>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</si>
  <si>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</si>
  <si>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</si>
  <si>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</si>
  <si>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</si>
  <si>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</si>
  <si>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</si>
  <si>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</si>
  <si>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</si>
  <si>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</si>
  <si>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</si>
  <si>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</si>
  <si>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</si>
  <si>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</si>
  <si>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</si>
  <si>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</si>
  <si>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</si>
  <si>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</si>
  <si>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</si>
  <si>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</si>
  <si>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</si>
  <si>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</si>
  <si>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</si>
  <si>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</si>
  <si>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</si>
  <si>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</si>
  <si>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</si>
  <si>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</si>
  <si>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</si>
  <si>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</si>
  <si>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</si>
  <si>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</si>
  <si>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</si>
  <si>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</si>
  <si>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</si>
  <si>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</si>
  <si>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</si>
  <si>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</si>
  <si>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</si>
  <si>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</si>
  <si>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</si>
  <si>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</si>
  <si>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</si>
  <si>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</si>
  <si>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</si>
  <si>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</si>
  <si>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</si>
  <si>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</si>
  <si>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</si>
  <si>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</si>
  <si>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</si>
  <si>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</si>
  <si>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</si>
  <si>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</si>
  <si>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</si>
  <si>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</si>
  <si>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</si>
  <si>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</si>
  <si>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</si>
  <si>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</si>
  <si>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</si>
  <si>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</si>
  <si>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</si>
  <si>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</si>
  <si>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</si>
  <si>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</si>
  <si>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</si>
  <si>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</si>
  <si>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</si>
  <si>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</si>
  <si>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</si>
  <si>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</si>
  <si>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</si>
  <si>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</si>
  <si>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</si>
  <si>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</si>
  <si>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</si>
  <si>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</si>
  <si>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</si>
  <si>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</si>
  <si>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</si>
  <si>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</si>
  <si>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</si>
  <si>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</si>
  <si>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</si>
  <si>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</si>
  <si>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</si>
  <si>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</si>
  <si>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</si>
  <si>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</si>
  <si>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</si>
  <si>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</si>
  <si>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</si>
  <si>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</si>
  <si>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</si>
  <si>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</si>
  <si>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</si>
  <si>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</si>
  <si>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</si>
  <si>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</si>
  <si>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</si>
  <si>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</si>
  <si>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</si>
  <si>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</si>
  <si>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</si>
  <si>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</si>
  <si>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</si>
  <si>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</si>
  <si>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</si>
  <si>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</si>
  <si>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</si>
  <si>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</si>
  <si>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</si>
  <si>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</si>
  <si>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</si>
  <si>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</si>
  <si>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</si>
  <si>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</si>
  <si>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</si>
  <si>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</si>
  <si>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</si>
  <si>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</si>
  <si>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</si>
  <si>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</si>
  <si>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</si>
  <si>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</si>
  <si>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</si>
  <si>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</si>
  <si>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</si>
  <si>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</si>
  <si>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</si>
  <si>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</si>
  <si>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</si>
  <si>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</si>
  <si>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</si>
  <si>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</si>
  <si>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</si>
  <si>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</si>
  <si>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</si>
  <si>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</si>
  <si>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</si>
  <si>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</si>
  <si>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</si>
  <si>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</si>
  <si>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</si>
  <si>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</si>
  <si>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</si>
  <si>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</si>
  <si>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</si>
  <si>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</si>
  <si>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</si>
  <si>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</si>
  <si>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</si>
  <si>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</si>
  <si>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</si>
  <si>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</si>
  <si>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</si>
  <si>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</si>
  <si>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</si>
  <si>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</si>
  <si>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</si>
  <si>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</si>
  <si>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</si>
  <si>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</si>
  <si>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</si>
  <si>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</si>
  <si>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</si>
  <si>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</si>
  <si>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</si>
  <si>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</si>
  <si>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</si>
  <si>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</si>
  <si>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</si>
  <si>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</si>
  <si>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</si>
  <si>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</si>
  <si>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</si>
  <si>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</si>
  <si>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</si>
  <si>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</si>
  <si>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</si>
  <si>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</si>
  <si>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</si>
  <si>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</si>
  <si>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</si>
  <si>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</si>
  <si>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</si>
  <si>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</si>
  <si>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</si>
  <si>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</si>
  <si>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</si>
  <si>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</si>
  <si>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</si>
  <si>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</si>
  <si>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</si>
  <si>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</si>
  <si>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</si>
  <si>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</si>
  <si>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</si>
  <si>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</si>
  <si>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</si>
  <si>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</si>
  <si>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</si>
  <si>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</si>
  <si>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</si>
  <si>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</si>
  <si>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</si>
  <si>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</si>
  <si>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</si>
  <si>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</si>
  <si>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</si>
  <si>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</si>
  <si>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</si>
  <si>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</si>
  <si>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</si>
  <si>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</si>
  <si>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</si>
  <si>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</si>
  <si>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</si>
  <si>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</si>
  <si>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</si>
  <si>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</si>
  <si>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</si>
  <si>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</si>
  <si>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</si>
  <si>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</si>
  <si>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</si>
  <si>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</si>
  <si>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</si>
  <si>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</si>
  <si>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</si>
  <si>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</si>
  <si>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</si>
  <si>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</si>
  <si>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</si>
  <si>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</si>
  <si>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</si>
  <si>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</si>
  <si>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</si>
  <si>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</si>
  <si>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</si>
  <si>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</si>
  <si>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</si>
  <si>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</si>
  <si>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</si>
  <si>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</si>
  <si>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</si>
  <si>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</si>
  <si>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</si>
  <si>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</si>
  <si>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</si>
  <si>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</si>
  <si>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</si>
  <si>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</si>
  <si>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</si>
  <si>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</si>
  <si>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</si>
  <si>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</si>
  <si>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</si>
  <si>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</si>
  <si>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</si>
  <si>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</si>
  <si>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</si>
  <si>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</si>
  <si>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</si>
  <si>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</si>
  <si>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</si>
  <si>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</si>
  <si>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</si>
  <si>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</si>
  <si>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</si>
  <si>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</si>
  <si>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</si>
  <si>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</si>
  <si>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</si>
  <si>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</si>
  <si>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</si>
  <si>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</si>
  <si>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</si>
  <si>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</si>
  <si>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</si>
  <si>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</si>
  <si>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</si>
  <si>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</si>
  <si>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</si>
  <si>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</si>
  <si>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</si>
  <si>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</si>
  <si>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</si>
  <si>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</si>
  <si>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</si>
  <si>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</si>
  <si>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</si>
  <si>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</si>
  <si>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</si>
  <si>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</si>
  <si>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</si>
  <si>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</si>
  <si>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</si>
  <si>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</si>
  <si>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</si>
  <si>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</si>
  <si>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</si>
  <si>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</si>
  <si>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</si>
  <si>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</si>
  <si>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</si>
  <si>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</si>
  <si>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</si>
  <si>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</si>
  <si>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</si>
  <si>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</si>
  <si>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</si>
  <si>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</si>
  <si>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</si>
  <si>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</si>
  <si>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</si>
  <si>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</si>
  <si>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</si>
  <si>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</si>
  <si>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</si>
  <si>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</si>
  <si>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</si>
  <si>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</si>
  <si>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</si>
  <si>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</si>
  <si>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</si>
  <si>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</si>
  <si>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</si>
  <si>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</si>
  <si>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</si>
  <si>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</si>
  <si>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</si>
  <si>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</si>
  <si>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</si>
  <si>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</si>
  <si>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</si>
  <si>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</si>
  <si>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</si>
  <si>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</si>
  <si>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</si>
  <si>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</si>
  <si>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</si>
  <si>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</si>
  <si>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</si>
  <si>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</si>
  <si>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</si>
  <si>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</si>
  <si>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</si>
  <si>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</si>
  <si>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</si>
  <si>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</si>
  <si>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</si>
  <si>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</si>
  <si>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</si>
  <si>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</si>
  <si>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</si>
  <si>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</si>
  <si>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</si>
  <si>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</si>
  <si>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</si>
  <si>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</si>
  <si>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</si>
  <si>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</si>
  <si>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</si>
  <si>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</si>
  <si>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</si>
  <si>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</si>
  <si>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</si>
  <si>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</si>
  <si>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</si>
  <si>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</si>
  <si>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</si>
  <si>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</si>
  <si>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</si>
  <si>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</si>
  <si>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</si>
  <si>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</si>
  <si>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</si>
  <si>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</si>
  <si>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</si>
  <si>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</si>
  <si>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</si>
  <si>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</si>
  <si>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</si>
  <si>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</si>
  <si>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</si>
  <si>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</si>
  <si>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</si>
  <si>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</si>
  <si>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</si>
  <si>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</si>
  <si>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</si>
  <si>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</si>
  <si>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</si>
  <si>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</si>
  <si>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</si>
  <si>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</si>
  <si>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</si>
  <si>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</si>
  <si>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</si>
  <si>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</si>
  <si>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</si>
  <si>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</si>
  <si>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</si>
  <si>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</si>
  <si>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</si>
  <si>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</si>
  <si>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</si>
  <si>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</si>
  <si>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</si>
  <si>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</si>
  <si>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</si>
  <si>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</si>
  <si>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</si>
  <si>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</si>
  <si>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</si>
  <si>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</si>
  <si>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</si>
  <si>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</si>
  <si>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</si>
  <si>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</si>
  <si>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</si>
  <si>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</si>
  <si>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</si>
  <si>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</si>
  <si>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</si>
  <si>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</si>
  <si>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</si>
  <si>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</si>
  <si>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</si>
  <si>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</si>
  <si>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</si>
  <si>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</si>
  <si>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</si>
  <si>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</si>
  <si>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</si>
  <si>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</si>
  <si>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</si>
  <si>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</si>
  <si>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</si>
  <si>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</si>
  <si>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</si>
  <si>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</si>
  <si>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</si>
  <si>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</si>
  <si>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</si>
  <si>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</si>
  <si>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</si>
  <si>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</si>
  <si>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</si>
  <si>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</si>
  <si>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</si>
  <si>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</si>
  <si>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</si>
  <si>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</si>
  <si>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</si>
  <si>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</si>
  <si>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</si>
  <si>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</si>
  <si>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</si>
  <si>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</si>
  <si>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</si>
  <si>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</si>
  <si>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</si>
  <si>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</si>
  <si>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</si>
  <si>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</si>
  <si>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</si>
  <si>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</si>
  <si>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</si>
  <si>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</si>
  <si>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</si>
  <si>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</si>
  <si>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</si>
  <si>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</si>
  <si>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</si>
  <si>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2016年日本開催サミット（Ｇ８食料安全保障作業部会関連経費）</t>
    <rPh sb="4" eb="5">
      <t>ネン</t>
    </rPh>
    <rPh sb="5" eb="7">
      <t>ニホン</t>
    </rPh>
    <rPh sb="7" eb="9">
      <t>カイサイ</t>
    </rPh>
    <rPh sb="16" eb="18">
      <t>ショクリョウ</t>
    </rPh>
    <rPh sb="18" eb="20">
      <t>アンゼン</t>
    </rPh>
    <rPh sb="20" eb="22">
      <t>ホショウ</t>
    </rPh>
    <rPh sb="22" eb="24">
      <t>サギョウ</t>
    </rPh>
    <rPh sb="24" eb="26">
      <t>ブカイ</t>
    </rPh>
    <rPh sb="26" eb="28">
      <t>カンレン</t>
    </rPh>
    <rPh sb="28" eb="30">
      <t>ケイヒ</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</si>
  <si>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</si>
  <si>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</si>
  <si>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</si>
  <si>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</si>
  <si>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</si>
  <si>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G7伊勢志摩サミット時点での成果は，G7全体での行動ビジョンの策定・発表であり，今後G7全体で行動に移され，飢餓・栄養不良の削減成果についてはG７進捗報告書で捕捉されることになるため，現時点で我が国についての定量的な成果目標の測定は困難。</t>
    <rPh sb="2" eb="4">
      <t>イセ</t>
    </rPh>
    <rPh sb="4" eb="6">
      <t>シマ</t>
    </rPh>
    <rPh sb="10" eb="12">
      <t>ジテン</t>
    </rPh>
    <rPh sb="20" eb="22">
      <t>ゼンタイ</t>
    </rPh>
    <rPh sb="24" eb="26">
      <t>コウドウ</t>
    </rPh>
    <rPh sb="31" eb="33">
      <t>サクテイ</t>
    </rPh>
    <rPh sb="34" eb="36">
      <t>ハッピョウ</t>
    </rPh>
    <rPh sb="40" eb="42">
      <t>コンゴ</t>
    </rPh>
    <rPh sb="44" eb="46">
      <t>ゼンタイ</t>
    </rPh>
    <rPh sb="47" eb="49">
      <t>コウドウ</t>
    </rPh>
    <rPh sb="50" eb="51">
      <t>ウツ</t>
    </rPh>
    <rPh sb="54" eb="56">
      <t>キガ</t>
    </rPh>
    <rPh sb="57" eb="59">
      <t>エイヨウ</t>
    </rPh>
    <rPh sb="59" eb="61">
      <t>フリョウ</t>
    </rPh>
    <rPh sb="62" eb="64">
      <t>サクゲン</t>
    </rPh>
    <rPh sb="64" eb="66">
      <t>セイカ</t>
    </rPh>
    <rPh sb="73" eb="75">
      <t>シンチョク</t>
    </rPh>
    <rPh sb="75" eb="78">
      <t>ホウコクショ</t>
    </rPh>
    <rPh sb="79" eb="81">
      <t>ホソク</t>
    </rPh>
    <rPh sb="92" eb="95">
      <t>ゲンジテン</t>
    </rPh>
    <rPh sb="96" eb="97">
      <t>ワ</t>
    </rPh>
    <rPh sb="98" eb="99">
      <t>クニ</t>
    </rPh>
    <rPh sb="104" eb="107">
      <t>テイリョウテキ</t>
    </rPh>
    <rPh sb="108" eb="110">
      <t>セイカ</t>
    </rPh>
    <rPh sb="110" eb="112">
      <t>モクヒョウ</t>
    </rPh>
    <rPh sb="113" eb="115">
      <t>ソクテイ</t>
    </rPh>
    <rPh sb="116" eb="118">
      <t>コンナン</t>
    </rPh>
    <phoneticPr fontId="5"/>
  </si>
  <si>
    <t>Ｇ７においては，近年継続して食料安全保障作業部会において所要の取組が行われており，昨年のG７エルマウ・サミットにおいては，「2030年までに開発途上国における５億人を飢餓及び栄養不良から救出する」との野心的な目標が掲げられた。
２０１６年は，我が国がG７議長国として，伊勢志摩サミットに向けて当該分野での議論を主導し，特に昨年掲げた目標を達成するための具体的な行動の在り方に焦点を当て，成果文書として「食料安全保障と栄養に関するG７行動ビジョン」を策定することを目指し，５月のサミット時点で同文書が策定・公表された。今後はサミットの成果を適切にフォローアップし，来年以降の取組につなげる。</t>
    <rPh sb="8" eb="10">
      <t>キンネン</t>
    </rPh>
    <rPh sb="10" eb="12">
      <t>ケイゾク</t>
    </rPh>
    <rPh sb="14" eb="16">
      <t>ショクリョウ</t>
    </rPh>
    <rPh sb="16" eb="18">
      <t>アンゼン</t>
    </rPh>
    <rPh sb="18" eb="20">
      <t>ホショウ</t>
    </rPh>
    <rPh sb="20" eb="22">
      <t>サギョウ</t>
    </rPh>
    <rPh sb="22" eb="24">
      <t>ブカイ</t>
    </rPh>
    <rPh sb="28" eb="30">
      <t>ショヨウ</t>
    </rPh>
    <rPh sb="31" eb="33">
      <t>トリクミ</t>
    </rPh>
    <rPh sb="34" eb="35">
      <t>オコナ</t>
    </rPh>
    <rPh sb="41" eb="43">
      <t>サクネン</t>
    </rPh>
    <rPh sb="66" eb="67">
      <t>ネン</t>
    </rPh>
    <rPh sb="70" eb="72">
      <t>カイハツ</t>
    </rPh>
    <rPh sb="72" eb="75">
      <t>トジョウコク</t>
    </rPh>
    <rPh sb="80" eb="81">
      <t>オク</t>
    </rPh>
    <rPh sb="81" eb="82">
      <t>ニン</t>
    </rPh>
    <rPh sb="83" eb="85">
      <t>キガ</t>
    </rPh>
    <rPh sb="85" eb="86">
      <t>オヨ</t>
    </rPh>
    <rPh sb="87" eb="89">
      <t>エイヨウ</t>
    </rPh>
    <rPh sb="89" eb="91">
      <t>フリョウ</t>
    </rPh>
    <rPh sb="93" eb="95">
      <t>キュウシュツ</t>
    </rPh>
    <rPh sb="100" eb="103">
      <t>ヤシンテキ</t>
    </rPh>
    <rPh sb="104" eb="106">
      <t>モクヒョウ</t>
    </rPh>
    <rPh sb="107" eb="108">
      <t>カカ</t>
    </rPh>
    <rPh sb="162" eb="164">
      <t>サクネン</t>
    </rPh>
    <rPh sb="164" eb="165">
      <t>カカ</t>
    </rPh>
    <rPh sb="167" eb="169">
      <t>モクヒョウ</t>
    </rPh>
    <rPh sb="170" eb="172">
      <t>タッセイ</t>
    </rPh>
    <rPh sb="177" eb="180">
      <t>グタイテキ</t>
    </rPh>
    <rPh sb="181" eb="183">
      <t>コウドウ</t>
    </rPh>
    <rPh sb="184" eb="185">
      <t>ア</t>
    </rPh>
    <rPh sb="186" eb="187">
      <t>カタ</t>
    </rPh>
    <rPh sb="202" eb="204">
      <t>ショクリョウ</t>
    </rPh>
    <rPh sb="204" eb="206">
      <t>アンゼン</t>
    </rPh>
    <rPh sb="206" eb="208">
      <t>ホショウ</t>
    </rPh>
    <rPh sb="209" eb="211">
      <t>エイヨウ</t>
    </rPh>
    <rPh sb="212" eb="213">
      <t>カン</t>
    </rPh>
    <rPh sb="217" eb="219">
      <t>コウドウ</t>
    </rPh>
    <rPh sb="225" eb="227">
      <t>サクテイ</t>
    </rPh>
    <rPh sb="232" eb="234">
      <t>メザ</t>
    </rPh>
    <rPh sb="237" eb="238">
      <t>ガツ</t>
    </rPh>
    <rPh sb="243" eb="245">
      <t>ジテン</t>
    </rPh>
    <rPh sb="250" eb="252">
      <t>サクテイ</t>
    </rPh>
    <phoneticPr fontId="5"/>
  </si>
  <si>
    <t>-</t>
    <phoneticPr fontId="5"/>
  </si>
  <si>
    <t>食料安全保障作業部会を適切な頻度で開催し成果を上げる（28年度に２回）</t>
    <rPh sb="11" eb="13">
      <t>テキセツ</t>
    </rPh>
    <rPh sb="14" eb="16">
      <t>ヒンド</t>
    </rPh>
    <rPh sb="20" eb="22">
      <t>セイカ</t>
    </rPh>
    <rPh sb="23" eb="24">
      <t>ア</t>
    </rPh>
    <phoneticPr fontId="5"/>
  </si>
  <si>
    <t>食料安全保障作業部会の開催回数</t>
    <rPh sb="0" eb="2">
      <t>ショクリョウ</t>
    </rPh>
    <rPh sb="2" eb="4">
      <t>アンゼン</t>
    </rPh>
    <rPh sb="4" eb="6">
      <t>ホショウ</t>
    </rPh>
    <rPh sb="6" eb="8">
      <t>サギョウ</t>
    </rPh>
    <rPh sb="8" eb="10">
      <t>ブカイ</t>
    </rPh>
    <rPh sb="11" eb="13">
      <t>カイサイ</t>
    </rPh>
    <rPh sb="13" eb="15">
      <t>カイスウ</t>
    </rPh>
    <phoneticPr fontId="5"/>
  </si>
  <si>
    <t>G7伊勢志摩サミットにおいて，G7行動ビジョンを策定・発表する（策定・発表を１とする）。</t>
    <phoneticPr fontId="5"/>
  </si>
  <si>
    <t>2016年末までに，G7の本分野での取組に関する支援資金報告枠組みを策定する（策定を１とする）。</t>
    <phoneticPr fontId="5"/>
  </si>
  <si>
    <t>予算／会議開催数　　　　　　　　　　　　　　</t>
    <rPh sb="0" eb="2">
      <t>ヨサン</t>
    </rPh>
    <rPh sb="3" eb="5">
      <t>カイギ</t>
    </rPh>
    <rPh sb="5" eb="7">
      <t>カイサイ</t>
    </rPh>
    <rPh sb="7" eb="8">
      <t>カズ</t>
    </rPh>
    <phoneticPr fontId="5"/>
  </si>
  <si>
    <t>万円</t>
    <rPh sb="0" eb="2">
      <t>マンエン</t>
    </rPh>
    <phoneticPr fontId="5"/>
  </si>
  <si>
    <t>　　予算/会議開催数</t>
    <rPh sb="2" eb="4">
      <t>ヨサン</t>
    </rPh>
    <rPh sb="5" eb="7">
      <t>カイギ</t>
    </rPh>
    <rPh sb="7" eb="10">
      <t>カイサイスウ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</si>
  <si>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</si>
  <si>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</si>
  <si>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我が国及び世界の食料安全保障の強化</t>
    <phoneticPr fontId="5"/>
  </si>
  <si>
    <t>無</t>
  </si>
  <si>
    <t>G７の議長国として開催する会合であり，地方自治体や民間等に委ねることは不可能。</t>
    <rPh sb="3" eb="5">
      <t>ギチョウ</t>
    </rPh>
    <rPh sb="5" eb="6">
      <t>コク</t>
    </rPh>
    <rPh sb="9" eb="11">
      <t>カイサイ</t>
    </rPh>
    <rPh sb="13" eb="15">
      <t>カイゴウ</t>
    </rPh>
    <rPh sb="19" eb="21">
      <t>チホウ</t>
    </rPh>
    <rPh sb="21" eb="24">
      <t>ジチタイ</t>
    </rPh>
    <rPh sb="25" eb="27">
      <t>ミンカン</t>
    </rPh>
    <rPh sb="27" eb="28">
      <t>トウ</t>
    </rPh>
    <rPh sb="29" eb="30">
      <t>ユダ</t>
    </rPh>
    <rPh sb="35" eb="38">
      <t>フカノウ</t>
    </rPh>
    <phoneticPr fontId="5"/>
  </si>
  <si>
    <t>〔少額随意契約〕</t>
    <rPh sb="1" eb="3">
      <t>ショウガク</t>
    </rPh>
    <rPh sb="3" eb="5">
      <t>ズイイ</t>
    </rPh>
    <rPh sb="5" eb="7">
      <t>ケイヤク</t>
    </rPh>
    <phoneticPr fontId="5"/>
  </si>
  <si>
    <t>回数</t>
    <rPh sb="0" eb="2">
      <t>カイスウ</t>
    </rPh>
    <phoneticPr fontId="5"/>
  </si>
  <si>
    <t>策定・発表</t>
    <rPh sb="0" eb="2">
      <t>サクテイ</t>
    </rPh>
    <rPh sb="3" eb="5">
      <t>ハッピョウ</t>
    </rPh>
    <phoneticPr fontId="5"/>
  </si>
  <si>
    <t>策定</t>
    <rPh sb="0" eb="2">
      <t>サクテイ</t>
    </rPh>
    <phoneticPr fontId="5"/>
  </si>
  <si>
    <t>新２８－００１０</t>
    <rPh sb="0" eb="1">
      <t>シン</t>
    </rPh>
    <phoneticPr fontId="5"/>
  </si>
  <si>
    <t>〔少額随契契約〕</t>
    <rPh sb="1" eb="3">
      <t>ショウガク</t>
    </rPh>
    <rPh sb="3" eb="5">
      <t>ズイケイ</t>
    </rPh>
    <rPh sb="5" eb="7">
      <t>ケイヤク</t>
    </rPh>
    <phoneticPr fontId="5"/>
  </si>
  <si>
    <t>〔会議用コーヒー・飲料代〕</t>
    <rPh sb="1" eb="4">
      <t>カイギヨウ</t>
    </rPh>
    <rPh sb="9" eb="11">
      <t>インリョウ</t>
    </rPh>
    <rPh sb="11" eb="12">
      <t>ダイ</t>
    </rPh>
    <phoneticPr fontId="5"/>
  </si>
  <si>
    <t>〔会議費，レセプション代〕</t>
    <rPh sb="1" eb="4">
      <t>カイギヒ</t>
    </rPh>
    <rPh sb="11" eb="12">
      <t>ダイ</t>
    </rPh>
    <phoneticPr fontId="5"/>
  </si>
  <si>
    <t>〔会議費，ＷＩＦＩ機器借料〕</t>
    <rPh sb="1" eb="4">
      <t>カイギヒ</t>
    </rPh>
    <rPh sb="9" eb="11">
      <t>キキ</t>
    </rPh>
    <rPh sb="11" eb="13">
      <t>シャクリョウ</t>
    </rPh>
    <phoneticPr fontId="5"/>
  </si>
  <si>
    <t>委託費</t>
    <rPh sb="0" eb="3">
      <t>イタクヒ</t>
    </rPh>
    <phoneticPr fontId="5"/>
  </si>
  <si>
    <t>会議，レセプション費</t>
    <rPh sb="0" eb="2">
      <t>カイギ</t>
    </rPh>
    <rPh sb="9" eb="10">
      <t>ヒ</t>
    </rPh>
    <phoneticPr fontId="5"/>
  </si>
  <si>
    <t>会議用コーヒー・飲料代</t>
    <rPh sb="0" eb="2">
      <t>カイギ</t>
    </rPh>
    <rPh sb="2" eb="3">
      <t>ヨウ</t>
    </rPh>
    <rPh sb="8" eb="10">
      <t>インリョウ</t>
    </rPh>
    <rPh sb="10" eb="11">
      <t>ダイ</t>
    </rPh>
    <phoneticPr fontId="5"/>
  </si>
  <si>
    <t>ＷＩＦＩ機器借料</t>
    <rPh sb="4" eb="6">
      <t>キキ</t>
    </rPh>
    <rPh sb="6" eb="8">
      <t>シャクリョウ</t>
    </rPh>
    <phoneticPr fontId="5"/>
  </si>
  <si>
    <t>（株）　テリオ</t>
    <rPh sb="0" eb="3">
      <t>カブ</t>
    </rPh>
    <phoneticPr fontId="5"/>
  </si>
  <si>
    <t>（株）　ビジョン</t>
    <rPh sb="0" eb="3">
      <t>カブ</t>
    </rPh>
    <phoneticPr fontId="5"/>
  </si>
  <si>
    <t>（株）ニッコクトラスト　（洋食セレッソ）</t>
    <rPh sb="0" eb="3">
      <t>カブ</t>
    </rPh>
    <rPh sb="13" eb="15">
      <t>ヨウショク</t>
    </rPh>
    <phoneticPr fontId="5"/>
  </si>
  <si>
    <t>会議費，コーヒー・飲料代</t>
    <rPh sb="0" eb="3">
      <t>カイギヒ</t>
    </rPh>
    <rPh sb="9" eb="11">
      <t>インリョウ</t>
    </rPh>
    <rPh sb="11" eb="12">
      <t>ダイ</t>
    </rPh>
    <phoneticPr fontId="5"/>
  </si>
  <si>
    <t>会議費，レセプション費</t>
    <rPh sb="0" eb="3">
      <t>カイギヒ</t>
    </rPh>
    <rPh sb="10" eb="11">
      <t>ヒ</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</si>
  <si>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</si>
  <si>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</si>
  <si>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</si>
  <si>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</si>
  <si>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</si>
  <si>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</si>
  <si>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</si>
  <si>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</si>
  <si>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</si>
  <si>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</si>
  <si>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</si>
  <si>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一昨年のエルマウ・サミットで掲げられた「2030年までに開発途上国において５億人を飢餓及び栄養不良から救出する」との目標の達成を目指し，2016年のG7サミット議長国として，G7食料安全保障作業部会を開催して本分野での取組の加速化を主導し，世界及び我が国の食料安全保障の強化を図り，本分野における我が国の地位向上も目指す。</t>
    <rPh sb="0" eb="3">
      <t>イッサクネン</t>
    </rPh>
    <rPh sb="14" eb="15">
      <t>カカ</t>
    </rPh>
    <rPh sb="24" eb="25">
      <t>ネン</t>
    </rPh>
    <rPh sb="28" eb="30">
      <t>カイハツ</t>
    </rPh>
    <rPh sb="30" eb="33">
      <t>トジョウコク</t>
    </rPh>
    <rPh sb="38" eb="39">
      <t>オク</t>
    </rPh>
    <rPh sb="39" eb="40">
      <t>ニン</t>
    </rPh>
    <rPh sb="41" eb="43">
      <t>キガ</t>
    </rPh>
    <rPh sb="43" eb="44">
      <t>オヨ</t>
    </rPh>
    <rPh sb="45" eb="47">
      <t>エイヨウ</t>
    </rPh>
    <rPh sb="47" eb="49">
      <t>フリョウ</t>
    </rPh>
    <rPh sb="51" eb="53">
      <t>キュウシュツ</t>
    </rPh>
    <rPh sb="58" eb="60">
      <t>モクヒョウ</t>
    </rPh>
    <rPh sb="61" eb="63">
      <t>タッセイ</t>
    </rPh>
    <rPh sb="64" eb="66">
      <t>メザ</t>
    </rPh>
    <rPh sb="112" eb="115">
      <t>カソクカ</t>
    </rPh>
    <rPh sb="120" eb="122">
      <t>セカイ</t>
    </rPh>
    <rPh sb="122" eb="123">
      <t>オヨ</t>
    </rPh>
    <rPh sb="124" eb="125">
      <t>ワ</t>
    </rPh>
    <rPh sb="126" eb="127">
      <t>クニ</t>
    </rPh>
    <rPh sb="128" eb="130">
      <t>ショクリョウ</t>
    </rPh>
    <rPh sb="130" eb="132">
      <t>アンゼン</t>
    </rPh>
    <rPh sb="132" eb="134">
      <t>ホショウ</t>
    </rPh>
    <rPh sb="135" eb="137">
      <t>キョウカ</t>
    </rPh>
    <rPh sb="138" eb="139">
      <t>ハカ</t>
    </rPh>
    <rPh sb="141" eb="142">
      <t>ホン</t>
    </rPh>
    <rPh sb="142" eb="144">
      <t>ブンヤ</t>
    </rPh>
    <rPh sb="148" eb="149">
      <t>ワ</t>
    </rPh>
    <rPh sb="150" eb="151">
      <t>クニ</t>
    </rPh>
    <rPh sb="152" eb="154">
      <t>チイ</t>
    </rPh>
    <rPh sb="154" eb="156">
      <t>コウジョウ</t>
    </rPh>
    <rPh sb="157" eb="159">
      <t>メザ</t>
    </rPh>
    <phoneticPr fontId="5"/>
  </si>
  <si>
    <t>Ｇ７伊勢志摩サミットの議長年の機会に，サミットのフォローアップとして実施する事業であったため，29年度及び30年度については要求していない。</t>
    <phoneticPr fontId="5"/>
  </si>
  <si>
    <t>2016年のG7議長国として，G7食料安全保障作業部会の会合を計４回開催し，議長国として以下の議論をリードした。
1)2030年までに開発途上国において5億人を飢餓及び栄養不良から救い出すための，具体的かつ効果的な方策
2)食料安全保障・栄養分野におけるG7の取組の進捗報告の在り方(特にG7による本分野での取組に関する支援資金報告枠組み)</t>
    <rPh sb="4" eb="5">
      <t>ネン</t>
    </rPh>
    <rPh sb="8" eb="11">
      <t>ギチョウコク</t>
    </rPh>
    <rPh sb="17" eb="19">
      <t>ショクリョウ</t>
    </rPh>
    <rPh sb="19" eb="21">
      <t>アンゼン</t>
    </rPh>
    <rPh sb="21" eb="23">
      <t>ホショウ</t>
    </rPh>
    <rPh sb="23" eb="25">
      <t>サギョウ</t>
    </rPh>
    <rPh sb="25" eb="27">
      <t>ブカイ</t>
    </rPh>
    <rPh sb="28" eb="30">
      <t>カイゴウ</t>
    </rPh>
    <rPh sb="31" eb="32">
      <t>ケイ</t>
    </rPh>
    <rPh sb="34" eb="36">
      <t>カイサイ</t>
    </rPh>
    <rPh sb="38" eb="41">
      <t>ギチョウコク</t>
    </rPh>
    <rPh sb="44" eb="46">
      <t>イカ</t>
    </rPh>
    <rPh sb="47" eb="49">
      <t>ギロン</t>
    </rPh>
    <rPh sb="63" eb="64">
      <t>ネン</t>
    </rPh>
    <rPh sb="67" eb="69">
      <t>カイハツ</t>
    </rPh>
    <rPh sb="69" eb="72">
      <t>トジョウコク</t>
    </rPh>
    <rPh sb="77" eb="78">
      <t>オク</t>
    </rPh>
    <rPh sb="78" eb="79">
      <t>ニン</t>
    </rPh>
    <rPh sb="80" eb="82">
      <t>キガ</t>
    </rPh>
    <rPh sb="82" eb="83">
      <t>オヨ</t>
    </rPh>
    <rPh sb="84" eb="86">
      <t>エイヨウ</t>
    </rPh>
    <rPh sb="86" eb="88">
      <t>フリョウ</t>
    </rPh>
    <rPh sb="90" eb="91">
      <t>スク</t>
    </rPh>
    <rPh sb="92" eb="93">
      <t>ダ</t>
    </rPh>
    <rPh sb="98" eb="101">
      <t>グタイテキ</t>
    </rPh>
    <rPh sb="103" eb="106">
      <t>コウカテキ</t>
    </rPh>
    <rPh sb="107" eb="109">
      <t>ホウサク</t>
    </rPh>
    <rPh sb="112" eb="114">
      <t>ショクリョウ</t>
    </rPh>
    <rPh sb="114" eb="116">
      <t>アンゼン</t>
    </rPh>
    <rPh sb="116" eb="118">
      <t>ホショウ</t>
    </rPh>
    <rPh sb="119" eb="121">
      <t>エイヨウ</t>
    </rPh>
    <rPh sb="121" eb="123">
      <t>ブンヤ</t>
    </rPh>
    <rPh sb="130" eb="132">
      <t>トリクミ</t>
    </rPh>
    <rPh sb="133" eb="135">
      <t>シンチョク</t>
    </rPh>
    <rPh sb="135" eb="137">
      <t>ホウコク</t>
    </rPh>
    <rPh sb="138" eb="139">
      <t>ア</t>
    </rPh>
    <rPh sb="140" eb="141">
      <t>カタ</t>
    </rPh>
    <rPh sb="142" eb="143">
      <t>トク</t>
    </rPh>
    <rPh sb="149" eb="152">
      <t>ホンブンヤ</t>
    </rPh>
    <rPh sb="154" eb="156">
      <t>トリクミ</t>
    </rPh>
    <rPh sb="157" eb="158">
      <t>カン</t>
    </rPh>
    <phoneticPr fontId="5"/>
  </si>
  <si>
    <t>200/4</t>
    <phoneticPr fontId="5"/>
  </si>
  <si>
    <t>-</t>
    <phoneticPr fontId="5"/>
  </si>
  <si>
    <t>関連する国際機関や多国間の枠組み等での議論に積極的かつ主導的に参加・貢献するとともに，重点国・地域や市場・リスク動向に関する情報収集・分析を強化し，我が国及び世界の食料安全保障の維持・強化を図る。</t>
    <phoneticPr fontId="5"/>
  </si>
  <si>
    <t>G7サミット議長国として，G7食料安全保障作業部会で食料安全保障及び栄養に関する取組強化を主導する。</t>
    <phoneticPr fontId="5"/>
  </si>
  <si>
    <t>平成28年は我が国がＧ７サミット議長国であることから，Ｇ７食料安全保障作業部会会合を開催し，Ｇ７での取組強化を主導する。
これにより，我が国及び世界の食料安全保障の強化に寄与する。</t>
    <phoneticPr fontId="5"/>
  </si>
  <si>
    <t>一昨年のG７エルマウ・サミットで掲げられた「2030年までに開発途上国における５億人を飢餓及び栄養不良から救出する」との目標の達成に向けた取組の加速化は，国際社会の中でも注目が高く，本年のサミット議長国として取組を主導することが不可欠。世界規模で持続可能な形で食料増産が進み，貧困の削減により社会が安定化することは，ひいては我が国への食料の安定供給確保等につながるものであり，国際社会の安定は我が国国民にも裨益する。</t>
    <rPh sb="0" eb="1">
      <t>イチ</t>
    </rPh>
    <rPh sb="1" eb="3">
      <t>サクネン</t>
    </rPh>
    <rPh sb="16" eb="17">
      <t>カカ</t>
    </rPh>
    <rPh sb="26" eb="27">
      <t>ネン</t>
    </rPh>
    <rPh sb="30" eb="32">
      <t>カイハツ</t>
    </rPh>
    <rPh sb="32" eb="35">
      <t>トジョウコク</t>
    </rPh>
    <rPh sb="40" eb="41">
      <t>オク</t>
    </rPh>
    <rPh sb="41" eb="42">
      <t>ニン</t>
    </rPh>
    <rPh sb="43" eb="45">
      <t>キガ</t>
    </rPh>
    <rPh sb="45" eb="46">
      <t>オヨ</t>
    </rPh>
    <rPh sb="47" eb="49">
      <t>エイヨウ</t>
    </rPh>
    <rPh sb="49" eb="51">
      <t>フリョウ</t>
    </rPh>
    <rPh sb="53" eb="55">
      <t>キュウシュツ</t>
    </rPh>
    <rPh sb="60" eb="62">
      <t>モクヒョウ</t>
    </rPh>
    <rPh sb="63" eb="65">
      <t>タッセイ</t>
    </rPh>
    <rPh sb="66" eb="67">
      <t>ム</t>
    </rPh>
    <rPh sb="69" eb="71">
      <t>トリクミ</t>
    </rPh>
    <rPh sb="72" eb="75">
      <t>カソクカ</t>
    </rPh>
    <rPh sb="77" eb="79">
      <t>コクサイ</t>
    </rPh>
    <rPh sb="79" eb="81">
      <t>シャカイ</t>
    </rPh>
    <rPh sb="82" eb="83">
      <t>ナカ</t>
    </rPh>
    <rPh sb="85" eb="87">
      <t>チュウモク</t>
    </rPh>
    <rPh sb="104" eb="106">
      <t>トリクミ</t>
    </rPh>
    <rPh sb="107" eb="109">
      <t>シュドウ</t>
    </rPh>
    <rPh sb="114" eb="117">
      <t>フカケツ</t>
    </rPh>
    <rPh sb="118" eb="120">
      <t>セカイ</t>
    </rPh>
    <rPh sb="120" eb="122">
      <t>キボ</t>
    </rPh>
    <rPh sb="123" eb="125">
      <t>ジゾク</t>
    </rPh>
    <rPh sb="125" eb="127">
      <t>カノウ</t>
    </rPh>
    <rPh sb="128" eb="129">
      <t>カタチ</t>
    </rPh>
    <rPh sb="130" eb="132">
      <t>ショクリョウ</t>
    </rPh>
    <rPh sb="132" eb="134">
      <t>ゾウサン</t>
    </rPh>
    <rPh sb="135" eb="136">
      <t>スス</t>
    </rPh>
    <rPh sb="138" eb="140">
      <t>ヒンコン</t>
    </rPh>
    <rPh sb="141" eb="143">
      <t>サクゲン</t>
    </rPh>
    <rPh sb="146" eb="148">
      <t>シャカイ</t>
    </rPh>
    <rPh sb="149" eb="151">
      <t>アンテイ</t>
    </rPh>
    <rPh sb="151" eb="152">
      <t>カ</t>
    </rPh>
    <rPh sb="162" eb="163">
      <t>ワ</t>
    </rPh>
    <rPh sb="164" eb="165">
      <t>クニ</t>
    </rPh>
    <rPh sb="167" eb="169">
      <t>ショクリョウ</t>
    </rPh>
    <rPh sb="170" eb="172">
      <t>アンテイ</t>
    </rPh>
    <rPh sb="172" eb="174">
      <t>キョウキュウ</t>
    </rPh>
    <rPh sb="174" eb="176">
      <t>カクホ</t>
    </rPh>
    <rPh sb="176" eb="177">
      <t>トウ</t>
    </rPh>
    <rPh sb="188" eb="190">
      <t>コクサイ</t>
    </rPh>
    <rPh sb="190" eb="192">
      <t>シャカイ</t>
    </rPh>
    <rPh sb="193" eb="195">
      <t>アンテイ</t>
    </rPh>
    <rPh sb="196" eb="197">
      <t>ワ</t>
    </rPh>
    <rPh sb="198" eb="199">
      <t>クニ</t>
    </rPh>
    <rPh sb="199" eb="201">
      <t>コクミン</t>
    </rPh>
    <rPh sb="203" eb="205">
      <t>ヒエキ</t>
    </rPh>
    <phoneticPr fontId="5"/>
  </si>
  <si>
    <t>昨年のG７議長国として，国際機関や市民社会，民間企業からも注目の高い食料安全保障・栄養分野において，サミットの議論を主導することは必要。成果文書の策定等に向けて会合の開催は適切であり，優先度は高い。</t>
    <rPh sb="0" eb="2">
      <t>サクネン</t>
    </rPh>
    <rPh sb="5" eb="7">
      <t>ギチョウ</t>
    </rPh>
    <rPh sb="7" eb="8">
      <t>コク</t>
    </rPh>
    <rPh sb="12" eb="14">
      <t>コクサイ</t>
    </rPh>
    <rPh sb="14" eb="16">
      <t>キカン</t>
    </rPh>
    <rPh sb="17" eb="19">
      <t>シミン</t>
    </rPh>
    <rPh sb="19" eb="21">
      <t>シャカイ</t>
    </rPh>
    <rPh sb="22" eb="24">
      <t>ミンカン</t>
    </rPh>
    <rPh sb="24" eb="26">
      <t>キギョウ</t>
    </rPh>
    <rPh sb="29" eb="31">
      <t>チュウモク</t>
    </rPh>
    <rPh sb="32" eb="33">
      <t>タカ</t>
    </rPh>
    <rPh sb="34" eb="36">
      <t>ショクリョウ</t>
    </rPh>
    <rPh sb="36" eb="38">
      <t>アンゼン</t>
    </rPh>
    <rPh sb="38" eb="40">
      <t>ホショウ</t>
    </rPh>
    <rPh sb="41" eb="43">
      <t>エイヨウ</t>
    </rPh>
    <rPh sb="43" eb="45">
      <t>ブンヤ</t>
    </rPh>
    <rPh sb="55" eb="57">
      <t>ギロン</t>
    </rPh>
    <rPh sb="58" eb="60">
      <t>シュドウ</t>
    </rPh>
    <rPh sb="65" eb="67">
      <t>ヒツヨウ</t>
    </rPh>
    <rPh sb="68" eb="70">
      <t>セイカ</t>
    </rPh>
    <rPh sb="70" eb="72">
      <t>ブンショ</t>
    </rPh>
    <rPh sb="73" eb="75">
      <t>サクテイ</t>
    </rPh>
    <rPh sb="75" eb="76">
      <t>トウ</t>
    </rPh>
    <rPh sb="77" eb="78">
      <t>ム</t>
    </rPh>
    <rPh sb="80" eb="82">
      <t>カイゴウ</t>
    </rPh>
    <rPh sb="83" eb="85">
      <t>カイサイ</t>
    </rPh>
    <rPh sb="86" eb="88">
      <t>テキセツ</t>
    </rPh>
    <rPh sb="92" eb="95">
      <t>ユウセンド</t>
    </rPh>
    <rPh sb="96" eb="97">
      <t>タカ</t>
    </rPh>
    <phoneticPr fontId="5"/>
  </si>
  <si>
    <t>28年のＧ７議長国として，食料安全保障・栄養をめぐる議論を主導した。５月に開催されたＧ７伊勢志摩サミットにおいては，持続可能な開発目標(SDGs)や気候変動に関するパリ協定等を踏まえ，世界の食料安全保障の強化と栄養の改善のため，３つの重点分野においてＧ７が協働して進める具体的行動を列記した｢食料安全保障と栄養に関するＧ７行動ビジョン｣の策定を主導した。</t>
    <phoneticPr fontId="5"/>
  </si>
  <si>
    <t>食料の安定供給の確保は「戦略的経済外交」の柱の一つであり，また食料安全保障・栄養がG7の主要議題の一つとして位置付けられる中，持続可能な開発目標(SDGs)や気候変動に関するパリ協定等を踏まえ，世界の食料安全保障の強化と栄養の改善のため，３つの重点分野においてＧ７が協働して進める具体的行動を列記した｢食料安全保障と栄養に関するＧ７行動ビジョン｣の策定を主導することができた。また，５月の伊勢志摩サミット開催から間を置くことなく，10月にフォローアップ会合を開催し，前日まで実施していた「食料安全保障・栄養に関するG7国際シンポジウム」の総括及び食料安保ワーキング･グループとしての説明責任報告について議論し，その後の同ワーキング･グループの着実且つ確実な活動に向けて進展があった。</t>
    <rPh sb="192" eb="193">
      <t>ガツ</t>
    </rPh>
    <rPh sb="226" eb="228">
      <t>カイゴウ</t>
    </rPh>
    <rPh sb="229" eb="231">
      <t>カイサイ</t>
    </rPh>
    <phoneticPr fontId="5"/>
  </si>
  <si>
    <t>当初予定どおりの実績を挙げることができた。</t>
    <rPh sb="0" eb="2">
      <t>トウショ</t>
    </rPh>
    <rPh sb="2" eb="4">
      <t>ヨテイ</t>
    </rPh>
    <rPh sb="8" eb="10">
      <t>ジッセキ</t>
    </rPh>
    <rPh sb="11" eb="12">
      <t>ア</t>
    </rPh>
    <phoneticPr fontId="5"/>
  </si>
  <si>
    <t>作業部会の効果的な開催に真に必要な費目・使途に限定されている。</t>
    <rPh sb="0" eb="2">
      <t>サギョウ</t>
    </rPh>
    <rPh sb="2" eb="4">
      <t>ブカイ</t>
    </rPh>
    <phoneticPr fontId="5"/>
  </si>
  <si>
    <t>会議運営は経済安全保障課で直接実施しており，必要経費を最小限に抑え，会議用飲料の調達やレセプション開催にあたっては，最小限の量を省内の業者から調達（少額随意契約）している。</t>
    <rPh sb="13" eb="15">
      <t>チョクセツ</t>
    </rPh>
    <rPh sb="15" eb="17">
      <t>ジッシ</t>
    </rPh>
    <rPh sb="22" eb="24">
      <t>ヒツヨウ</t>
    </rPh>
    <rPh sb="24" eb="26">
      <t>ケイヒ</t>
    </rPh>
    <rPh sb="27" eb="30">
      <t>サイショウゲン</t>
    </rPh>
    <rPh sb="31" eb="32">
      <t>オサ</t>
    </rPh>
    <rPh sb="34" eb="37">
      <t>カイギヨウ</t>
    </rPh>
    <rPh sb="37" eb="39">
      <t>インリョウ</t>
    </rPh>
    <rPh sb="40" eb="42">
      <t>チョウタツ</t>
    </rPh>
    <rPh sb="49" eb="51">
      <t>カイサイ</t>
    </rPh>
    <rPh sb="58" eb="61">
      <t>サイショウゲン</t>
    </rPh>
    <rPh sb="62" eb="63">
      <t>リョウ</t>
    </rPh>
    <rPh sb="64" eb="66">
      <t>ショウナイ</t>
    </rPh>
    <rPh sb="67" eb="69">
      <t>ギョウシャ</t>
    </rPh>
    <rPh sb="71" eb="73">
      <t>チョウタツ</t>
    </rPh>
    <rPh sb="74" eb="76">
      <t>ショウガク</t>
    </rPh>
    <rPh sb="76" eb="78">
      <t>ズイイ</t>
    </rPh>
    <rPh sb="78" eb="80">
      <t>ケイヤク</t>
    </rPh>
    <phoneticPr fontId="5"/>
  </si>
  <si>
    <t>有</t>
  </si>
  <si>
    <t>-</t>
    <phoneticPr fontId="5"/>
  </si>
  <si>
    <t>（１回目）</t>
    <rPh sb="2" eb="4">
      <t>カイメ</t>
    </rPh>
    <phoneticPr fontId="5"/>
  </si>
  <si>
    <t>（２回目）</t>
    <rPh sb="2" eb="4">
      <t>カイメ</t>
    </rPh>
    <phoneticPr fontId="5"/>
  </si>
  <si>
    <t>（一般競争入札）</t>
    <rPh sb="1" eb="3">
      <t>イッパン</t>
    </rPh>
    <rPh sb="3" eb="5">
      <t>キョウソウ</t>
    </rPh>
    <rPh sb="5" eb="7">
      <t>ニュウサツ</t>
    </rPh>
    <phoneticPr fontId="5"/>
  </si>
  <si>
    <t>〔シンポジウム等会議運営業務委託費〕</t>
    <rPh sb="7" eb="8">
      <t>トウ</t>
    </rPh>
    <rPh sb="8" eb="10">
      <t>カイギ</t>
    </rPh>
    <rPh sb="10" eb="12">
      <t>ウンエイ</t>
    </rPh>
    <rPh sb="12" eb="14">
      <t>ギョウム</t>
    </rPh>
    <rPh sb="14" eb="16">
      <t>イタク</t>
    </rPh>
    <rPh sb="16" eb="17">
      <t>ヒ</t>
    </rPh>
    <phoneticPr fontId="5"/>
  </si>
  <si>
    <t>シンポジウム等会議運営業務委託費</t>
    <rPh sb="6" eb="7">
      <t>トウ</t>
    </rPh>
    <rPh sb="7" eb="9">
      <t>カイギ</t>
    </rPh>
    <rPh sb="9" eb="11">
      <t>ウンエイ</t>
    </rPh>
    <rPh sb="11" eb="13">
      <t>ギョウム</t>
    </rPh>
    <rPh sb="13" eb="16">
      <t>イタクヒ</t>
    </rPh>
    <phoneticPr fontId="5"/>
  </si>
  <si>
    <t>委託費</t>
    <rPh sb="0" eb="3">
      <t>イタクヒ</t>
    </rPh>
    <phoneticPr fontId="5"/>
  </si>
  <si>
    <t>ＷＩＦＩ機器借料</t>
    <rPh sb="4" eb="6">
      <t>キキ</t>
    </rPh>
    <rPh sb="6" eb="8">
      <t>シャクリョウ</t>
    </rPh>
    <phoneticPr fontId="5"/>
  </si>
  <si>
    <t>（株）　日産社</t>
    <rPh sb="0" eb="3">
      <t>カブ</t>
    </rPh>
    <rPh sb="4" eb="6">
      <t>ニッサン</t>
    </rPh>
    <rPh sb="6" eb="7">
      <t>シャ</t>
    </rPh>
    <phoneticPr fontId="5"/>
  </si>
  <si>
    <t>シンポジウム運営費</t>
    <rPh sb="6" eb="9">
      <t>ウンエイヒ</t>
    </rPh>
    <phoneticPr fontId="5"/>
  </si>
  <si>
    <t>今後類似の事業を企画する際には，本件事業の実績も参照しながら，適正な事業計画の立案に努める。</t>
    <rPh sb="0" eb="2">
      <t>コンゴ</t>
    </rPh>
    <rPh sb="2" eb="4">
      <t>ルイジ</t>
    </rPh>
    <rPh sb="5" eb="7">
      <t>ジギョウ</t>
    </rPh>
    <rPh sb="8" eb="10">
      <t>キカク</t>
    </rPh>
    <rPh sb="12" eb="13">
      <t>サイ</t>
    </rPh>
    <rPh sb="16" eb="18">
      <t>ホンケン</t>
    </rPh>
    <rPh sb="18" eb="20">
      <t>ジギョウ</t>
    </rPh>
    <rPh sb="21" eb="23">
      <t>ジッセキ</t>
    </rPh>
    <rPh sb="24" eb="26">
      <t>サンショウ</t>
    </rPh>
    <rPh sb="31" eb="33">
      <t>テキセイ</t>
    </rPh>
    <rPh sb="34" eb="36">
      <t>ジギョウ</t>
    </rPh>
    <rPh sb="36" eb="38">
      <t>ケイカク</t>
    </rPh>
    <rPh sb="39" eb="41">
      <t>リツアン</t>
    </rPh>
    <rPh sb="42" eb="43">
      <t>ツト</t>
    </rPh>
    <phoneticPr fontId="5"/>
  </si>
  <si>
    <t>＊【食料の安全保障のレジリエンス強化及び２０１６年日本開催サミット（Ｇ８食料安全保障作業部会関係）と合同で開催】</t>
    <rPh sb="2" eb="4">
      <t>ショクリョウ</t>
    </rPh>
    <rPh sb="5" eb="7">
      <t>アンゼン</t>
    </rPh>
    <rPh sb="7" eb="9">
      <t>ホショウ</t>
    </rPh>
    <rPh sb="16" eb="18">
      <t>キョウカ</t>
    </rPh>
    <rPh sb="18" eb="19">
      <t>オヨ</t>
    </rPh>
    <rPh sb="24" eb="25">
      <t>ネン</t>
    </rPh>
    <rPh sb="25" eb="27">
      <t>ニホン</t>
    </rPh>
    <rPh sb="27" eb="29">
      <t>カイサイ</t>
    </rPh>
    <rPh sb="36" eb="38">
      <t>ショクリョウ</t>
    </rPh>
    <rPh sb="38" eb="40">
      <t>アンゼン</t>
    </rPh>
    <rPh sb="40" eb="42">
      <t>ホショウ</t>
    </rPh>
    <rPh sb="42" eb="44">
      <t>サギョウ</t>
    </rPh>
    <rPh sb="44" eb="46">
      <t>ブカイ</t>
    </rPh>
    <rPh sb="46" eb="48">
      <t>カンケイ</t>
    </rPh>
    <rPh sb="50" eb="52">
      <t>ゴウドウ</t>
    </rPh>
    <rPh sb="53" eb="55">
      <t>カイサイ</t>
    </rPh>
    <phoneticPr fontId="5"/>
  </si>
  <si>
    <t>＊食料の安全保障のレジリエンス強化の予算２百万円及び【２０１６年日本開催サミット</t>
    <rPh sb="1" eb="3">
      <t>ショクリョウ</t>
    </rPh>
    <rPh sb="4" eb="6">
      <t>アンゼン</t>
    </rPh>
    <rPh sb="6" eb="8">
      <t>ホショウ</t>
    </rPh>
    <rPh sb="15" eb="17">
      <t>キョウカ</t>
    </rPh>
    <rPh sb="18" eb="20">
      <t>ヨサン</t>
    </rPh>
    <rPh sb="21" eb="24">
      <t>ヒャクマンエン</t>
    </rPh>
    <rPh sb="24" eb="25">
      <t>オヨ</t>
    </rPh>
    <rPh sb="31" eb="32">
      <t>ネン</t>
    </rPh>
    <rPh sb="32" eb="34">
      <t>ニホン</t>
    </rPh>
    <rPh sb="34" eb="36">
      <t>カイサイ</t>
    </rPh>
    <phoneticPr fontId="5"/>
  </si>
  <si>
    <t>　　（Ｇ８食料安全保障作業部会関連経費）】の予算１．８百万円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</si>
</sst>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38725</xdr:colOff>
      <xdr:row>741</xdr:row>
      <xdr:rowOff>190502</xdr:rowOff>
    </xdr:from>
    <xdr:to>
      <xdr:col>39</xdr:col>
      <xdr:colOff>178593</xdr:colOff>
      <xdr:row>748</xdr:row>
      <xdr:rowOff>28</xdr:rowOff>
    </xdr:to>
    <xdr:grpSp>
      <xdr:nvGrpSpPr>
        <xdr:cNvPr id="26" name="グループ化 7"/>
        <xdr:cNvGrpSpPr>
          <a:grpSpLocks/>
        </xdr:cNvGrpSpPr>
      </xdr:nvGrpSpPr>
      <xdr:grpSpPr bwMode="auto">
        <a:xfrm>
          <a:off x="2670006" y="42362440"/>
          <a:ext cx="5402431" cy="2309838"/>
          <a:chOff x="3188516" y="60396608"/>
          <a:chExt cx="3886606" cy="3346111"/>
        </a:xfrm>
      </xdr:grpSpPr>
      <xdr:sp macro="" textlink="">
        <xdr:nvSpPr>
          <xdr:cNvPr id="27" name="Rectangle 27"/>
          <xdr:cNvSpPr>
            <a:spLocks noChangeArrowheads="1"/>
          </xdr:cNvSpPr>
        </xdr:nvSpPr>
        <xdr:spPr bwMode="auto">
          <a:xfrm>
            <a:off x="3331967" y="60396608"/>
            <a:ext cx="3743155" cy="12418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外務省・食料の安全保障のレジリエンス強化（１．８百万円）</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「Ｇ７伊勢志摩サミット第２回安全保障ワーキンググループ会合」の開催</a:t>
            </a:r>
            <a:endParaRPr lang="en-US" altLang="ja-JP" sz="1050" b="0" i="0" strike="noStrike">
              <a:solidFill>
                <a:srgbClr val="000000"/>
              </a:solidFill>
              <a:latin typeface="ＭＳ ゴシック"/>
              <a:ea typeface="ＭＳ ゴシック"/>
            </a:endParaRPr>
          </a:p>
        </xdr:txBody>
      </xdr:sp>
      <xdr:sp macro="" textlink="">
        <xdr:nvSpPr>
          <xdr:cNvPr id="28"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（０．０３百万円）</a:t>
            </a:r>
            <a:endParaRPr lang="en-US" altLang="ja-JP" sz="1050" b="0" i="0" strike="noStrike">
              <a:solidFill>
                <a:srgbClr val="000000"/>
              </a:solidFill>
              <a:latin typeface="+mj-ea"/>
              <a:ea typeface="+mj-ea"/>
            </a:endParaRPr>
          </a:p>
        </xdr:txBody>
      </xdr:sp>
      <xdr:sp macro="" textlink="">
        <xdr:nvSpPr>
          <xdr:cNvPr id="29" name="Line 29"/>
          <xdr:cNvSpPr>
            <a:spLocks noChangeShapeType="1"/>
          </xdr:cNvSpPr>
        </xdr:nvSpPr>
        <xdr:spPr bwMode="auto">
          <a:xfrm>
            <a:off x="4003404" y="61827142"/>
            <a:ext cx="0" cy="117837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22</xdr:col>
      <xdr:colOff>90346</xdr:colOff>
      <xdr:row>746</xdr:row>
      <xdr:rowOff>235331</xdr:rowOff>
    </xdr:from>
    <xdr:to>
      <xdr:col>29</xdr:col>
      <xdr:colOff>174886</xdr:colOff>
      <xdr:row>748</xdr:row>
      <xdr:rowOff>0</xdr:rowOff>
    </xdr:to>
    <xdr:sp macro="" textlink="">
      <xdr:nvSpPr>
        <xdr:cNvPr id="30" name="Rectangle 28"/>
        <xdr:cNvSpPr>
          <a:spLocks noChangeArrowheads="1"/>
        </xdr:cNvSpPr>
      </xdr:nvSpPr>
      <xdr:spPr bwMode="auto">
        <a:xfrm>
          <a:off x="4290871" y="57823481"/>
          <a:ext cx="1484715" cy="32664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（０．１百万円）</a:t>
          </a:r>
          <a:endParaRPr lang="en-US" altLang="ja-JP" sz="1050" b="0" i="0" strike="noStrike">
            <a:solidFill>
              <a:srgbClr val="000000"/>
            </a:solidFill>
            <a:latin typeface="+mj-ea"/>
            <a:ea typeface="+mj-ea"/>
          </a:endParaRPr>
        </a:p>
      </xdr:txBody>
    </xdr:sp>
    <xdr:clientData/>
  </xdr:twoCellAnchor>
  <xdr:twoCellAnchor>
    <xdr:from>
      <xdr:col>27</xdr:col>
      <xdr:colOff>130274</xdr:colOff>
      <xdr:row>744</xdr:row>
      <xdr:rowOff>102261</xdr:rowOff>
    </xdr:from>
    <xdr:to>
      <xdr:col>27</xdr:col>
      <xdr:colOff>130274</xdr:colOff>
      <xdr:row>746</xdr:row>
      <xdr:rowOff>198007</xdr:rowOff>
    </xdr:to>
    <xdr:sp macro="" textlink="">
      <xdr:nvSpPr>
        <xdr:cNvPr id="31" name="Line 29"/>
        <xdr:cNvSpPr>
          <a:spLocks noChangeShapeType="1"/>
        </xdr:cNvSpPr>
      </xdr:nvSpPr>
      <xdr:spPr bwMode="auto">
        <a:xfrm>
          <a:off x="5330924" y="56985561"/>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47625</xdr:colOff>
      <xdr:row>746</xdr:row>
      <xdr:rowOff>238124</xdr:rowOff>
    </xdr:from>
    <xdr:to>
      <xdr:col>38</xdr:col>
      <xdr:colOff>132166</xdr:colOff>
      <xdr:row>748</xdr:row>
      <xdr:rowOff>2793</xdr:rowOff>
    </xdr:to>
    <xdr:sp macro="" textlink="">
      <xdr:nvSpPr>
        <xdr:cNvPr id="32" name="Rectangle 28"/>
        <xdr:cNvSpPr>
          <a:spLocks noChangeArrowheads="1"/>
        </xdr:cNvSpPr>
      </xdr:nvSpPr>
      <xdr:spPr bwMode="auto">
        <a:xfrm>
          <a:off x="6048375" y="57826274"/>
          <a:ext cx="1484716" cy="32664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Ｃ</a:t>
          </a: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（０．０４百円）</a:t>
          </a:r>
          <a:endParaRPr lang="en-US" altLang="ja-JP" sz="1050" b="0" i="0" strike="noStrike">
            <a:solidFill>
              <a:srgbClr val="000000"/>
            </a:solidFill>
            <a:latin typeface="+mj-ea"/>
            <a:ea typeface="+mj-ea"/>
          </a:endParaRPr>
        </a:p>
      </xdr:txBody>
    </xdr:sp>
    <xdr:clientData/>
  </xdr:twoCellAnchor>
  <xdr:twoCellAnchor>
    <xdr:from>
      <xdr:col>35</xdr:col>
      <xdr:colOff>11906</xdr:colOff>
      <xdr:row>744</xdr:row>
      <xdr:rowOff>59531</xdr:rowOff>
    </xdr:from>
    <xdr:to>
      <xdr:col>35</xdr:col>
      <xdr:colOff>11906</xdr:colOff>
      <xdr:row>746</xdr:row>
      <xdr:rowOff>155277</xdr:rowOff>
    </xdr:to>
    <xdr:sp macro="" textlink="">
      <xdr:nvSpPr>
        <xdr:cNvPr id="33" name="Line 29"/>
        <xdr:cNvSpPr>
          <a:spLocks noChangeShapeType="1"/>
        </xdr:cNvSpPr>
      </xdr:nvSpPr>
      <xdr:spPr bwMode="auto">
        <a:xfrm>
          <a:off x="6812756" y="56942831"/>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95250</xdr:colOff>
      <xdr:row>753</xdr:row>
      <xdr:rowOff>190502</xdr:rowOff>
    </xdr:from>
    <xdr:to>
      <xdr:col>42</xdr:col>
      <xdr:colOff>47624</xdr:colOff>
      <xdr:row>760</xdr:row>
      <xdr:rowOff>28</xdr:rowOff>
    </xdr:to>
    <xdr:grpSp>
      <xdr:nvGrpSpPr>
        <xdr:cNvPr id="34" name="グループ化 7"/>
        <xdr:cNvGrpSpPr>
          <a:grpSpLocks/>
        </xdr:cNvGrpSpPr>
      </xdr:nvGrpSpPr>
      <xdr:grpSpPr bwMode="auto">
        <a:xfrm>
          <a:off x="2524125" y="46279596"/>
          <a:ext cx="6024562" cy="2738463"/>
          <a:chOff x="3083567" y="60396608"/>
          <a:chExt cx="4334177" cy="3346111"/>
        </a:xfrm>
      </xdr:grpSpPr>
      <xdr:sp macro="" textlink="">
        <xdr:nvSpPr>
          <xdr:cNvPr id="35" name="Rectangle 27"/>
          <xdr:cNvSpPr>
            <a:spLocks noChangeArrowheads="1"/>
          </xdr:cNvSpPr>
        </xdr:nvSpPr>
        <xdr:spPr bwMode="auto">
          <a:xfrm>
            <a:off x="3083567" y="60396608"/>
            <a:ext cx="4334177" cy="12418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外務省・食料の安全保障のレジリエンス強化及び外務省・２０１６年日本開催サミット（Ｇ８食料安全保障作業部会）</a:t>
            </a:r>
            <a:endParaRPr lang="en-US" altLang="ja-JP" sz="1050" b="0" i="0" strike="noStrike">
              <a:solidFill>
                <a:srgbClr val="000000"/>
              </a:solidFill>
              <a:latin typeface="ＭＳ ゴシック"/>
              <a:ea typeface="ＭＳ ゴシック"/>
            </a:endParaRPr>
          </a:p>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「食料安全保障・栄養に関するＧ７国際シンポジウム」の開催</a:t>
            </a:r>
            <a:endParaRPr lang="en-US" altLang="ja-JP" sz="1050" b="0" i="0" strike="noStrike">
              <a:solidFill>
                <a:srgbClr val="000000"/>
              </a:solidFill>
              <a:latin typeface="ＭＳ ゴシック"/>
              <a:ea typeface="ＭＳ ゴシック"/>
            </a:endParaRPr>
          </a:p>
        </xdr:txBody>
      </xdr:sp>
      <xdr:sp macro="" textlink="">
        <xdr:nvSpPr>
          <xdr:cNvPr id="36" name="Rectangle 28"/>
          <xdr:cNvSpPr>
            <a:spLocks noChangeArrowheads="1"/>
          </xdr:cNvSpPr>
        </xdr:nvSpPr>
        <xdr:spPr bwMode="auto">
          <a:xfrm>
            <a:off x="3188516" y="62842899"/>
            <a:ext cx="1120814" cy="8998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（０．０２百万円）</a:t>
            </a:r>
            <a:endParaRPr lang="en-US" altLang="ja-JP" sz="1050" b="0" i="0" strike="noStrike">
              <a:solidFill>
                <a:srgbClr val="000000"/>
              </a:solidFill>
              <a:latin typeface="+mj-ea"/>
              <a:ea typeface="+mj-ea"/>
            </a:endParaRPr>
          </a:p>
        </xdr:txBody>
      </xdr:sp>
      <xdr:sp macro="" textlink="">
        <xdr:nvSpPr>
          <xdr:cNvPr id="37" name="Line 29"/>
          <xdr:cNvSpPr>
            <a:spLocks noChangeShapeType="1"/>
          </xdr:cNvSpPr>
        </xdr:nvSpPr>
        <xdr:spPr bwMode="auto">
          <a:xfrm flipH="1">
            <a:off x="4000083" y="61807779"/>
            <a:ext cx="17131" cy="88083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22</xdr:col>
      <xdr:colOff>90346</xdr:colOff>
      <xdr:row>758</xdr:row>
      <xdr:rowOff>235331</xdr:rowOff>
    </xdr:from>
    <xdr:to>
      <xdr:col>29</xdr:col>
      <xdr:colOff>174886</xdr:colOff>
      <xdr:row>760</xdr:row>
      <xdr:rowOff>0</xdr:rowOff>
    </xdr:to>
    <xdr:sp macro="" textlink="">
      <xdr:nvSpPr>
        <xdr:cNvPr id="38" name="Rectangle 28"/>
        <xdr:cNvSpPr>
          <a:spLocks noChangeArrowheads="1"/>
        </xdr:cNvSpPr>
      </xdr:nvSpPr>
      <xdr:spPr bwMode="auto">
        <a:xfrm>
          <a:off x="4290871" y="61995431"/>
          <a:ext cx="1484715" cy="80289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（０．１５百万円）</a:t>
          </a:r>
          <a:endParaRPr lang="en-US" altLang="ja-JP" sz="1050" b="0" i="0" strike="noStrike">
            <a:solidFill>
              <a:srgbClr val="000000"/>
            </a:solidFill>
            <a:latin typeface="+mj-ea"/>
            <a:ea typeface="+mj-ea"/>
          </a:endParaRPr>
        </a:p>
      </xdr:txBody>
    </xdr:sp>
    <xdr:clientData/>
  </xdr:twoCellAnchor>
  <xdr:twoCellAnchor>
    <xdr:from>
      <xdr:col>27</xdr:col>
      <xdr:colOff>154780</xdr:colOff>
      <xdr:row>756</xdr:row>
      <xdr:rowOff>488156</xdr:rowOff>
    </xdr:from>
    <xdr:to>
      <xdr:col>27</xdr:col>
      <xdr:colOff>166685</xdr:colOff>
      <xdr:row>758</xdr:row>
      <xdr:rowOff>83344</xdr:rowOff>
    </xdr:to>
    <xdr:sp macro="" textlink="">
      <xdr:nvSpPr>
        <xdr:cNvPr id="39" name="Line 29"/>
        <xdr:cNvSpPr>
          <a:spLocks noChangeShapeType="1"/>
        </xdr:cNvSpPr>
      </xdr:nvSpPr>
      <xdr:spPr bwMode="auto">
        <a:xfrm>
          <a:off x="5355430" y="60914756"/>
          <a:ext cx="11905" cy="92868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47625</xdr:colOff>
      <xdr:row>758</xdr:row>
      <xdr:rowOff>238124</xdr:rowOff>
    </xdr:from>
    <xdr:to>
      <xdr:col>38</xdr:col>
      <xdr:colOff>132166</xdr:colOff>
      <xdr:row>760</xdr:row>
      <xdr:rowOff>2793</xdr:rowOff>
    </xdr:to>
    <xdr:sp macro="" textlink="">
      <xdr:nvSpPr>
        <xdr:cNvPr id="40" name="Rectangle 28"/>
        <xdr:cNvSpPr>
          <a:spLocks noChangeArrowheads="1"/>
        </xdr:cNvSpPr>
      </xdr:nvSpPr>
      <xdr:spPr bwMode="auto">
        <a:xfrm>
          <a:off x="6048375" y="61998224"/>
          <a:ext cx="1484716" cy="80289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Ｄ</a:t>
          </a: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（４．７百円）</a:t>
          </a:r>
          <a:endParaRPr lang="en-US" altLang="ja-JP" sz="1050" b="0" i="0" strike="noStrike">
            <a:solidFill>
              <a:srgbClr val="000000"/>
            </a:solidFill>
            <a:latin typeface="+mj-ea"/>
            <a:ea typeface="+mj-ea"/>
          </a:endParaRPr>
        </a:p>
      </xdr:txBody>
    </xdr:sp>
    <xdr:clientData/>
  </xdr:twoCellAnchor>
  <xdr:twoCellAnchor>
    <xdr:from>
      <xdr:col>35</xdr:col>
      <xdr:colOff>-1</xdr:colOff>
      <xdr:row>756</xdr:row>
      <xdr:rowOff>511968</xdr:rowOff>
    </xdr:from>
    <xdr:to>
      <xdr:col>35</xdr:col>
      <xdr:colOff>11906</xdr:colOff>
      <xdr:row>758</xdr:row>
      <xdr:rowOff>119061</xdr:rowOff>
    </xdr:to>
    <xdr:sp macro="" textlink="">
      <xdr:nvSpPr>
        <xdr:cNvPr id="41" name="Line 29"/>
        <xdr:cNvSpPr>
          <a:spLocks noChangeShapeType="1"/>
        </xdr:cNvSpPr>
      </xdr:nvSpPr>
      <xdr:spPr bwMode="auto">
        <a:xfrm>
          <a:off x="6800849" y="60938568"/>
          <a:ext cx="11907" cy="9405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84</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76</v>
      </c>
      <c r="H5" s="525"/>
      <c r="I5" s="525"/>
      <c r="J5" s="525"/>
      <c r="K5" s="525"/>
      <c r="L5" s="525"/>
      <c r="M5" s="526" t="s">
        <v>67</v>
      </c>
      <c r="N5" s="527"/>
      <c r="O5" s="527"/>
      <c r="P5" s="527"/>
      <c r="Q5" s="527"/>
      <c r="R5" s="528"/>
      <c r="S5" s="529" t="s">
        <v>76</v>
      </c>
      <c r="T5" s="525"/>
      <c r="U5" s="525"/>
      <c r="V5" s="525"/>
      <c r="W5" s="525"/>
      <c r="X5" s="530"/>
      <c r="Y5" s="699" t="s">
        <v>3</v>
      </c>
      <c r="Z5" s="700"/>
      <c r="AA5" s="700"/>
      <c r="AB5" s="700"/>
      <c r="AC5" s="700"/>
      <c r="AD5" s="701"/>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6" t="s">
        <v>23</v>
      </c>
      <c r="B7" s="817"/>
      <c r="C7" s="817"/>
      <c r="D7" s="817"/>
      <c r="E7" s="817"/>
      <c r="F7" s="818"/>
      <c r="G7" s="819" t="s">
        <v>552</v>
      </c>
      <c r="H7" s="820"/>
      <c r="I7" s="820"/>
      <c r="J7" s="820"/>
      <c r="K7" s="820"/>
      <c r="L7" s="820"/>
      <c r="M7" s="820"/>
      <c r="N7" s="820"/>
      <c r="O7" s="820"/>
      <c r="P7" s="820"/>
      <c r="Q7" s="820"/>
      <c r="R7" s="820"/>
      <c r="S7" s="820"/>
      <c r="T7" s="820"/>
      <c r="U7" s="820"/>
      <c r="V7" s="509"/>
      <c r="W7" s="509"/>
      <c r="X7" s="509"/>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6" t="s">
        <v>598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6" t="s">
        <v>31</v>
      </c>
      <c r="B10" s="727"/>
      <c r="C10" s="727"/>
      <c r="D10" s="727"/>
      <c r="E10" s="727"/>
      <c r="F10" s="727"/>
      <c r="G10" s="660" t="s">
        <v>600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v>0</v>
      </c>
      <c r="Q13" s="183"/>
      <c r="R13" s="183"/>
      <c r="S13" s="183"/>
      <c r="T13" s="183"/>
      <c r="U13" s="183"/>
      <c r="V13" s="184"/>
      <c r="W13" s="182">
        <v>0</v>
      </c>
      <c r="X13" s="183"/>
      <c r="Y13" s="183"/>
      <c r="Z13" s="183"/>
      <c r="AA13" s="183"/>
      <c r="AB13" s="183"/>
      <c r="AC13" s="184"/>
      <c r="AD13" s="182">
        <v>2</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587</v>
      </c>
      <c r="Q14" s="183"/>
      <c r="R14" s="183"/>
      <c r="S14" s="183"/>
      <c r="T14" s="183"/>
      <c r="U14" s="183"/>
      <c r="V14" s="184"/>
      <c r="W14" s="182" t="s">
        <v>587</v>
      </c>
      <c r="X14" s="183"/>
      <c r="Y14" s="183"/>
      <c r="Z14" s="183"/>
      <c r="AA14" s="183"/>
      <c r="AB14" s="183"/>
      <c r="AC14" s="184"/>
      <c r="AD14" s="182" t="s">
        <v>588</v>
      </c>
      <c r="AE14" s="183"/>
      <c r="AF14" s="183"/>
      <c r="AG14" s="183"/>
      <c r="AH14" s="183"/>
      <c r="AI14" s="183"/>
      <c r="AJ14" s="184"/>
      <c r="AK14" s="182" t="s">
        <v>587</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587</v>
      </c>
      <c r="Q15" s="183"/>
      <c r="R15" s="183"/>
      <c r="S15" s="183"/>
      <c r="T15" s="183"/>
      <c r="U15" s="183"/>
      <c r="V15" s="184"/>
      <c r="W15" s="182" t="s">
        <v>588</v>
      </c>
      <c r="X15" s="183"/>
      <c r="Y15" s="183"/>
      <c r="Z15" s="183"/>
      <c r="AA15" s="183"/>
      <c r="AB15" s="183"/>
      <c r="AC15" s="184"/>
      <c r="AD15" s="182" t="s">
        <v>589</v>
      </c>
      <c r="AE15" s="183"/>
      <c r="AF15" s="183"/>
      <c r="AG15" s="183"/>
      <c r="AH15" s="183"/>
      <c r="AI15" s="183"/>
      <c r="AJ15" s="184"/>
      <c r="AK15" s="182" t="s">
        <v>587</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588</v>
      </c>
      <c r="Q16" s="183"/>
      <c r="R16" s="183"/>
      <c r="S16" s="183"/>
      <c r="T16" s="183"/>
      <c r="U16" s="183"/>
      <c r="V16" s="184"/>
      <c r="W16" s="182" t="s">
        <v>587</v>
      </c>
      <c r="X16" s="183"/>
      <c r="Y16" s="183"/>
      <c r="Z16" s="183"/>
      <c r="AA16" s="183"/>
      <c r="AB16" s="183"/>
      <c r="AC16" s="184"/>
      <c r="AD16" s="182" t="s">
        <v>587</v>
      </c>
      <c r="AE16" s="183"/>
      <c r="AF16" s="183"/>
      <c r="AG16" s="183"/>
      <c r="AH16" s="183"/>
      <c r="AI16" s="183"/>
      <c r="AJ16" s="184"/>
      <c r="AK16" s="182" t="s">
        <v>588</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587</v>
      </c>
      <c r="Q17" s="183"/>
      <c r="R17" s="183"/>
      <c r="S17" s="183"/>
      <c r="T17" s="183"/>
      <c r="U17" s="183"/>
      <c r="V17" s="184"/>
      <c r="W17" s="182" t="s">
        <v>589</v>
      </c>
      <c r="X17" s="183"/>
      <c r="Y17" s="183"/>
      <c r="Z17" s="183"/>
      <c r="AA17" s="183"/>
      <c r="AB17" s="183"/>
      <c r="AC17" s="184"/>
      <c r="AD17" s="182" t="s">
        <v>588</v>
      </c>
      <c r="AE17" s="183"/>
      <c r="AF17" s="183"/>
      <c r="AG17" s="183"/>
      <c r="AH17" s="183"/>
      <c r="AI17" s="183"/>
      <c r="AJ17" s="184"/>
      <c r="AK17" s="182" t="s">
        <v>587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2</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5.0999999999999996</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IF(W18=0, "-", SUM(W19)/W18)</f>
        <v>-</v>
      </c>
      <c r="X20" s="507"/>
      <c r="Y20" s="507"/>
      <c r="Z20" s="507"/>
      <c r="AA20" s="507"/>
      <c r="AB20" s="507"/>
      <c r="AC20" s="507"/>
      <c r="AD20" s="507">
        <f>IF(AD18=0, "-", SUM(AD19)/AD18)</f>
        <v>2.5499999999999998</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900" t="s">
        <v>508</v>
      </c>
      <c r="H21" s="901"/>
      <c r="I21" s="901"/>
      <c r="J21" s="901"/>
      <c r="K21" s="901"/>
      <c r="L21" s="901"/>
      <c r="M21" s="901"/>
      <c r="N21" s="901"/>
      <c r="O21" s="901"/>
      <c r="P21" s="507" t="str">
        <f>IF(P19=0, "-", SUM(P19)/SUM(P13,P14))</f>
        <v>-</v>
      </c>
      <c r="Q21" s="507"/>
      <c r="R21" s="507"/>
      <c r="S21" s="507"/>
      <c r="T21" s="507"/>
      <c r="U21" s="507"/>
      <c r="V21" s="507"/>
      <c r="W21" s="507" t="str">
        <f>IF(W19=0, "-", SUM(W19)/SUM(W13,W14))</f>
        <v>-</v>
      </c>
      <c r="X21" s="507"/>
      <c r="Y21" s="507"/>
      <c r="Z21" s="507"/>
      <c r="AA21" s="507"/>
      <c r="AB21" s="507"/>
      <c r="AC21" s="507"/>
      <c r="AD21" s="507">
        <f>IF(AD19=0, "-", SUM(AD19)/SUM(AD13,AD14))</f>
        <v>2.5499999999999998</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hidden="1" customHeight="1" x14ac:dyDescent="0.15">
      <c r="A23" s="162"/>
      <c r="B23" s="163"/>
      <c r="C23" s="163"/>
      <c r="D23" s="163"/>
      <c r="E23" s="163"/>
      <c r="F23" s="164"/>
      <c r="G23" s="147" t="s">
        <v>587</v>
      </c>
      <c r="H23" s="148"/>
      <c r="I23" s="148"/>
      <c r="J23" s="148"/>
      <c r="K23" s="148"/>
      <c r="L23" s="148"/>
      <c r="M23" s="148"/>
      <c r="N23" s="148"/>
      <c r="O23" s="149"/>
      <c r="P23" s="179" t="s">
        <v>587</v>
      </c>
      <c r="Q23" s="180"/>
      <c r="R23" s="180"/>
      <c r="S23" s="180"/>
      <c r="T23" s="180"/>
      <c r="U23" s="180"/>
      <c r="V23" s="181"/>
      <c r="W23" s="179" t="s">
        <v>587</v>
      </c>
      <c r="X23" s="180"/>
      <c r="Y23" s="180"/>
      <c r="Z23" s="180"/>
      <c r="AA23" s="180"/>
      <c r="AB23" s="180"/>
      <c r="AC23" s="181"/>
      <c r="AD23" s="170" t="s">
        <v>599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t="s">
        <v>589</v>
      </c>
      <c r="H24" s="151"/>
      <c r="I24" s="151"/>
      <c r="J24" s="151"/>
      <c r="K24" s="151"/>
      <c r="L24" s="151"/>
      <c r="M24" s="151"/>
      <c r="N24" s="151"/>
      <c r="O24" s="152"/>
      <c r="P24" s="182" t="s">
        <v>588</v>
      </c>
      <c r="Q24" s="183"/>
      <c r="R24" s="183"/>
      <c r="S24" s="183"/>
      <c r="T24" s="183"/>
      <c r="U24" s="183"/>
      <c r="V24" s="184"/>
      <c r="W24" s="182" t="s">
        <v>588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t="s">
        <v>587</v>
      </c>
      <c r="H25" s="151"/>
      <c r="I25" s="151"/>
      <c r="J25" s="151"/>
      <c r="K25" s="151"/>
      <c r="L25" s="151"/>
      <c r="M25" s="151"/>
      <c r="N25" s="151"/>
      <c r="O25" s="152"/>
      <c r="P25" s="182" t="s">
        <v>587</v>
      </c>
      <c r="Q25" s="183"/>
      <c r="R25" s="183"/>
      <c r="S25" s="183"/>
      <c r="T25" s="183"/>
      <c r="U25" s="183"/>
      <c r="V25" s="184"/>
      <c r="W25" s="182" t="s">
        <v>587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t="s">
        <v>587</v>
      </c>
      <c r="H26" s="151"/>
      <c r="I26" s="151"/>
      <c r="J26" s="151"/>
      <c r="K26" s="151"/>
      <c r="L26" s="151"/>
      <c r="M26" s="151"/>
      <c r="N26" s="151"/>
      <c r="O26" s="152"/>
      <c r="P26" s="182" t="s">
        <v>587</v>
      </c>
      <c r="Q26" s="183"/>
      <c r="R26" s="183"/>
      <c r="S26" s="183"/>
      <c r="T26" s="183"/>
      <c r="U26" s="183"/>
      <c r="V26" s="184"/>
      <c r="W26" s="182" t="s">
        <v>587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t="s">
        <v>588</v>
      </c>
      <c r="H27" s="151"/>
      <c r="I27" s="151"/>
      <c r="J27" s="151"/>
      <c r="K27" s="151"/>
      <c r="L27" s="151"/>
      <c r="M27" s="151"/>
      <c r="N27" s="151"/>
      <c r="O27" s="152"/>
      <c r="P27" s="182" t="s">
        <v>588</v>
      </c>
      <c r="Q27" s="183"/>
      <c r="R27" s="183"/>
      <c r="S27" s="183"/>
      <c r="T27" s="183"/>
      <c r="U27" s="183"/>
      <c r="V27" s="184"/>
      <c r="W27" s="182" t="s">
        <v>587</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43.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hidden="1"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588</v>
      </c>
      <c r="AR31" s="198"/>
      <c r="AS31" s="132" t="s">
        <v>357</v>
      </c>
      <c r="AT31" s="133"/>
      <c r="AU31" s="265" t="s">
        <v>587</v>
      </c>
      <c r="AV31" s="265"/>
      <c r="AW31" s="368" t="s">
        <v>301</v>
      </c>
      <c r="AX31" s="369"/>
    </row>
    <row r="32" spans="1:50" ht="23.25" hidden="1" customHeight="1" x14ac:dyDescent="0.15">
      <c r="A32" s="534"/>
      <c r="B32" s="532"/>
      <c r="C32" s="532"/>
      <c r="D32" s="532"/>
      <c r="E32" s="532"/>
      <c r="F32" s="533"/>
      <c r="G32" s="508" t="s">
        <v>556</v>
      </c>
      <c r="H32" s="509"/>
      <c r="I32" s="509"/>
      <c r="J32" s="509"/>
      <c r="K32" s="509"/>
      <c r="L32" s="509"/>
      <c r="M32" s="509"/>
      <c r="N32" s="509"/>
      <c r="O32" s="510"/>
      <c r="P32" s="121" t="s">
        <v>556</v>
      </c>
      <c r="Q32" s="121"/>
      <c r="R32" s="121"/>
      <c r="S32" s="121"/>
      <c r="T32" s="121"/>
      <c r="U32" s="121"/>
      <c r="V32" s="121"/>
      <c r="W32" s="121"/>
      <c r="X32" s="212"/>
      <c r="Y32" s="335" t="s">
        <v>13</v>
      </c>
      <c r="Z32" s="517"/>
      <c r="AA32" s="518"/>
      <c r="AB32" s="519" t="s">
        <v>587</v>
      </c>
      <c r="AC32" s="519"/>
      <c r="AD32" s="519"/>
      <c r="AE32" s="348" t="s">
        <v>587</v>
      </c>
      <c r="AF32" s="349"/>
      <c r="AG32" s="349"/>
      <c r="AH32" s="349"/>
      <c r="AI32" s="348" t="s">
        <v>587</v>
      </c>
      <c r="AJ32" s="349"/>
      <c r="AK32" s="349"/>
      <c r="AL32" s="349"/>
      <c r="AM32" s="348" t="s">
        <v>587</v>
      </c>
      <c r="AN32" s="349"/>
      <c r="AO32" s="349"/>
      <c r="AP32" s="349"/>
      <c r="AQ32" s="189" t="s">
        <v>587</v>
      </c>
      <c r="AR32" s="190"/>
      <c r="AS32" s="190"/>
      <c r="AT32" s="191"/>
      <c r="AU32" s="349" t="s">
        <v>587</v>
      </c>
      <c r="AV32" s="349"/>
      <c r="AW32" s="349"/>
      <c r="AX32" s="365"/>
    </row>
    <row r="33" spans="1:50" ht="23.25" hidden="1"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588</v>
      </c>
      <c r="AC33" s="489"/>
      <c r="AD33" s="489"/>
      <c r="AE33" s="348" t="s">
        <v>587</v>
      </c>
      <c r="AF33" s="349"/>
      <c r="AG33" s="349"/>
      <c r="AH33" s="349"/>
      <c r="AI33" s="348" t="s">
        <v>588</v>
      </c>
      <c r="AJ33" s="349"/>
      <c r="AK33" s="349"/>
      <c r="AL33" s="349"/>
      <c r="AM33" s="348" t="s">
        <v>587</v>
      </c>
      <c r="AN33" s="349"/>
      <c r="AO33" s="349"/>
      <c r="AP33" s="349"/>
      <c r="AQ33" s="189" t="s">
        <v>588</v>
      </c>
      <c r="AR33" s="190"/>
      <c r="AS33" s="190"/>
      <c r="AT33" s="191"/>
      <c r="AU33" s="349" t="s">
        <v>588</v>
      </c>
      <c r="AV33" s="349"/>
      <c r="AW33" s="349"/>
      <c r="AX33" s="365"/>
    </row>
    <row r="34" spans="1:50" ht="23.25" hidden="1"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589</v>
      </c>
      <c r="AF34" s="349"/>
      <c r="AG34" s="349"/>
      <c r="AH34" s="349"/>
      <c r="AI34" s="348" t="s">
        <v>587</v>
      </c>
      <c r="AJ34" s="349"/>
      <c r="AK34" s="349"/>
      <c r="AL34" s="349"/>
      <c r="AM34" s="348" t="s">
        <v>587</v>
      </c>
      <c r="AN34" s="349"/>
      <c r="AO34" s="349"/>
      <c r="AP34" s="349"/>
      <c r="AQ34" s="189" t="s">
        <v>589</v>
      </c>
      <c r="AR34" s="190"/>
      <c r="AS34" s="190"/>
      <c r="AT34" s="191"/>
      <c r="AU34" s="349" t="s">
        <v>587</v>
      </c>
      <c r="AV34" s="349"/>
      <c r="AW34" s="349"/>
      <c r="AX34" s="365"/>
    </row>
    <row r="35" spans="1:50" ht="23.25" hidden="1"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hidden="1"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1" t="s">
        <v>501</v>
      </c>
      <c r="B37" s="632"/>
      <c r="C37" s="632"/>
      <c r="D37" s="632"/>
      <c r="E37" s="632"/>
      <c r="F37" s="633"/>
      <c r="G37" s="747"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1" t="s">
        <v>501</v>
      </c>
      <c r="B44" s="632"/>
      <c r="C44" s="632"/>
      <c r="D44" s="632"/>
      <c r="E44" s="632"/>
      <c r="F44" s="633"/>
      <c r="G44" s="747"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51"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51"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529</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530</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529</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530</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502</v>
      </c>
      <c r="B73" s="827"/>
      <c r="C73" s="827"/>
      <c r="D73" s="827"/>
      <c r="E73" s="827"/>
      <c r="F73" s="828"/>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542</v>
      </c>
      <c r="B78" s="889"/>
      <c r="C78" s="889"/>
      <c r="D78" s="889"/>
      <c r="E78" s="886" t="s">
        <v>467</v>
      </c>
      <c r="F78" s="887"/>
      <c r="G78" s="58" t="s">
        <v>367</v>
      </c>
      <c r="H78" s="787"/>
      <c r="I78" s="228"/>
      <c r="J78" s="228"/>
      <c r="K78" s="228"/>
      <c r="L78" s="228"/>
      <c r="M78" s="228"/>
      <c r="N78" s="228"/>
      <c r="O78" s="788"/>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customHeight="1" x14ac:dyDescent="0.15">
      <c r="A80" s="486" t="s">
        <v>267</v>
      </c>
      <c r="B80" s="834" t="s">
        <v>493</v>
      </c>
      <c r="C80" s="835"/>
      <c r="D80" s="835"/>
      <c r="E80" s="835"/>
      <c r="F80" s="836"/>
      <c r="G80" s="539" t="s">
        <v>259</v>
      </c>
      <c r="H80" s="539"/>
      <c r="I80" s="539"/>
      <c r="J80" s="539"/>
      <c r="K80" s="539"/>
      <c r="L80" s="539"/>
      <c r="M80" s="539"/>
      <c r="N80" s="539"/>
      <c r="O80" s="539"/>
      <c r="P80" s="539"/>
      <c r="Q80" s="539"/>
      <c r="R80" s="539"/>
      <c r="S80" s="539"/>
      <c r="T80" s="539"/>
      <c r="U80" s="539"/>
      <c r="V80" s="539"/>
      <c r="W80" s="539"/>
      <c r="X80" s="539"/>
      <c r="Y80" s="539"/>
      <c r="Z80" s="539"/>
      <c r="AA80" s="540"/>
      <c r="AB80" s="751"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4"/>
    </row>
    <row r="81" spans="1:60" ht="22.5" customHeight="1" x14ac:dyDescent="0.15">
      <c r="A81" s="487"/>
      <c r="B81" s="837"/>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58.5" customHeight="1" x14ac:dyDescent="0.15">
      <c r="A82" s="487"/>
      <c r="B82" s="837"/>
      <c r="C82" s="520"/>
      <c r="D82" s="520"/>
      <c r="E82" s="520"/>
      <c r="F82" s="521"/>
      <c r="G82" s="741" t="s">
        <v>554</v>
      </c>
      <c r="H82" s="478"/>
      <c r="I82" s="478"/>
      <c r="J82" s="478"/>
      <c r="K82" s="478"/>
      <c r="L82" s="478"/>
      <c r="M82" s="478"/>
      <c r="N82" s="478"/>
      <c r="O82" s="478"/>
      <c r="P82" s="478"/>
      <c r="Q82" s="478"/>
      <c r="R82" s="478"/>
      <c r="S82" s="478"/>
      <c r="T82" s="478"/>
      <c r="U82" s="478"/>
      <c r="V82" s="478"/>
      <c r="W82" s="478"/>
      <c r="X82" s="478"/>
      <c r="Y82" s="478"/>
      <c r="Z82" s="478"/>
      <c r="AA82" s="742"/>
      <c r="AB82" s="477" t="s">
        <v>555</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58.5" customHeight="1" x14ac:dyDescent="0.15">
      <c r="A83" s="487"/>
      <c r="B83" s="837"/>
      <c r="C83" s="520"/>
      <c r="D83" s="520"/>
      <c r="E83" s="520"/>
      <c r="F83" s="521"/>
      <c r="G83" s="743"/>
      <c r="H83" s="481"/>
      <c r="I83" s="481"/>
      <c r="J83" s="481"/>
      <c r="K83" s="481"/>
      <c r="L83" s="481"/>
      <c r="M83" s="481"/>
      <c r="N83" s="481"/>
      <c r="O83" s="481"/>
      <c r="P83" s="481"/>
      <c r="Q83" s="481"/>
      <c r="R83" s="481"/>
      <c r="S83" s="481"/>
      <c r="T83" s="481"/>
      <c r="U83" s="481"/>
      <c r="V83" s="481"/>
      <c r="W83" s="481"/>
      <c r="X83" s="481"/>
      <c r="Y83" s="481"/>
      <c r="Z83" s="481"/>
      <c r="AA83" s="74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58.5" customHeight="1" x14ac:dyDescent="0.15">
      <c r="A84" s="487"/>
      <c r="B84" s="838"/>
      <c r="C84" s="522"/>
      <c r="D84" s="522"/>
      <c r="E84" s="522"/>
      <c r="F84" s="523"/>
      <c r="G84" s="745"/>
      <c r="H84" s="484"/>
      <c r="I84" s="484"/>
      <c r="J84" s="484"/>
      <c r="K84" s="484"/>
      <c r="L84" s="484"/>
      <c r="M84" s="484"/>
      <c r="N84" s="484"/>
      <c r="O84" s="484"/>
      <c r="P84" s="484"/>
      <c r="Q84" s="484"/>
      <c r="R84" s="484"/>
      <c r="S84" s="484"/>
      <c r="T84" s="484"/>
      <c r="U84" s="484"/>
      <c r="V84" s="484"/>
      <c r="W84" s="484"/>
      <c r="X84" s="484"/>
      <c r="Y84" s="484"/>
      <c r="Z84" s="484"/>
      <c r="AA84" s="746"/>
      <c r="AB84" s="483"/>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5"/>
    </row>
    <row r="85" spans="1:60" ht="18.75" customHeight="1" x14ac:dyDescent="0.15">
      <c r="A85" s="487"/>
      <c r="B85" s="520" t="s">
        <v>265</v>
      </c>
      <c r="C85" s="520"/>
      <c r="D85" s="520"/>
      <c r="E85" s="520"/>
      <c r="F85" s="521"/>
      <c r="G85" s="538" t="s">
        <v>62</v>
      </c>
      <c r="H85" s="539"/>
      <c r="I85" s="539"/>
      <c r="J85" s="539"/>
      <c r="K85" s="539"/>
      <c r="L85" s="539"/>
      <c r="M85" s="539"/>
      <c r="N85" s="539"/>
      <c r="O85" s="540"/>
      <c r="P85" s="751"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t="s">
        <v>593</v>
      </c>
      <c r="AR86" s="265"/>
      <c r="AS86" s="132" t="s">
        <v>357</v>
      </c>
      <c r="AT86" s="133"/>
      <c r="AU86" s="265">
        <v>28</v>
      </c>
      <c r="AV86" s="265"/>
      <c r="AW86" s="368" t="s">
        <v>301</v>
      </c>
      <c r="AX86" s="369"/>
      <c r="AY86" s="10"/>
      <c r="AZ86" s="10"/>
      <c r="BA86" s="10"/>
      <c r="BB86" s="10"/>
      <c r="BC86" s="10"/>
      <c r="BD86" s="10"/>
      <c r="BE86" s="10"/>
      <c r="BF86" s="10"/>
      <c r="BG86" s="10"/>
      <c r="BH86" s="10"/>
    </row>
    <row r="87" spans="1:60" ht="23.25" customHeight="1" x14ac:dyDescent="0.15">
      <c r="A87" s="487"/>
      <c r="B87" s="520"/>
      <c r="C87" s="520"/>
      <c r="D87" s="520"/>
      <c r="E87" s="520"/>
      <c r="F87" s="521"/>
      <c r="G87" s="211" t="s">
        <v>557</v>
      </c>
      <c r="H87" s="121"/>
      <c r="I87" s="121"/>
      <c r="J87" s="121"/>
      <c r="K87" s="121"/>
      <c r="L87" s="121"/>
      <c r="M87" s="121"/>
      <c r="N87" s="121"/>
      <c r="O87" s="212"/>
      <c r="P87" s="121" t="s">
        <v>558</v>
      </c>
      <c r="Q87" s="802"/>
      <c r="R87" s="802"/>
      <c r="S87" s="802"/>
      <c r="T87" s="802"/>
      <c r="U87" s="802"/>
      <c r="V87" s="802"/>
      <c r="W87" s="802"/>
      <c r="X87" s="803"/>
      <c r="Y87" s="748" t="s">
        <v>63</v>
      </c>
      <c r="Z87" s="749"/>
      <c r="AA87" s="750"/>
      <c r="AB87" s="519" t="s">
        <v>570</v>
      </c>
      <c r="AC87" s="519"/>
      <c r="AD87" s="519"/>
      <c r="AE87" s="348" t="s">
        <v>590</v>
      </c>
      <c r="AF87" s="349"/>
      <c r="AG87" s="349"/>
      <c r="AH87" s="349"/>
      <c r="AI87" s="348" t="s">
        <v>592</v>
      </c>
      <c r="AJ87" s="349"/>
      <c r="AK87" s="349"/>
      <c r="AL87" s="349"/>
      <c r="AM87" s="348">
        <v>4</v>
      </c>
      <c r="AN87" s="349"/>
      <c r="AO87" s="349"/>
      <c r="AP87" s="349"/>
      <c r="AQ87" s="189" t="s">
        <v>593</v>
      </c>
      <c r="AR87" s="190"/>
      <c r="AS87" s="190"/>
      <c r="AT87" s="191"/>
      <c r="AU87" s="349">
        <v>4</v>
      </c>
      <c r="AV87" s="349"/>
      <c r="AW87" s="349"/>
      <c r="AX87" s="365"/>
    </row>
    <row r="88" spans="1:60" ht="23.25" customHeight="1" x14ac:dyDescent="0.15">
      <c r="A88" s="487"/>
      <c r="B88" s="520"/>
      <c r="C88" s="520"/>
      <c r="D88" s="520"/>
      <c r="E88" s="520"/>
      <c r="F88" s="521"/>
      <c r="G88" s="213"/>
      <c r="H88" s="214"/>
      <c r="I88" s="214"/>
      <c r="J88" s="214"/>
      <c r="K88" s="214"/>
      <c r="L88" s="214"/>
      <c r="M88" s="214"/>
      <c r="N88" s="214"/>
      <c r="O88" s="215"/>
      <c r="P88" s="804"/>
      <c r="Q88" s="804"/>
      <c r="R88" s="804"/>
      <c r="S88" s="804"/>
      <c r="T88" s="804"/>
      <c r="U88" s="804"/>
      <c r="V88" s="804"/>
      <c r="W88" s="804"/>
      <c r="X88" s="805"/>
      <c r="Y88" s="716" t="s">
        <v>55</v>
      </c>
      <c r="Z88" s="717"/>
      <c r="AA88" s="718"/>
      <c r="AB88" s="489" t="s">
        <v>570</v>
      </c>
      <c r="AC88" s="489"/>
      <c r="AD88" s="489"/>
      <c r="AE88" s="348" t="s">
        <v>591</v>
      </c>
      <c r="AF88" s="349"/>
      <c r="AG88" s="349"/>
      <c r="AH88" s="349"/>
      <c r="AI88" s="348" t="s">
        <v>593</v>
      </c>
      <c r="AJ88" s="349"/>
      <c r="AK88" s="349"/>
      <c r="AL88" s="349"/>
      <c r="AM88" s="348">
        <v>2</v>
      </c>
      <c r="AN88" s="349"/>
      <c r="AO88" s="349"/>
      <c r="AP88" s="349"/>
      <c r="AQ88" s="189" t="s">
        <v>593</v>
      </c>
      <c r="AR88" s="190"/>
      <c r="AS88" s="190"/>
      <c r="AT88" s="191"/>
      <c r="AU88" s="349">
        <v>2</v>
      </c>
      <c r="AV88" s="349"/>
      <c r="AW88" s="349"/>
      <c r="AX88" s="365"/>
      <c r="AY88" s="10"/>
      <c r="AZ88" s="10"/>
      <c r="BA88" s="10"/>
      <c r="BB88" s="10"/>
      <c r="BC88" s="10"/>
    </row>
    <row r="89" spans="1:60" ht="23.25" customHeight="1" thickBot="1" x14ac:dyDescent="0.2">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6"/>
      <c r="Y89" s="716" t="s">
        <v>14</v>
      </c>
      <c r="Z89" s="717"/>
      <c r="AA89" s="718"/>
      <c r="AB89" s="443" t="s">
        <v>15</v>
      </c>
      <c r="AC89" s="443"/>
      <c r="AD89" s="443"/>
      <c r="AE89" s="348" t="s">
        <v>590</v>
      </c>
      <c r="AF89" s="349"/>
      <c r="AG89" s="349"/>
      <c r="AH89" s="349"/>
      <c r="AI89" s="348" t="s">
        <v>593</v>
      </c>
      <c r="AJ89" s="349"/>
      <c r="AK89" s="349"/>
      <c r="AL89" s="349"/>
      <c r="AM89" s="348">
        <v>200</v>
      </c>
      <c r="AN89" s="349"/>
      <c r="AO89" s="349"/>
      <c r="AP89" s="349"/>
      <c r="AQ89" s="189" t="s">
        <v>593</v>
      </c>
      <c r="AR89" s="190"/>
      <c r="AS89" s="190"/>
      <c r="AT89" s="191"/>
      <c r="AU89" s="349">
        <v>200</v>
      </c>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51"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02"/>
      <c r="R92" s="802"/>
      <c r="S92" s="802"/>
      <c r="T92" s="802"/>
      <c r="U92" s="802"/>
      <c r="V92" s="802"/>
      <c r="W92" s="802"/>
      <c r="X92" s="803"/>
      <c r="Y92" s="748" t="s">
        <v>63</v>
      </c>
      <c r="Z92" s="749"/>
      <c r="AA92" s="750"/>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4"/>
      <c r="Q93" s="804"/>
      <c r="R93" s="804"/>
      <c r="S93" s="804"/>
      <c r="T93" s="804"/>
      <c r="U93" s="804"/>
      <c r="V93" s="804"/>
      <c r="W93" s="804"/>
      <c r="X93" s="805"/>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6"/>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51"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4"/>
      <c r="Q98" s="804"/>
      <c r="R98" s="804"/>
      <c r="S98" s="804"/>
      <c r="T98" s="804"/>
      <c r="U98" s="804"/>
      <c r="V98" s="804"/>
      <c r="W98" s="804"/>
      <c r="X98" s="805"/>
      <c r="Y98" s="716" t="s">
        <v>55</v>
      </c>
      <c r="Z98" s="717"/>
      <c r="AA98" s="718"/>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2"/>
      <c r="C99" s="852"/>
      <c r="D99" s="852"/>
      <c r="E99" s="852"/>
      <c r="F99" s="853"/>
      <c r="G99" s="807"/>
      <c r="H99" s="231"/>
      <c r="I99" s="231"/>
      <c r="J99" s="231"/>
      <c r="K99" s="231"/>
      <c r="L99" s="231"/>
      <c r="M99" s="231"/>
      <c r="N99" s="231"/>
      <c r="O99" s="808"/>
      <c r="P99" s="832"/>
      <c r="Q99" s="832"/>
      <c r="R99" s="832"/>
      <c r="S99" s="832"/>
      <c r="T99" s="832"/>
      <c r="U99" s="832"/>
      <c r="V99" s="832"/>
      <c r="W99" s="832"/>
      <c r="X99" s="833"/>
      <c r="Y99" s="459" t="s">
        <v>14</v>
      </c>
      <c r="Z99" s="460"/>
      <c r="AA99" s="461"/>
      <c r="AB99" s="444" t="s">
        <v>15</v>
      </c>
      <c r="AC99" s="445"/>
      <c r="AD99" s="446"/>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7"/>
      <c r="Z100" s="448"/>
      <c r="AA100" s="449"/>
      <c r="AB100" s="815" t="s">
        <v>12</v>
      </c>
      <c r="AC100" s="815"/>
      <c r="AD100" s="815"/>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68"/>
      <c r="B101" s="469"/>
      <c r="C101" s="469"/>
      <c r="D101" s="469"/>
      <c r="E101" s="469"/>
      <c r="F101" s="470"/>
      <c r="G101" s="121" t="s">
        <v>559</v>
      </c>
      <c r="H101" s="121"/>
      <c r="I101" s="121"/>
      <c r="J101" s="121"/>
      <c r="K101" s="121"/>
      <c r="L101" s="121"/>
      <c r="M101" s="121"/>
      <c r="N101" s="121"/>
      <c r="O101" s="121"/>
      <c r="P101" s="121"/>
      <c r="Q101" s="121"/>
      <c r="R101" s="121"/>
      <c r="S101" s="121"/>
      <c r="T101" s="121"/>
      <c r="U101" s="121"/>
      <c r="V101" s="121"/>
      <c r="W101" s="121"/>
      <c r="X101" s="212"/>
      <c r="Y101" s="814" t="s">
        <v>56</v>
      </c>
      <c r="Z101" s="700"/>
      <c r="AA101" s="701"/>
      <c r="AB101" s="519" t="s">
        <v>571</v>
      </c>
      <c r="AC101" s="519"/>
      <c r="AD101" s="519"/>
      <c r="AE101" s="348" t="s">
        <v>587</v>
      </c>
      <c r="AF101" s="349"/>
      <c r="AG101" s="349"/>
      <c r="AH101" s="350"/>
      <c r="AI101" s="348" t="s">
        <v>587</v>
      </c>
      <c r="AJ101" s="349"/>
      <c r="AK101" s="349"/>
      <c r="AL101" s="350"/>
      <c r="AM101" s="348">
        <v>1</v>
      </c>
      <c r="AN101" s="349"/>
      <c r="AO101" s="349"/>
      <c r="AP101" s="350"/>
      <c r="AQ101" s="348" t="s">
        <v>587</v>
      </c>
      <c r="AR101" s="349"/>
      <c r="AS101" s="349"/>
      <c r="AT101" s="350"/>
      <c r="AU101" s="348" t="s">
        <v>594</v>
      </c>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571</v>
      </c>
      <c r="AC102" s="519"/>
      <c r="AD102" s="519"/>
      <c r="AE102" s="325" t="s">
        <v>588</v>
      </c>
      <c r="AF102" s="325"/>
      <c r="AG102" s="325"/>
      <c r="AH102" s="325"/>
      <c r="AI102" s="325" t="s">
        <v>587</v>
      </c>
      <c r="AJ102" s="325"/>
      <c r="AK102" s="325"/>
      <c r="AL102" s="325"/>
      <c r="AM102" s="325">
        <v>1</v>
      </c>
      <c r="AN102" s="325"/>
      <c r="AO102" s="325"/>
      <c r="AP102" s="325"/>
      <c r="AQ102" s="871" t="s">
        <v>587</v>
      </c>
      <c r="AR102" s="872"/>
      <c r="AS102" s="872"/>
      <c r="AT102" s="873"/>
      <c r="AU102" s="871" t="s">
        <v>587</v>
      </c>
      <c r="AV102" s="872"/>
      <c r="AW102" s="872"/>
      <c r="AX102" s="873"/>
    </row>
    <row r="103" spans="1:60" ht="31.5"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customHeight="1" x14ac:dyDescent="0.15">
      <c r="A104" s="468"/>
      <c r="B104" s="469"/>
      <c r="C104" s="469"/>
      <c r="D104" s="469"/>
      <c r="E104" s="469"/>
      <c r="F104" s="470"/>
      <c r="G104" s="121" t="s">
        <v>560</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572</v>
      </c>
      <c r="AC104" s="454"/>
      <c r="AD104" s="455"/>
      <c r="AE104" s="325" t="s">
        <v>594</v>
      </c>
      <c r="AF104" s="325"/>
      <c r="AG104" s="325"/>
      <c r="AH104" s="325"/>
      <c r="AI104" s="325" t="s">
        <v>587</v>
      </c>
      <c r="AJ104" s="325"/>
      <c r="AK104" s="325"/>
      <c r="AL104" s="325"/>
      <c r="AM104" s="325">
        <v>1</v>
      </c>
      <c r="AN104" s="325"/>
      <c r="AO104" s="325"/>
      <c r="AP104" s="325"/>
      <c r="AQ104" s="348" t="s">
        <v>587</v>
      </c>
      <c r="AR104" s="349"/>
      <c r="AS104" s="349"/>
      <c r="AT104" s="350"/>
      <c r="AU104" s="348" t="s">
        <v>587</v>
      </c>
      <c r="AV104" s="349"/>
      <c r="AW104" s="349"/>
      <c r="AX104" s="350"/>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572</v>
      </c>
      <c r="AC105" s="323"/>
      <c r="AD105" s="324"/>
      <c r="AE105" s="325" t="s">
        <v>588</v>
      </c>
      <c r="AF105" s="325"/>
      <c r="AG105" s="325"/>
      <c r="AH105" s="325"/>
      <c r="AI105" s="325" t="s">
        <v>587</v>
      </c>
      <c r="AJ105" s="325"/>
      <c r="AK105" s="325"/>
      <c r="AL105" s="325"/>
      <c r="AM105" s="325">
        <v>1</v>
      </c>
      <c r="AN105" s="325"/>
      <c r="AO105" s="325"/>
      <c r="AP105" s="325"/>
      <c r="AQ105" s="348" t="s">
        <v>588</v>
      </c>
      <c r="AR105" s="349"/>
      <c r="AS105" s="349"/>
      <c r="AT105" s="350"/>
      <c r="AU105" s="871" t="s">
        <v>587</v>
      </c>
      <c r="AV105" s="872"/>
      <c r="AW105" s="872"/>
      <c r="AX105" s="873"/>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594</v>
      </c>
      <c r="AF116" s="325"/>
      <c r="AG116" s="325"/>
      <c r="AH116" s="325"/>
      <c r="AI116" s="325" t="s">
        <v>587</v>
      </c>
      <c r="AJ116" s="325"/>
      <c r="AK116" s="325"/>
      <c r="AL116" s="325"/>
      <c r="AM116" s="325">
        <v>50</v>
      </c>
      <c r="AN116" s="325"/>
      <c r="AO116" s="325"/>
      <c r="AP116" s="325"/>
      <c r="AQ116" s="348" t="s">
        <v>587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588</v>
      </c>
      <c r="AF117" s="285"/>
      <c r="AG117" s="285"/>
      <c r="AH117" s="285"/>
      <c r="AI117" s="285" t="s">
        <v>588</v>
      </c>
      <c r="AJ117" s="285"/>
      <c r="AK117" s="285"/>
      <c r="AL117" s="285"/>
      <c r="AM117" s="285" t="s">
        <v>601</v>
      </c>
      <c r="AN117" s="285"/>
      <c r="AO117" s="285"/>
      <c r="AP117" s="285"/>
      <c r="AQ117" s="285" t="s">
        <v>587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587</v>
      </c>
      <c r="AR133" s="265"/>
      <c r="AS133" s="132" t="s">
        <v>357</v>
      </c>
      <c r="AT133" s="133"/>
      <c r="AU133" s="198" t="s">
        <v>587</v>
      </c>
      <c r="AV133" s="198"/>
      <c r="AW133" s="132" t="s">
        <v>301</v>
      </c>
      <c r="AX133" s="210"/>
    </row>
    <row r="134" spans="1:50" ht="39.75" customHeight="1" x14ac:dyDescent="0.15">
      <c r="A134" s="1004"/>
      <c r="B134" s="236"/>
      <c r="C134" s="235"/>
      <c r="D134" s="236"/>
      <c r="E134" s="235"/>
      <c r="F134" s="297"/>
      <c r="G134" s="211" t="s">
        <v>587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588</v>
      </c>
      <c r="AC134" s="188"/>
      <c r="AD134" s="188"/>
      <c r="AE134" s="266" t="s">
        <v>588</v>
      </c>
      <c r="AF134" s="190"/>
      <c r="AG134" s="190"/>
      <c r="AH134" s="190"/>
      <c r="AI134" s="266" t="s">
        <v>587</v>
      </c>
      <c r="AJ134" s="190"/>
      <c r="AK134" s="190"/>
      <c r="AL134" s="190"/>
      <c r="AM134" s="266" t="s">
        <v>587</v>
      </c>
      <c r="AN134" s="190"/>
      <c r="AO134" s="190"/>
      <c r="AP134" s="190"/>
      <c r="AQ134" s="266" t="s">
        <v>587</v>
      </c>
      <c r="AR134" s="190"/>
      <c r="AS134" s="190"/>
      <c r="AT134" s="190"/>
      <c r="AU134" s="266" t="s">
        <v>587</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587</v>
      </c>
      <c r="AC135" s="202"/>
      <c r="AD135" s="202"/>
      <c r="AE135" s="266" t="s">
        <v>587</v>
      </c>
      <c r="AF135" s="190"/>
      <c r="AG135" s="190"/>
      <c r="AH135" s="190"/>
      <c r="AI135" s="266" t="s">
        <v>588</v>
      </c>
      <c r="AJ135" s="190"/>
      <c r="AK135" s="190"/>
      <c r="AL135" s="190"/>
      <c r="AM135" s="266" t="s">
        <v>587</v>
      </c>
      <c r="AN135" s="190"/>
      <c r="AO135" s="190"/>
      <c r="AP135" s="190"/>
      <c r="AQ135" s="266" t="s">
        <v>588</v>
      </c>
      <c r="AR135" s="190"/>
      <c r="AS135" s="190"/>
      <c r="AT135" s="190"/>
      <c r="AU135" s="266" t="s">
        <v>587</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4"/>
      <c r="B154" s="236"/>
      <c r="C154" s="235"/>
      <c r="D154" s="236"/>
      <c r="E154" s="235"/>
      <c r="F154" s="297"/>
      <c r="G154" s="211" t="s">
        <v>566</v>
      </c>
      <c r="H154" s="121"/>
      <c r="I154" s="121"/>
      <c r="J154" s="121"/>
      <c r="K154" s="121"/>
      <c r="L154" s="121"/>
      <c r="M154" s="121"/>
      <c r="N154" s="121"/>
      <c r="O154" s="121"/>
      <c r="P154" s="212"/>
      <c r="Q154" s="120" t="s">
        <v>603</v>
      </c>
      <c r="R154" s="121"/>
      <c r="S154" s="121"/>
      <c r="T154" s="121"/>
      <c r="U154" s="121"/>
      <c r="V154" s="121"/>
      <c r="W154" s="121"/>
      <c r="X154" s="121"/>
      <c r="Y154" s="121"/>
      <c r="Z154" s="121"/>
      <c r="AA154" s="1006"/>
      <c r="AB154" s="243" t="s">
        <v>602</v>
      </c>
      <c r="AC154" s="244"/>
      <c r="AD154" s="244"/>
      <c r="AE154" s="249" t="s">
        <v>604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4"/>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4"/>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4"/>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7"/>
      <c r="AB157" s="245"/>
      <c r="AC157" s="246"/>
      <c r="AD157" s="246"/>
      <c r="AE157" s="120" t="s">
        <v>608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73.5"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605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4"/>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5"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6"/>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128.2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547</v>
      </c>
      <c r="AE702" s="868"/>
      <c r="AF702" s="868"/>
      <c r="AG702" s="857" t="s">
        <v>606</v>
      </c>
      <c r="AH702" s="858"/>
      <c r="AI702" s="858"/>
      <c r="AJ702" s="858"/>
      <c r="AK702" s="858"/>
      <c r="AL702" s="858"/>
      <c r="AM702" s="858"/>
      <c r="AN702" s="858"/>
      <c r="AO702" s="858"/>
      <c r="AP702" s="858"/>
      <c r="AQ702" s="858"/>
      <c r="AR702" s="858"/>
      <c r="AS702" s="858"/>
      <c r="AT702" s="858"/>
      <c r="AU702" s="858"/>
      <c r="AV702" s="858"/>
      <c r="AW702" s="858"/>
      <c r="AX702" s="859"/>
    </row>
    <row r="703" spans="1:50" ht="51.7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547</v>
      </c>
      <c r="AE703" s="115"/>
      <c r="AF703" s="115"/>
      <c r="AG703" s="654" t="s">
        <v>568</v>
      </c>
      <c r="AH703" s="655"/>
      <c r="AI703" s="655"/>
      <c r="AJ703" s="655"/>
      <c r="AK703" s="655"/>
      <c r="AL703" s="655"/>
      <c r="AM703" s="655"/>
      <c r="AN703" s="655"/>
      <c r="AO703" s="655"/>
      <c r="AP703" s="655"/>
      <c r="AQ703" s="655"/>
      <c r="AR703" s="655"/>
      <c r="AS703" s="655"/>
      <c r="AT703" s="655"/>
      <c r="AU703" s="655"/>
      <c r="AV703" s="655"/>
      <c r="AW703" s="655"/>
      <c r="AX703" s="656"/>
    </row>
    <row r="704" spans="1:50" ht="72.7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547</v>
      </c>
      <c r="AE704" s="566"/>
      <c r="AF704" s="566"/>
      <c r="AG704" s="711" t="s">
        <v>607</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5"/>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547</v>
      </c>
      <c r="AE705" s="720"/>
      <c r="AF705" s="720"/>
      <c r="AG705" s="120" t="s">
        <v>612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6"/>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567</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6"/>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613</v>
      </c>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595</v>
      </c>
      <c r="AE708" s="669"/>
      <c r="AF708" s="669"/>
      <c r="AG708" s="493" t="s">
        <v>614</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595</v>
      </c>
      <c r="AE709" s="115"/>
      <c r="AF709" s="115"/>
      <c r="AG709" s="654" t="s">
        <v>596</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595</v>
      </c>
      <c r="AE710" s="115"/>
      <c r="AF710" s="115"/>
      <c r="AG710" s="654" t="s">
        <v>587</v>
      </c>
      <c r="AH710" s="655"/>
      <c r="AI710" s="655"/>
      <c r="AJ710" s="655"/>
      <c r="AK710" s="655"/>
      <c r="AL710" s="655"/>
      <c r="AM710" s="655"/>
      <c r="AN710" s="655"/>
      <c r="AO710" s="655"/>
      <c r="AP710" s="655"/>
      <c r="AQ710" s="655"/>
      <c r="AR710" s="655"/>
      <c r="AS710" s="655"/>
      <c r="AT710" s="655"/>
      <c r="AU710" s="655"/>
      <c r="AV710" s="655"/>
      <c r="AW710" s="655"/>
      <c r="AX710" s="656"/>
    </row>
    <row r="711" spans="1:50" ht="33.7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547</v>
      </c>
      <c r="AE711" s="115"/>
      <c r="AF711" s="115"/>
      <c r="AG711" s="654" t="s">
        <v>611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595</v>
      </c>
      <c r="AE712" s="566"/>
      <c r="AF712" s="566"/>
      <c r="AG712" s="578" t="s">
        <v>587</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54" t="s">
        <v>587</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5" t="s">
        <v>595</v>
      </c>
      <c r="AE714" s="576"/>
      <c r="AF714" s="577"/>
      <c r="AG714" s="680" t="s">
        <v>596</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595</v>
      </c>
      <c r="AE715" s="669"/>
      <c r="AF715" s="670"/>
      <c r="AG715" s="493" t="s">
        <v>596</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595</v>
      </c>
      <c r="AE716" s="755"/>
      <c r="AF716" s="755"/>
      <c r="AG716" s="654" t="s">
        <v>587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547</v>
      </c>
      <c r="AE717" s="115"/>
      <c r="AF717" s="115"/>
      <c r="AG717" s="654" t="s">
        <v>610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595</v>
      </c>
      <c r="AE718" s="115"/>
      <c r="AF718" s="115"/>
      <c r="AG718" s="123" t="s">
        <v>587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0"/>
      <c r="AD719" s="668" t="s">
        <v>595</v>
      </c>
      <c r="AE719" s="669"/>
      <c r="AF719" s="669"/>
      <c r="AG719" s="120" t="s">
        <v>597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4"/>
      <c r="D721" s="895"/>
      <c r="E721" s="895"/>
      <c r="F721" s="896"/>
      <c r="G721" s="916" t="s">
        <v>494</v>
      </c>
      <c r="H721" s="917"/>
      <c r="I721" s="92" t="str">
        <f>IF(OR(G721="　", G721=""), "", "-")</f>
        <v/>
      </c>
      <c r="J721" s="893"/>
      <c r="K721" s="893"/>
      <c r="L721" s="92" t="str">
        <f>IF(M721="","","-")</f>
        <v/>
      </c>
      <c r="M721" s="93"/>
      <c r="N721" s="890" t="s">
        <v>593</v>
      </c>
      <c r="O721" s="891"/>
      <c r="P721" s="891"/>
      <c r="Q721" s="891"/>
      <c r="R721" s="891"/>
      <c r="S721" s="891"/>
      <c r="T721" s="891"/>
      <c r="U721" s="891"/>
      <c r="V721" s="891"/>
      <c r="W721" s="891"/>
      <c r="X721" s="891"/>
      <c r="Y721" s="891"/>
      <c r="Z721" s="891"/>
      <c r="AA721" s="891"/>
      <c r="AB721" s="891"/>
      <c r="AC721" s="891"/>
      <c r="AD721" s="891"/>
      <c r="AE721" s="891"/>
      <c r="AF721" s="892"/>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hidden="1" customHeight="1" x14ac:dyDescent="0.15">
      <c r="A722" s="640"/>
      <c r="B722" s="641"/>
      <c r="C722" s="894"/>
      <c r="D722" s="895"/>
      <c r="E722" s="895"/>
      <c r="F722" s="896"/>
      <c r="G722" s="916"/>
      <c r="H722" s="917"/>
      <c r="I722" s="92" t="str">
        <f>IF(OR(G722="　", G722=""), "", "-")</f>
        <v/>
      </c>
      <c r="J722" s="893"/>
      <c r="K722" s="893"/>
      <c r="L722" s="92" t="str">
        <f>IF(M722="","","-")</f>
        <v/>
      </c>
      <c r="M722" s="93"/>
      <c r="N722" s="890" t="s">
        <v>593</v>
      </c>
      <c r="O722" s="891"/>
      <c r="P722" s="891"/>
      <c r="Q722" s="891"/>
      <c r="R722" s="891"/>
      <c r="S722" s="891"/>
      <c r="T722" s="891"/>
      <c r="U722" s="891"/>
      <c r="V722" s="891"/>
      <c r="W722" s="891"/>
      <c r="X722" s="891"/>
      <c r="Y722" s="891"/>
      <c r="Z722" s="891"/>
      <c r="AA722" s="891"/>
      <c r="AB722" s="891"/>
      <c r="AC722" s="891"/>
      <c r="AD722" s="891"/>
      <c r="AE722" s="891"/>
      <c r="AF722" s="892"/>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hidden="1" customHeight="1" x14ac:dyDescent="0.15">
      <c r="A723" s="640"/>
      <c r="B723" s="641"/>
      <c r="C723" s="894"/>
      <c r="D723" s="895"/>
      <c r="E723" s="895"/>
      <c r="F723" s="896"/>
      <c r="G723" s="916"/>
      <c r="H723" s="917"/>
      <c r="I723" s="92" t="str">
        <f>IF(OR(G723="　", G723=""), "", "-")</f>
        <v/>
      </c>
      <c r="J723" s="893"/>
      <c r="K723" s="893"/>
      <c r="L723" s="92" t="str">
        <f>IF(M723="","","-")</f>
        <v/>
      </c>
      <c r="M723" s="93"/>
      <c r="N723" s="890" t="s">
        <v>593</v>
      </c>
      <c r="O723" s="891"/>
      <c r="P723" s="891"/>
      <c r="Q723" s="891"/>
      <c r="R723" s="891"/>
      <c r="S723" s="891"/>
      <c r="T723" s="891"/>
      <c r="U723" s="891"/>
      <c r="V723" s="891"/>
      <c r="W723" s="891"/>
      <c r="X723" s="891"/>
      <c r="Y723" s="891"/>
      <c r="Z723" s="891"/>
      <c r="AA723" s="891"/>
      <c r="AB723" s="891"/>
      <c r="AC723" s="891"/>
      <c r="AD723" s="891"/>
      <c r="AE723" s="891"/>
      <c r="AF723" s="892"/>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hidden="1" customHeight="1" x14ac:dyDescent="0.15">
      <c r="A724" s="640"/>
      <c r="B724" s="641"/>
      <c r="C724" s="894"/>
      <c r="D724" s="895"/>
      <c r="E724" s="895"/>
      <c r="F724" s="896"/>
      <c r="G724" s="916"/>
      <c r="H724" s="917"/>
      <c r="I724" s="92" t="str">
        <f>IF(OR(G724="　", G724=""), "", "-")</f>
        <v/>
      </c>
      <c r="J724" s="893"/>
      <c r="K724" s="893"/>
      <c r="L724" s="92" t="str">
        <f>IF(M724="","","-")</f>
        <v/>
      </c>
      <c r="M724" s="93"/>
      <c r="N724" s="890" t="s">
        <v>593</v>
      </c>
      <c r="O724" s="891"/>
      <c r="P724" s="891"/>
      <c r="Q724" s="891"/>
      <c r="R724" s="891"/>
      <c r="S724" s="891"/>
      <c r="T724" s="891"/>
      <c r="U724" s="891"/>
      <c r="V724" s="891"/>
      <c r="W724" s="891"/>
      <c r="X724" s="891"/>
      <c r="Y724" s="891"/>
      <c r="Z724" s="891"/>
      <c r="AA724" s="891"/>
      <c r="AB724" s="891"/>
      <c r="AC724" s="891"/>
      <c r="AD724" s="891"/>
      <c r="AE724" s="891"/>
      <c r="AF724" s="892"/>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hidden="1" customHeight="1" x14ac:dyDescent="0.15">
      <c r="A725" s="642"/>
      <c r="B725" s="643"/>
      <c r="C725" s="897"/>
      <c r="D725" s="898"/>
      <c r="E725" s="898"/>
      <c r="F725" s="899"/>
      <c r="G725" s="931"/>
      <c r="H725" s="932"/>
      <c r="I725" s="94" t="str">
        <f>IF(OR(G725="　", G725=""), "", "-")</f>
        <v/>
      </c>
      <c r="J725" s="933"/>
      <c r="K725" s="933"/>
      <c r="L725" s="94" t="str">
        <f>IF(M725="","","-")</f>
        <v/>
      </c>
      <c r="M725" s="95"/>
      <c r="N725" s="918" t="s">
        <v>593</v>
      </c>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120" customHeight="1" x14ac:dyDescent="0.15">
      <c r="A726" s="606" t="s">
        <v>49</v>
      </c>
      <c r="B726" s="607"/>
      <c r="C726" s="425" t="s">
        <v>54</v>
      </c>
      <c r="D726" s="561"/>
      <c r="E726" s="561"/>
      <c r="F726" s="56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08"/>
      <c r="B727" s="609"/>
      <c r="C727" s="792" t="s">
        <v>58</v>
      </c>
      <c r="D727" s="793"/>
      <c r="E727" s="793"/>
      <c r="F727" s="794"/>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0" t="s">
        <v>433</v>
      </c>
      <c r="B737" s="611"/>
      <c r="C737" s="611"/>
      <c r="D737" s="611"/>
      <c r="E737" s="611"/>
      <c r="F737" s="611"/>
      <c r="G737" s="925" t="s">
        <v>593</v>
      </c>
      <c r="H737" s="926"/>
      <c r="I737" s="926"/>
      <c r="J737" s="926"/>
      <c r="K737" s="926"/>
      <c r="L737" s="926"/>
      <c r="M737" s="926"/>
      <c r="N737" s="926"/>
      <c r="O737" s="926"/>
      <c r="P737" s="927"/>
      <c r="Q737" s="611" t="s">
        <v>360</v>
      </c>
      <c r="R737" s="611"/>
      <c r="S737" s="611"/>
      <c r="T737" s="611"/>
      <c r="U737" s="611"/>
      <c r="V737" s="611"/>
      <c r="W737" s="925" t="s">
        <v>593</v>
      </c>
      <c r="X737" s="926"/>
      <c r="Y737" s="926"/>
      <c r="Z737" s="926"/>
      <c r="AA737" s="926"/>
      <c r="AB737" s="926"/>
      <c r="AC737" s="926"/>
      <c r="AD737" s="926"/>
      <c r="AE737" s="926"/>
      <c r="AF737" s="927"/>
      <c r="AG737" s="611" t="s">
        <v>361</v>
      </c>
      <c r="AH737" s="611"/>
      <c r="AI737" s="611"/>
      <c r="AJ737" s="611"/>
      <c r="AK737" s="611"/>
      <c r="AL737" s="611"/>
      <c r="AM737" s="925" t="s">
        <v>593</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593</v>
      </c>
      <c r="H738" s="926"/>
      <c r="I738" s="926"/>
      <c r="J738" s="926"/>
      <c r="K738" s="926"/>
      <c r="L738" s="926"/>
      <c r="M738" s="926"/>
      <c r="N738" s="926"/>
      <c r="O738" s="926"/>
      <c r="P738" s="926"/>
      <c r="Q738" s="611" t="s">
        <v>363</v>
      </c>
      <c r="R738" s="611"/>
      <c r="S738" s="611"/>
      <c r="T738" s="611"/>
      <c r="U738" s="611"/>
      <c r="V738" s="611"/>
      <c r="W738" s="925" t="s">
        <v>593</v>
      </c>
      <c r="X738" s="926"/>
      <c r="Y738" s="926"/>
      <c r="Z738" s="926"/>
      <c r="AA738" s="926"/>
      <c r="AB738" s="926"/>
      <c r="AC738" s="926"/>
      <c r="AD738" s="926"/>
      <c r="AE738" s="926"/>
      <c r="AF738" s="927"/>
      <c r="AG738" s="903" t="s">
        <v>364</v>
      </c>
      <c r="AH738" s="903"/>
      <c r="AI738" s="903"/>
      <c r="AJ738" s="903"/>
      <c r="AK738" s="903"/>
      <c r="AL738" s="903"/>
      <c r="AM738" s="925" t="s">
        <v>593</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t="s">
        <v>573</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t="s">
        <v>615</v>
      </c>
      <c r="AL741" s="47"/>
      <c r="AM741" s="47"/>
      <c r="AN741" s="47"/>
      <c r="AO741" s="47"/>
      <c r="AP741" s="47"/>
      <c r="AQ741" s="47"/>
      <c r="AR741" s="47"/>
      <c r="AS741" s="47"/>
      <c r="AT741" s="47"/>
      <c r="AU741" s="47"/>
      <c r="AV741" s="47"/>
      <c r="AW741" s="47"/>
      <c r="AX741" s="47"/>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0" ht="28.35" customHeight="1" x14ac:dyDescent="0.15">
      <c r="A746" s="102"/>
      <c r="B746" s="103"/>
      <c r="C746" s="103"/>
      <c r="D746" s="103"/>
      <c r="E746" s="103"/>
      <c r="F746" s="104"/>
      <c r="G746" s="46"/>
      <c r="H746" s="47"/>
      <c r="I746" s="47"/>
      <c r="J746" s="47"/>
      <c r="K746" s="47"/>
      <c r="L746" s="47"/>
      <c r="M746" s="47"/>
      <c r="N746" s="47" t="s">
        <v>574</v>
      </c>
      <c r="O746" s="47"/>
      <c r="P746" s="47"/>
      <c r="Q746" s="47"/>
      <c r="R746" s="47"/>
      <c r="S746" s="47"/>
      <c r="T746" s="47"/>
      <c r="U746" s="47"/>
      <c r="V746" s="47"/>
      <c r="W746" s="47" t="s">
        <v>569</v>
      </c>
      <c r="X746" s="47"/>
      <c r="Y746" s="47"/>
      <c r="Z746" s="47"/>
      <c r="AA746" s="47"/>
      <c r="AB746" s="47"/>
      <c r="AC746" s="47"/>
      <c r="AD746" s="47" t="s">
        <v>569</v>
      </c>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0" ht="28.35" customHeight="1" x14ac:dyDescent="0.15">
      <c r="A749" s="102"/>
      <c r="B749" s="103"/>
      <c r="C749" s="103"/>
      <c r="D749" s="103"/>
      <c r="E749" s="103"/>
      <c r="F749" s="104"/>
      <c r="G749" s="46"/>
      <c r="H749" s="47"/>
      <c r="I749" s="47"/>
      <c r="J749" s="47"/>
      <c r="K749" s="47"/>
      <c r="L749" s="47"/>
      <c r="M749" s="47"/>
      <c r="N749" s="47"/>
      <c r="O749" s="47" t="s">
        <v>575</v>
      </c>
      <c r="P749" s="47"/>
      <c r="Q749" s="47"/>
      <c r="R749" s="47"/>
      <c r="S749" s="47"/>
      <c r="T749" s="47"/>
      <c r="U749" s="47"/>
      <c r="V749" s="47"/>
      <c r="W749" s="47"/>
      <c r="X749" s="47" t="s">
        <v>576</v>
      </c>
      <c r="Y749" s="47"/>
      <c r="Z749" s="47"/>
      <c r="AA749" s="47"/>
      <c r="AB749" s="47"/>
      <c r="AC749" s="47"/>
      <c r="AD749" s="47"/>
      <c r="AE749" s="47"/>
      <c r="AF749" s="47"/>
      <c r="AG749" s="47" t="s">
        <v>577</v>
      </c>
      <c r="AH749" s="47"/>
      <c r="AI749" s="47"/>
      <c r="AJ749" s="47"/>
      <c r="AK749" s="47"/>
      <c r="AL749" s="47"/>
      <c r="AM749" s="47"/>
      <c r="AN749" s="47"/>
      <c r="AO749" s="47"/>
      <c r="AP749" s="47"/>
      <c r="AQ749" s="47"/>
      <c r="AR749" s="47"/>
      <c r="AS749" s="47"/>
      <c r="AT749" s="47"/>
      <c r="AU749" s="47"/>
      <c r="AV749" s="47"/>
      <c r="AW749" s="47"/>
      <c r="AX749" s="47"/>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0" ht="20.2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0" ht="20.2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14.2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t="s">
        <v>616</v>
      </c>
      <c r="AL753" s="47"/>
      <c r="AM753" s="47"/>
      <c r="AN753" s="47"/>
      <c r="AO753" s="47"/>
      <c r="AP753" s="47"/>
      <c r="AQ753" s="47"/>
      <c r="AR753" s="47"/>
      <c r="AS753" s="47"/>
      <c r="AT753" s="47"/>
      <c r="AU753" s="47"/>
      <c r="AV753" s="47"/>
      <c r="AW753" s="47"/>
      <c r="AX753" s="47"/>
    </row>
    <row r="754" spans="1:50" ht="2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19.5" customHeight="1" x14ac:dyDescent="0.15">
      <c r="A758" s="102"/>
      <c r="B758" s="103"/>
      <c r="C758" s="103"/>
      <c r="D758" s="103"/>
      <c r="E758" s="103"/>
      <c r="F758" s="104"/>
      <c r="G758" s="46"/>
      <c r="H758" s="47"/>
      <c r="I758" s="47"/>
      <c r="J758" s="47"/>
      <c r="K758" s="47"/>
      <c r="L758" s="47"/>
      <c r="M758" s="47"/>
      <c r="N758" s="47" t="s">
        <v>574</v>
      </c>
      <c r="O758" s="47"/>
      <c r="P758" s="47"/>
      <c r="Q758" s="47"/>
      <c r="R758" s="47"/>
      <c r="S758" s="47"/>
      <c r="T758" s="47"/>
      <c r="U758" s="47"/>
      <c r="V758" s="47"/>
      <c r="W758" s="47" t="s">
        <v>569</v>
      </c>
      <c r="X758" s="47"/>
      <c r="Y758" s="47"/>
      <c r="Z758" s="47"/>
      <c r="AA758" s="47"/>
      <c r="AB758" s="47"/>
      <c r="AC758" s="47"/>
      <c r="AD758" s="47"/>
      <c r="AE758" s="47"/>
      <c r="AF758" s="47"/>
      <c r="AG758" s="47"/>
      <c r="AH758" s="47"/>
      <c r="AI758" s="47"/>
      <c r="AJ758" s="47"/>
      <c r="AK758" s="47" t="s">
        <v>617</v>
      </c>
      <c r="AL758" s="47"/>
      <c r="AM758" s="47"/>
      <c r="AN758" s="47"/>
      <c r="AO758" s="47"/>
      <c r="AP758" s="47"/>
      <c r="AQ758" s="47"/>
      <c r="AR758" s="47"/>
      <c r="AS758" s="47"/>
      <c r="AT758" s="47"/>
      <c r="AU758" s="47"/>
      <c r="AV758" s="47"/>
      <c r="AW758" s="47"/>
      <c r="AX758" s="47"/>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399999999999999" customHeight="1" x14ac:dyDescent="0.15">
      <c r="A761" s="102"/>
      <c r="B761" s="103"/>
      <c r="C761" s="103"/>
      <c r="D761" s="103"/>
      <c r="E761" s="103"/>
      <c r="F761" s="104"/>
      <c r="G761" s="46"/>
      <c r="H761" s="47"/>
      <c r="I761" s="47"/>
      <c r="J761" s="47"/>
      <c r="K761" s="47"/>
      <c r="L761" s="47"/>
      <c r="M761" s="47"/>
      <c r="N761" s="47"/>
      <c r="O761" s="47" t="s">
        <v>575</v>
      </c>
      <c r="P761" s="47"/>
      <c r="Q761" s="47"/>
      <c r="R761" s="47"/>
      <c r="S761" s="47"/>
      <c r="T761" s="47"/>
      <c r="U761" s="47"/>
      <c r="V761" s="47"/>
      <c r="W761" s="47"/>
      <c r="X761" s="47" t="s">
        <v>576</v>
      </c>
      <c r="Y761" s="47"/>
      <c r="Z761" s="47"/>
      <c r="AA761" s="47"/>
      <c r="AB761" s="47"/>
      <c r="AC761" s="47"/>
      <c r="AD761" s="47"/>
      <c r="AE761" s="47"/>
      <c r="AF761" s="47"/>
      <c r="AG761" s="47" t="s">
        <v>618</v>
      </c>
      <c r="AH761" s="47"/>
      <c r="AI761" s="47"/>
      <c r="AJ761" s="47"/>
      <c r="AK761" s="47"/>
      <c r="AL761" s="47"/>
      <c r="AM761" s="47"/>
      <c r="AN761" s="47"/>
      <c r="AO761" s="47"/>
      <c r="AP761" s="47"/>
      <c r="AQ761" s="47"/>
      <c r="AR761" s="47"/>
      <c r="AS761" s="47"/>
      <c r="AT761" s="47"/>
      <c r="AU761" s="47"/>
      <c r="AV761" s="47"/>
      <c r="AW761" s="47"/>
      <c r="AX761" s="47"/>
    </row>
    <row r="762" spans="1:50" ht="13.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row>
    <row r="763" spans="1:50" ht="18.7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row>
    <row r="764" spans="1:50" ht="18.75" customHeight="1" x14ac:dyDescent="0.15">
      <c r="A764" s="102"/>
      <c r="B764" s="103"/>
      <c r="C764" s="103"/>
      <c r="D764" s="103"/>
      <c r="E764" s="103"/>
      <c r="F764" s="104"/>
      <c r="G764" s="46"/>
      <c r="H764" s="47"/>
      <c r="I764" s="47"/>
      <c r="J764" s="47"/>
      <c r="K764" s="47"/>
      <c r="L764" s="47"/>
      <c r="M764" s="47" t="s">
        <v>625</v>
      </c>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row>
    <row r="765" spans="1:50" ht="18.75" customHeight="1" x14ac:dyDescent="0.15">
      <c r="A765" s="102"/>
      <c r="B765" s="103"/>
      <c r="C765" s="103"/>
      <c r="D765" s="103"/>
      <c r="E765" s="103"/>
      <c r="F765" s="104"/>
      <c r="G765" s="46"/>
      <c r="H765" s="47"/>
      <c r="I765" s="47"/>
      <c r="J765" s="47"/>
      <c r="K765" s="47"/>
      <c r="L765" s="47"/>
      <c r="M765" s="47" t="s">
        <v>626</v>
      </c>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row>
    <row r="766" spans="1:50" ht="24.75" customHeight="1" x14ac:dyDescent="0.15">
      <c r="A766" s="102"/>
      <c r="B766" s="103"/>
      <c r="C766" s="103"/>
      <c r="D766" s="103"/>
      <c r="E766" s="103"/>
      <c r="F766" s="104"/>
      <c r="G766" s="46"/>
      <c r="H766" s="47"/>
      <c r="I766" s="47"/>
      <c r="J766" s="47"/>
      <c r="K766" s="47"/>
      <c r="L766" s="47"/>
      <c r="M766" s="47" t="s">
        <v>627</v>
      </c>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545</v>
      </c>
      <c r="B779" s="757"/>
      <c r="C779" s="757"/>
      <c r="D779" s="757"/>
      <c r="E779" s="757"/>
      <c r="F779" s="758"/>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9"/>
      <c r="C780" s="759"/>
      <c r="D780" s="759"/>
      <c r="E780" s="759"/>
      <c r="F780" s="760"/>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9"/>
      <c r="C781" s="759"/>
      <c r="D781" s="759"/>
      <c r="E781" s="759"/>
      <c r="F781" s="760"/>
      <c r="G781" s="432" t="s">
        <v>578</v>
      </c>
      <c r="H781" s="433"/>
      <c r="I781" s="433"/>
      <c r="J781" s="433"/>
      <c r="K781" s="434"/>
      <c r="L781" s="435" t="s">
        <v>580</v>
      </c>
      <c r="M781" s="436"/>
      <c r="N781" s="436"/>
      <c r="O781" s="436"/>
      <c r="P781" s="436"/>
      <c r="Q781" s="436"/>
      <c r="R781" s="436"/>
      <c r="S781" s="436"/>
      <c r="T781" s="436"/>
      <c r="U781" s="436"/>
      <c r="V781" s="436"/>
      <c r="W781" s="436"/>
      <c r="X781" s="437"/>
      <c r="Y781" s="462">
        <v>0.03</v>
      </c>
      <c r="Z781" s="463"/>
      <c r="AA781" s="463"/>
      <c r="AB781" s="560"/>
      <c r="AC781" s="432" t="s">
        <v>578</v>
      </c>
      <c r="AD781" s="433"/>
      <c r="AE781" s="433"/>
      <c r="AF781" s="433"/>
      <c r="AG781" s="434"/>
      <c r="AH781" s="435" t="s">
        <v>579</v>
      </c>
      <c r="AI781" s="436"/>
      <c r="AJ781" s="436"/>
      <c r="AK781" s="436"/>
      <c r="AL781" s="436"/>
      <c r="AM781" s="436"/>
      <c r="AN781" s="436"/>
      <c r="AO781" s="436"/>
      <c r="AP781" s="436"/>
      <c r="AQ781" s="436"/>
      <c r="AR781" s="436"/>
      <c r="AS781" s="436"/>
      <c r="AT781" s="437"/>
      <c r="AU781" s="462">
        <v>0.1</v>
      </c>
      <c r="AV781" s="463"/>
      <c r="AW781" s="463"/>
      <c r="AX781" s="464"/>
    </row>
    <row r="782" spans="1:50" ht="24.75" customHeight="1" x14ac:dyDescent="0.15">
      <c r="A782" s="567"/>
      <c r="B782" s="759"/>
      <c r="C782" s="759"/>
      <c r="D782" s="759"/>
      <c r="E782" s="759"/>
      <c r="F782" s="760"/>
      <c r="G782" s="345" t="s">
        <v>620</v>
      </c>
      <c r="H782" s="346"/>
      <c r="I782" s="346"/>
      <c r="J782" s="346"/>
      <c r="K782" s="347"/>
      <c r="L782" s="390" t="s">
        <v>580</v>
      </c>
      <c r="M782" s="391"/>
      <c r="N782" s="391"/>
      <c r="O782" s="391"/>
      <c r="P782" s="391"/>
      <c r="Q782" s="391"/>
      <c r="R782" s="391"/>
      <c r="S782" s="391"/>
      <c r="T782" s="391"/>
      <c r="U782" s="391"/>
      <c r="V782" s="391"/>
      <c r="W782" s="391"/>
      <c r="X782" s="392"/>
      <c r="Y782" s="387">
        <v>0.02</v>
      </c>
      <c r="Z782" s="388"/>
      <c r="AA782" s="388"/>
      <c r="AB782" s="394"/>
      <c r="AC782" s="345" t="s">
        <v>620</v>
      </c>
      <c r="AD782" s="346"/>
      <c r="AE782" s="346"/>
      <c r="AF782" s="346"/>
      <c r="AG782" s="347"/>
      <c r="AH782" s="390" t="s">
        <v>579</v>
      </c>
      <c r="AI782" s="391"/>
      <c r="AJ782" s="391"/>
      <c r="AK782" s="391"/>
      <c r="AL782" s="391"/>
      <c r="AM782" s="391"/>
      <c r="AN782" s="391"/>
      <c r="AO782" s="391"/>
      <c r="AP782" s="391"/>
      <c r="AQ782" s="391"/>
      <c r="AR782" s="391"/>
      <c r="AS782" s="391"/>
      <c r="AT782" s="392"/>
      <c r="AU782" s="387">
        <v>0.15</v>
      </c>
      <c r="AV782" s="388"/>
      <c r="AW782" s="388"/>
      <c r="AX782" s="389"/>
    </row>
    <row r="783" spans="1:50" ht="24.75" hidden="1" customHeight="1" x14ac:dyDescent="0.15">
      <c r="A783" s="567"/>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7"/>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7"/>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7"/>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7"/>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7"/>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7"/>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0.05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0.25</v>
      </c>
      <c r="AV791" s="401"/>
      <c r="AW791" s="401"/>
      <c r="AX791" s="403"/>
    </row>
    <row r="792" spans="1:50" ht="24.75" customHeight="1" x14ac:dyDescent="0.15">
      <c r="A792" s="567"/>
      <c r="B792" s="759"/>
      <c r="C792" s="759"/>
      <c r="D792" s="759"/>
      <c r="E792" s="759"/>
      <c r="F792" s="76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7"/>
      <c r="B793" s="759"/>
      <c r="C793" s="759"/>
      <c r="D793" s="759"/>
      <c r="E793" s="759"/>
      <c r="F793" s="760"/>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9"/>
      <c r="C794" s="759"/>
      <c r="D794" s="759"/>
      <c r="E794" s="759"/>
      <c r="F794" s="760"/>
      <c r="G794" s="432" t="s">
        <v>578</v>
      </c>
      <c r="H794" s="433"/>
      <c r="I794" s="433"/>
      <c r="J794" s="433"/>
      <c r="K794" s="434"/>
      <c r="L794" s="435" t="s">
        <v>621</v>
      </c>
      <c r="M794" s="436"/>
      <c r="N794" s="436"/>
      <c r="O794" s="436"/>
      <c r="P794" s="436"/>
      <c r="Q794" s="436"/>
      <c r="R794" s="436"/>
      <c r="S794" s="436"/>
      <c r="T794" s="436"/>
      <c r="U794" s="436"/>
      <c r="V794" s="436"/>
      <c r="W794" s="436"/>
      <c r="X794" s="437"/>
      <c r="Y794" s="462">
        <v>3.5000000000000003E-2</v>
      </c>
      <c r="Z794" s="463"/>
      <c r="AA794" s="463"/>
      <c r="AB794" s="560"/>
      <c r="AC794" s="432" t="s">
        <v>620</v>
      </c>
      <c r="AD794" s="433"/>
      <c r="AE794" s="433"/>
      <c r="AF794" s="433"/>
      <c r="AG794" s="434"/>
      <c r="AH794" s="435" t="s">
        <v>619</v>
      </c>
      <c r="AI794" s="436"/>
      <c r="AJ794" s="436"/>
      <c r="AK794" s="436"/>
      <c r="AL794" s="436"/>
      <c r="AM794" s="436"/>
      <c r="AN794" s="436"/>
      <c r="AO794" s="436"/>
      <c r="AP794" s="436"/>
      <c r="AQ794" s="436"/>
      <c r="AR794" s="436"/>
      <c r="AS794" s="436"/>
      <c r="AT794" s="437"/>
      <c r="AU794" s="462">
        <v>4.7</v>
      </c>
      <c r="AV794" s="463"/>
      <c r="AW794" s="463"/>
      <c r="AX794" s="464"/>
    </row>
    <row r="795" spans="1:50" ht="24.75" hidden="1" customHeight="1" x14ac:dyDescent="0.15">
      <c r="A795" s="567"/>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7"/>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3.5000000000000003E-2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4.7</v>
      </c>
      <c r="AV804" s="401"/>
      <c r="AW804" s="401"/>
      <c r="AX804" s="403"/>
    </row>
    <row r="805" spans="1:50" ht="24.75" hidden="1" customHeight="1" x14ac:dyDescent="0.15">
      <c r="A805" s="567"/>
      <c r="B805" s="759"/>
      <c r="C805" s="759"/>
      <c r="D805" s="759"/>
      <c r="E805" s="759"/>
      <c r="F805" s="76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9"/>
      <c r="C806" s="759"/>
      <c r="D806" s="759"/>
      <c r="E806" s="759"/>
      <c r="F806" s="760"/>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9"/>
      <c r="C807" s="759"/>
      <c r="D807" s="759"/>
      <c r="E807" s="759"/>
      <c r="F807" s="760"/>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9"/>
      <c r="C818" s="759"/>
      <c r="D818" s="759"/>
      <c r="E818" s="759"/>
      <c r="F818" s="76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9"/>
      <c r="C819" s="759"/>
      <c r="D819" s="759"/>
      <c r="E819" s="759"/>
      <c r="F819" s="760"/>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9"/>
      <c r="C820" s="759"/>
      <c r="D820" s="759"/>
      <c r="E820" s="759"/>
      <c r="F820" s="760"/>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582</v>
      </c>
      <c r="D837" s="404"/>
      <c r="E837" s="404"/>
      <c r="F837" s="404"/>
      <c r="G837" s="404"/>
      <c r="H837" s="404"/>
      <c r="I837" s="404"/>
      <c r="J837" s="405">
        <v>4011101013737</v>
      </c>
      <c r="K837" s="406"/>
      <c r="L837" s="406"/>
      <c r="M837" s="406"/>
      <c r="N837" s="406"/>
      <c r="O837" s="406"/>
      <c r="P837" s="415" t="s">
        <v>585</v>
      </c>
      <c r="Q837" s="308"/>
      <c r="R837" s="308"/>
      <c r="S837" s="308"/>
      <c r="T837" s="308"/>
      <c r="U837" s="308"/>
      <c r="V837" s="308"/>
      <c r="W837" s="308"/>
      <c r="X837" s="308"/>
      <c r="Y837" s="316">
        <v>0.03</v>
      </c>
      <c r="Z837" s="317"/>
      <c r="AA837" s="317"/>
      <c r="AB837" s="318"/>
      <c r="AC837" s="407" t="s">
        <v>537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582</v>
      </c>
      <c r="D838" s="404"/>
      <c r="E838" s="404"/>
      <c r="F838" s="404"/>
      <c r="G838" s="404"/>
      <c r="H838" s="404"/>
      <c r="I838" s="404"/>
      <c r="J838" s="405">
        <v>4011101013737</v>
      </c>
      <c r="K838" s="406"/>
      <c r="L838" s="406"/>
      <c r="M838" s="406"/>
      <c r="N838" s="406"/>
      <c r="O838" s="406"/>
      <c r="P838" s="415" t="s">
        <v>585</v>
      </c>
      <c r="Q838" s="308"/>
      <c r="R838" s="308"/>
      <c r="S838" s="308"/>
      <c r="T838" s="308"/>
      <c r="U838" s="308"/>
      <c r="V838" s="308"/>
      <c r="W838" s="308"/>
      <c r="X838" s="308"/>
      <c r="Y838" s="316">
        <v>0.02</v>
      </c>
      <c r="Z838" s="317"/>
      <c r="AA838" s="317"/>
      <c r="AB838" s="318"/>
      <c r="AC838" s="407" t="s">
        <v>537</v>
      </c>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584</v>
      </c>
      <c r="D870" s="404"/>
      <c r="E870" s="404"/>
      <c r="F870" s="404"/>
      <c r="G870" s="404"/>
      <c r="H870" s="404"/>
      <c r="I870" s="404"/>
      <c r="J870" s="405">
        <v>2430001039686</v>
      </c>
      <c r="K870" s="406"/>
      <c r="L870" s="406"/>
      <c r="M870" s="406"/>
      <c r="N870" s="406"/>
      <c r="O870" s="406"/>
      <c r="P870" s="415" t="s">
        <v>586</v>
      </c>
      <c r="Q870" s="308"/>
      <c r="R870" s="308"/>
      <c r="S870" s="308"/>
      <c r="T870" s="308"/>
      <c r="U870" s="308"/>
      <c r="V870" s="308"/>
      <c r="W870" s="308"/>
      <c r="X870" s="308"/>
      <c r="Y870" s="316">
        <v>0.1</v>
      </c>
      <c r="Z870" s="317"/>
      <c r="AA870" s="317"/>
      <c r="AB870" s="318"/>
      <c r="AC870" s="407" t="s">
        <v>537</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14" t="s">
        <v>584</v>
      </c>
      <c r="D871" s="404"/>
      <c r="E871" s="404"/>
      <c r="F871" s="404"/>
      <c r="G871" s="404"/>
      <c r="H871" s="404"/>
      <c r="I871" s="404"/>
      <c r="J871" s="405">
        <v>2430001039686</v>
      </c>
      <c r="K871" s="406"/>
      <c r="L871" s="406"/>
      <c r="M871" s="406"/>
      <c r="N871" s="406"/>
      <c r="O871" s="406"/>
      <c r="P871" s="415" t="s">
        <v>586</v>
      </c>
      <c r="Q871" s="308"/>
      <c r="R871" s="308"/>
      <c r="S871" s="308"/>
      <c r="T871" s="308"/>
      <c r="U871" s="308"/>
      <c r="V871" s="308"/>
      <c r="W871" s="308"/>
      <c r="X871" s="308"/>
      <c r="Y871" s="316">
        <v>0.15</v>
      </c>
      <c r="Z871" s="317"/>
      <c r="AA871" s="317"/>
      <c r="AB871" s="318"/>
      <c r="AC871" s="407" t="s">
        <v>537</v>
      </c>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583</v>
      </c>
      <c r="D903" s="404"/>
      <c r="E903" s="404"/>
      <c r="F903" s="404"/>
      <c r="G903" s="404"/>
      <c r="H903" s="404"/>
      <c r="I903" s="404"/>
      <c r="J903" s="405"/>
      <c r="K903" s="406"/>
      <c r="L903" s="406"/>
      <c r="M903" s="406"/>
      <c r="N903" s="406"/>
      <c r="O903" s="406"/>
      <c r="P903" s="415" t="s">
        <v>581</v>
      </c>
      <c r="Q903" s="308"/>
      <c r="R903" s="308"/>
      <c r="S903" s="308"/>
      <c r="T903" s="308"/>
      <c r="U903" s="308"/>
      <c r="V903" s="308"/>
      <c r="W903" s="308"/>
      <c r="X903" s="308"/>
      <c r="Y903" s="316">
        <v>3.5000000000000003E-2</v>
      </c>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622</v>
      </c>
      <c r="D936" s="404"/>
      <c r="E936" s="404"/>
      <c r="F936" s="404"/>
      <c r="G936" s="404"/>
      <c r="H936" s="404"/>
      <c r="I936" s="404"/>
      <c r="J936" s="405">
        <v>2010401021690</v>
      </c>
      <c r="K936" s="406"/>
      <c r="L936" s="406"/>
      <c r="M936" s="406"/>
      <c r="N936" s="406"/>
      <c r="O936" s="406"/>
      <c r="P936" s="415" t="s">
        <v>623</v>
      </c>
      <c r="Q936" s="308"/>
      <c r="R936" s="308"/>
      <c r="S936" s="308"/>
      <c r="T936" s="308"/>
      <c r="U936" s="308"/>
      <c r="V936" s="308"/>
      <c r="W936" s="308"/>
      <c r="X936" s="308"/>
      <c r="Y936" s="316">
        <v>4.7</v>
      </c>
      <c r="Z936" s="317"/>
      <c r="AA936" s="317"/>
      <c r="AB936" s="318"/>
      <c r="AC936" s="407" t="s">
        <v>531</v>
      </c>
      <c r="AD936" s="413"/>
      <c r="AE936" s="413"/>
      <c r="AF936" s="413"/>
      <c r="AG936" s="413"/>
      <c r="AH936" s="408">
        <v>2</v>
      </c>
      <c r="AI936" s="409"/>
      <c r="AJ936" s="409"/>
      <c r="AK936" s="409"/>
      <c r="AL936" s="313">
        <v>86.9</v>
      </c>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3"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51" t="s">
        <v>60</v>
      </c>
      <c r="Q2" s="539"/>
      <c r="R2" s="539"/>
      <c r="S2" s="539"/>
      <c r="T2" s="539"/>
      <c r="U2" s="539"/>
      <c r="V2" s="539"/>
      <c r="W2" s="539"/>
      <c r="X2" s="540"/>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6"/>
      <c r="I4" s="1026"/>
      <c r="J4" s="1026"/>
      <c r="K4" s="1026"/>
      <c r="L4" s="1026"/>
      <c r="M4" s="1026"/>
      <c r="N4" s="1026"/>
      <c r="O4" s="1027"/>
      <c r="P4" s="121"/>
      <c r="Q4" s="1034"/>
      <c r="R4" s="1034"/>
      <c r="S4" s="1034"/>
      <c r="T4" s="1034"/>
      <c r="U4" s="1034"/>
      <c r="V4" s="1034"/>
      <c r="W4" s="1034"/>
      <c r="X4" s="1035"/>
      <c r="Y4" s="1012" t="s">
        <v>13</v>
      </c>
      <c r="Z4" s="1013"/>
      <c r="AA4" s="1014"/>
      <c r="AB4" s="519"/>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8"/>
      <c r="H5" s="1029"/>
      <c r="I5" s="1029"/>
      <c r="J5" s="1029"/>
      <c r="K5" s="1029"/>
      <c r="L5" s="1029"/>
      <c r="M5" s="1029"/>
      <c r="N5" s="1029"/>
      <c r="O5" s="1030"/>
      <c r="P5" s="1036"/>
      <c r="Q5" s="1036"/>
      <c r="R5" s="1036"/>
      <c r="S5" s="1036"/>
      <c r="T5" s="1036"/>
      <c r="U5" s="1036"/>
      <c r="V5" s="1036"/>
      <c r="W5" s="1036"/>
      <c r="X5" s="1037"/>
      <c r="Y5" s="282" t="s">
        <v>55</v>
      </c>
      <c r="Z5" s="1009"/>
      <c r="AA5" s="1010"/>
      <c r="AB5" s="489"/>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31"/>
      <c r="H6" s="1032"/>
      <c r="I6" s="1032"/>
      <c r="J6" s="1032"/>
      <c r="K6" s="1032"/>
      <c r="L6" s="1032"/>
      <c r="M6" s="1032"/>
      <c r="N6" s="1032"/>
      <c r="O6" s="1033"/>
      <c r="P6" s="1038"/>
      <c r="Q6" s="1038"/>
      <c r="R6" s="1038"/>
      <c r="S6" s="1038"/>
      <c r="T6" s="1038"/>
      <c r="U6" s="1038"/>
      <c r="V6" s="1038"/>
      <c r="W6" s="1038"/>
      <c r="X6" s="1039"/>
      <c r="Y6" s="1040" t="s">
        <v>14</v>
      </c>
      <c r="Z6" s="1009"/>
      <c r="AA6" s="1010"/>
      <c r="AB6" s="443"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1" t="s">
        <v>501</v>
      </c>
      <c r="B9" s="532"/>
      <c r="C9" s="532"/>
      <c r="D9" s="532"/>
      <c r="E9" s="532"/>
      <c r="F9" s="533"/>
      <c r="G9" s="538" t="s">
        <v>266</v>
      </c>
      <c r="H9" s="539"/>
      <c r="I9" s="539"/>
      <c r="J9" s="539"/>
      <c r="K9" s="539"/>
      <c r="L9" s="539"/>
      <c r="M9" s="539"/>
      <c r="N9" s="539"/>
      <c r="O9" s="540"/>
      <c r="P9" s="751" t="s">
        <v>60</v>
      </c>
      <c r="Q9" s="539"/>
      <c r="R9" s="539"/>
      <c r="S9" s="539"/>
      <c r="T9" s="539"/>
      <c r="U9" s="539"/>
      <c r="V9" s="539"/>
      <c r="W9" s="539"/>
      <c r="X9" s="540"/>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19"/>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89"/>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3"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1" t="s">
        <v>501</v>
      </c>
      <c r="B16" s="532"/>
      <c r="C16" s="532"/>
      <c r="D16" s="532"/>
      <c r="E16" s="532"/>
      <c r="F16" s="533"/>
      <c r="G16" s="538" t="s">
        <v>266</v>
      </c>
      <c r="H16" s="539"/>
      <c r="I16" s="539"/>
      <c r="J16" s="539"/>
      <c r="K16" s="539"/>
      <c r="L16" s="539"/>
      <c r="M16" s="539"/>
      <c r="N16" s="539"/>
      <c r="O16" s="540"/>
      <c r="P16" s="751" t="s">
        <v>60</v>
      </c>
      <c r="Q16" s="539"/>
      <c r="R16" s="539"/>
      <c r="S16" s="539"/>
      <c r="T16" s="539"/>
      <c r="U16" s="539"/>
      <c r="V16" s="539"/>
      <c r="W16" s="539"/>
      <c r="X16" s="540"/>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19"/>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89"/>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3"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1" t="s">
        <v>501</v>
      </c>
      <c r="B23" s="532"/>
      <c r="C23" s="532"/>
      <c r="D23" s="532"/>
      <c r="E23" s="532"/>
      <c r="F23" s="533"/>
      <c r="G23" s="538" t="s">
        <v>266</v>
      </c>
      <c r="H23" s="539"/>
      <c r="I23" s="539"/>
      <c r="J23" s="539"/>
      <c r="K23" s="539"/>
      <c r="L23" s="539"/>
      <c r="M23" s="539"/>
      <c r="N23" s="539"/>
      <c r="O23" s="540"/>
      <c r="P23" s="751" t="s">
        <v>60</v>
      </c>
      <c r="Q23" s="539"/>
      <c r="R23" s="539"/>
      <c r="S23" s="539"/>
      <c r="T23" s="539"/>
      <c r="U23" s="539"/>
      <c r="V23" s="539"/>
      <c r="W23" s="539"/>
      <c r="X23" s="540"/>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19"/>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89"/>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3"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1" t="s">
        <v>501</v>
      </c>
      <c r="B30" s="532"/>
      <c r="C30" s="532"/>
      <c r="D30" s="532"/>
      <c r="E30" s="532"/>
      <c r="F30" s="533"/>
      <c r="G30" s="538" t="s">
        <v>266</v>
      </c>
      <c r="H30" s="539"/>
      <c r="I30" s="539"/>
      <c r="J30" s="539"/>
      <c r="K30" s="539"/>
      <c r="L30" s="539"/>
      <c r="M30" s="539"/>
      <c r="N30" s="539"/>
      <c r="O30" s="540"/>
      <c r="P30" s="751" t="s">
        <v>60</v>
      </c>
      <c r="Q30" s="539"/>
      <c r="R30" s="539"/>
      <c r="S30" s="539"/>
      <c r="T30" s="539"/>
      <c r="U30" s="539"/>
      <c r="V30" s="539"/>
      <c r="W30" s="539"/>
      <c r="X30" s="540"/>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19"/>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89"/>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3"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1" t="s">
        <v>501</v>
      </c>
      <c r="B37" s="532"/>
      <c r="C37" s="532"/>
      <c r="D37" s="532"/>
      <c r="E37" s="532"/>
      <c r="F37" s="533"/>
      <c r="G37" s="538" t="s">
        <v>266</v>
      </c>
      <c r="H37" s="539"/>
      <c r="I37" s="539"/>
      <c r="J37" s="539"/>
      <c r="K37" s="539"/>
      <c r="L37" s="539"/>
      <c r="M37" s="539"/>
      <c r="N37" s="539"/>
      <c r="O37" s="540"/>
      <c r="P37" s="751" t="s">
        <v>60</v>
      </c>
      <c r="Q37" s="539"/>
      <c r="R37" s="539"/>
      <c r="S37" s="539"/>
      <c r="T37" s="539"/>
      <c r="U37" s="539"/>
      <c r="V37" s="539"/>
      <c r="W37" s="539"/>
      <c r="X37" s="540"/>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19"/>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89"/>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3"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1" t="s">
        <v>501</v>
      </c>
      <c r="B44" s="532"/>
      <c r="C44" s="532"/>
      <c r="D44" s="532"/>
      <c r="E44" s="532"/>
      <c r="F44" s="533"/>
      <c r="G44" s="538" t="s">
        <v>266</v>
      </c>
      <c r="H44" s="539"/>
      <c r="I44" s="539"/>
      <c r="J44" s="539"/>
      <c r="K44" s="539"/>
      <c r="L44" s="539"/>
      <c r="M44" s="539"/>
      <c r="N44" s="539"/>
      <c r="O44" s="540"/>
      <c r="P44" s="751" t="s">
        <v>60</v>
      </c>
      <c r="Q44" s="539"/>
      <c r="R44" s="539"/>
      <c r="S44" s="539"/>
      <c r="T44" s="539"/>
      <c r="U44" s="539"/>
      <c r="V44" s="539"/>
      <c r="W44" s="539"/>
      <c r="X44" s="540"/>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19"/>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89"/>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3"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1" t="s">
        <v>501</v>
      </c>
      <c r="B51" s="532"/>
      <c r="C51" s="532"/>
      <c r="D51" s="532"/>
      <c r="E51" s="532"/>
      <c r="F51" s="533"/>
      <c r="G51" s="538" t="s">
        <v>266</v>
      </c>
      <c r="H51" s="539"/>
      <c r="I51" s="539"/>
      <c r="J51" s="539"/>
      <c r="K51" s="539"/>
      <c r="L51" s="539"/>
      <c r="M51" s="539"/>
      <c r="N51" s="539"/>
      <c r="O51" s="540"/>
      <c r="P51" s="751" t="s">
        <v>60</v>
      </c>
      <c r="Q51" s="539"/>
      <c r="R51" s="539"/>
      <c r="S51" s="539"/>
      <c r="T51" s="539"/>
      <c r="U51" s="539"/>
      <c r="V51" s="539"/>
      <c r="W51" s="539"/>
      <c r="X51" s="540"/>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19"/>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89"/>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3"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1" t="s">
        <v>501</v>
      </c>
      <c r="B58" s="532"/>
      <c r="C58" s="532"/>
      <c r="D58" s="532"/>
      <c r="E58" s="532"/>
      <c r="F58" s="533"/>
      <c r="G58" s="538" t="s">
        <v>266</v>
      </c>
      <c r="H58" s="539"/>
      <c r="I58" s="539"/>
      <c r="J58" s="539"/>
      <c r="K58" s="539"/>
      <c r="L58" s="539"/>
      <c r="M58" s="539"/>
      <c r="N58" s="539"/>
      <c r="O58" s="540"/>
      <c r="P58" s="751" t="s">
        <v>60</v>
      </c>
      <c r="Q58" s="539"/>
      <c r="R58" s="539"/>
      <c r="S58" s="539"/>
      <c r="T58" s="539"/>
      <c r="U58" s="539"/>
      <c r="V58" s="539"/>
      <c r="W58" s="539"/>
      <c r="X58" s="540"/>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19"/>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89"/>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3"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1" t="s">
        <v>501</v>
      </c>
      <c r="B65" s="532"/>
      <c r="C65" s="532"/>
      <c r="D65" s="532"/>
      <c r="E65" s="532"/>
      <c r="F65" s="533"/>
      <c r="G65" s="538" t="s">
        <v>266</v>
      </c>
      <c r="H65" s="539"/>
      <c r="I65" s="539"/>
      <c r="J65" s="539"/>
      <c r="K65" s="539"/>
      <c r="L65" s="539"/>
      <c r="M65" s="539"/>
      <c r="N65" s="539"/>
      <c r="O65" s="540"/>
      <c r="P65" s="751" t="s">
        <v>60</v>
      </c>
      <c r="Q65" s="539"/>
      <c r="R65" s="539"/>
      <c r="S65" s="539"/>
      <c r="T65" s="539"/>
      <c r="U65" s="539"/>
      <c r="V65" s="539"/>
      <c r="W65" s="539"/>
      <c r="X65" s="540"/>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19"/>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89"/>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8"/>
      <c r="B4" s="1049"/>
      <c r="C4" s="1049"/>
      <c r="D4" s="1049"/>
      <c r="E4" s="1049"/>
      <c r="F4" s="1050"/>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8"/>
      <c r="B17" s="1049"/>
      <c r="C17" s="1049"/>
      <c r="D17" s="1049"/>
      <c r="E17" s="1049"/>
      <c r="F17" s="1050"/>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8"/>
      <c r="B30" s="1049"/>
      <c r="C30" s="1049"/>
      <c r="D30" s="1049"/>
      <c r="E30" s="1049"/>
      <c r="F30" s="1050"/>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8"/>
      <c r="B43" s="1049"/>
      <c r="C43" s="1049"/>
      <c r="D43" s="1049"/>
      <c r="E43" s="1049"/>
      <c r="F43" s="1050"/>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8"/>
      <c r="B57" s="1049"/>
      <c r="C57" s="1049"/>
      <c r="D57" s="1049"/>
      <c r="E57" s="1049"/>
      <c r="F57" s="1050"/>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8"/>
      <c r="B70" s="1049"/>
      <c r="C70" s="1049"/>
      <c r="D70" s="1049"/>
      <c r="E70" s="1049"/>
      <c r="F70" s="1050"/>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8"/>
      <c r="B83" s="1049"/>
      <c r="C83" s="1049"/>
      <c r="D83" s="1049"/>
      <c r="E83" s="1049"/>
      <c r="F83" s="1050"/>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8"/>
      <c r="B96" s="1049"/>
      <c r="C96" s="1049"/>
      <c r="D96" s="1049"/>
      <c r="E96" s="1049"/>
      <c r="F96" s="1050"/>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8"/>
      <c r="B110" s="1049"/>
      <c r="C110" s="1049"/>
      <c r="D110" s="1049"/>
      <c r="E110" s="1049"/>
      <c r="F110" s="1050"/>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8"/>
      <c r="B123" s="1049"/>
      <c r="C123" s="1049"/>
      <c r="D123" s="1049"/>
      <c r="E123" s="1049"/>
      <c r="F123" s="1050"/>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8"/>
      <c r="B136" s="1049"/>
      <c r="C136" s="1049"/>
      <c r="D136" s="1049"/>
      <c r="E136" s="1049"/>
      <c r="F136" s="1050"/>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8"/>
      <c r="B149" s="1049"/>
      <c r="C149" s="1049"/>
      <c r="D149" s="1049"/>
      <c r="E149" s="1049"/>
      <c r="F149" s="1050"/>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8"/>
      <c r="B163" s="1049"/>
      <c r="C163" s="1049"/>
      <c r="D163" s="1049"/>
      <c r="E163" s="1049"/>
      <c r="F163" s="1050"/>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8"/>
      <c r="B176" s="1049"/>
      <c r="C176" s="1049"/>
      <c r="D176" s="1049"/>
      <c r="E176" s="1049"/>
      <c r="F176" s="1050"/>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8"/>
      <c r="B189" s="1049"/>
      <c r="C189" s="1049"/>
      <c r="D189" s="1049"/>
      <c r="E189" s="1049"/>
      <c r="F189" s="1050"/>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8"/>
      <c r="B202" s="1049"/>
      <c r="C202" s="1049"/>
      <c r="D202" s="1049"/>
      <c r="E202" s="1049"/>
      <c r="F202" s="1050"/>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8"/>
      <c r="B216" s="1049"/>
      <c r="C216" s="1049"/>
      <c r="D216" s="1049"/>
      <c r="E216" s="1049"/>
      <c r="F216" s="1050"/>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8"/>
      <c r="B229" s="1049"/>
      <c r="C229" s="1049"/>
      <c r="D229" s="1049"/>
      <c r="E229" s="1049"/>
      <c r="F229" s="1050"/>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8"/>
      <c r="B242" s="1049"/>
      <c r="C242" s="1049"/>
      <c r="D242" s="1049"/>
      <c r="E242" s="1049"/>
      <c r="F242" s="1050"/>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8"/>
      <c r="B255" s="1049"/>
      <c r="C255" s="1049"/>
      <c r="D255" s="1049"/>
      <c r="E255" s="1049"/>
      <c r="F255" s="1050"/>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2017-06-22T02:34:09Z</cp:lastPrinted>
  <dcterms:created xsi:type="dcterms:W3CDTF">2012-03-13T00:50:25Z</dcterms:created>
  <dcterms:modified xsi:type="dcterms:W3CDTF">2017-07-04T08:10:14Z</dcterms:modified>
</cp:coreProperties>
</file>