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<sst xmlns="http://schemas.openxmlformats.org/spreadsheetml/2006/main" count="2850" uniqueCount="655">
  <si>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</si>
  <si>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</si>
  <si>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</si>
  <si>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</si>
  <si>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</si>
  <si>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</si>
  <si>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</si>
  <si>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</si>
  <si>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</si>
  <si>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</si>
  <si>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</si>
  <si>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</si>
  <si>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</si>
  <si>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</si>
  <si>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</si>
  <si>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</si>
  <si>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</si>
  <si>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</si>
  <si>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</si>
  <si>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</si>
  <si>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</si>
  <si>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</si>
  <si>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</si>
  <si>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</si>
  <si>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</si>
  <si>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</si>
  <si>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</si>
  <si>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</si>
  <si>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</si>
  <si>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</si>
  <si>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</si>
  <si>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</si>
  <si>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</si>
  <si>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</si>
  <si>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</si>
  <si>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</si>
  <si>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</si>
  <si>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</si>
  <si>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</si>
  <si>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</si>
  <si>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</si>
  <si>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</si>
  <si>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</si>
  <si>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</si>
  <si>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</si>
  <si>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</si>
  <si>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</si>
  <si>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</si>
  <si>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</si>
  <si>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</si>
  <si>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</si>
  <si>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</si>
  <si>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</si>
  <si>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</si>
  <si>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</si>
  <si>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</si>
  <si>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</si>
  <si>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</si>
  <si>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</si>
  <si>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</si>
  <si>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</si>
  <si>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</si>
  <si>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</si>
  <si>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</si>
  <si>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</si>
  <si>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</si>
  <si>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</si>
  <si>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</si>
  <si>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</si>
  <si>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</si>
  <si>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</si>
  <si>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</si>
  <si>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</si>
  <si>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</si>
  <si>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</si>
  <si>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</si>
  <si>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</si>
  <si>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</si>
  <si>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</si>
  <si>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</si>
  <si>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</si>
  <si>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</si>
  <si>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</si>
  <si>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</si>
  <si>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</si>
  <si>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</si>
  <si>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</si>
  <si>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</si>
  <si>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</si>
  <si>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</si>
  <si>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</si>
  <si>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</si>
  <si>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</si>
  <si>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</si>
  <si>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</si>
  <si>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</si>
  <si>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</si>
  <si>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</si>
  <si>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</si>
  <si>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</si>
  <si>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</si>
  <si>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</si>
  <si>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</si>
  <si>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</si>
  <si>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</si>
  <si>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</si>
  <si>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</si>
  <si>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</si>
  <si>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</si>
  <si>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</si>
  <si>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</si>
  <si>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</si>
  <si>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</si>
  <si>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</si>
  <si>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</si>
  <si>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</si>
  <si>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</si>
  <si>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</si>
  <si>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</si>
  <si>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</si>
  <si>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</si>
  <si>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</si>
  <si>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</si>
  <si>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</si>
  <si>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</si>
  <si>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</si>
  <si>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</si>
  <si>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</si>
  <si>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</si>
  <si>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</si>
  <si>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</si>
  <si>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</si>
  <si>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</si>
  <si>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</si>
  <si>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</si>
  <si>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</si>
  <si>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</si>
  <si>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</si>
  <si>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</si>
  <si>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</si>
  <si>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</si>
  <si>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</si>
  <si>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</si>
  <si>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</si>
  <si>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</si>
  <si>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</si>
  <si>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</si>
  <si>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</si>
  <si>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</si>
  <si>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</si>
  <si>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</si>
  <si>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</si>
  <si>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</si>
  <si>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</si>
  <si>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</si>
  <si>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</si>
  <si>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</si>
  <si>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</si>
  <si>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</si>
  <si>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</si>
  <si>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</si>
  <si>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</si>
  <si>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</si>
  <si>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</si>
  <si>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</si>
  <si>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</si>
  <si>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</si>
  <si>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</si>
  <si>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</si>
  <si>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</si>
  <si>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</si>
  <si>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</si>
  <si>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</si>
  <si>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</si>
  <si>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</si>
  <si>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</si>
  <si>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</si>
  <si>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</si>
  <si>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</si>
  <si>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</si>
  <si>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</si>
  <si>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</si>
  <si>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</si>
  <si>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</si>
  <si>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</si>
  <si>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</si>
  <si>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</si>
  <si>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</si>
  <si>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</si>
  <si>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</si>
  <si>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</si>
  <si>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</si>
  <si>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</si>
  <si>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</si>
  <si>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</si>
  <si>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</si>
  <si>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</si>
  <si>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</si>
  <si>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</si>
  <si>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</si>
  <si>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</si>
  <si>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</si>
  <si>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</si>
  <si>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</si>
  <si>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</si>
  <si>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</si>
  <si>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</si>
  <si>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</si>
  <si>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</si>
  <si>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</si>
  <si>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</si>
  <si>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</si>
  <si>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</si>
  <si>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</si>
  <si>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</si>
  <si>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</si>
  <si>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</si>
  <si>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</si>
  <si>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</si>
  <si>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</si>
  <si>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</si>
  <si>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</si>
  <si>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</si>
  <si>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</si>
  <si>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</si>
  <si>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</si>
  <si>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</si>
  <si>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</si>
  <si>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</si>
  <si>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</si>
  <si>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</si>
  <si>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</si>
  <si>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</si>
  <si>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</si>
  <si>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</si>
  <si>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</si>
  <si>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</si>
  <si>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</si>
  <si>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</si>
  <si>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</si>
  <si>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</si>
  <si>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</si>
  <si>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</si>
  <si>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</si>
  <si>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</si>
  <si>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</si>
  <si>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</si>
  <si>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</si>
  <si>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</si>
  <si>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</si>
  <si>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</si>
  <si>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</si>
  <si>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</si>
  <si>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</si>
  <si>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</si>
  <si>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</si>
  <si>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</si>
  <si>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</si>
  <si>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</si>
  <si>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</si>
  <si>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</si>
  <si>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</si>
  <si>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</si>
  <si>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</si>
  <si>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</si>
  <si>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</si>
  <si>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</si>
  <si>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</si>
  <si>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</si>
  <si>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</si>
  <si>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</si>
  <si>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</si>
  <si>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</si>
  <si>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</si>
  <si>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</si>
  <si>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</si>
  <si>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</si>
  <si>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</si>
  <si>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</si>
  <si>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</si>
  <si>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</si>
  <si>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</si>
  <si>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</si>
  <si>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</si>
  <si>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</si>
  <si>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</si>
  <si>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</si>
  <si>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</si>
  <si>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</si>
  <si>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</si>
  <si>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</si>
  <si>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</si>
  <si>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</si>
  <si>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</si>
  <si>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</si>
  <si>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</si>
  <si>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</si>
  <si>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</si>
  <si>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</si>
  <si>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</si>
  <si>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</si>
  <si>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</si>
  <si>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</si>
  <si>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</si>
  <si>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</si>
  <si>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</si>
  <si>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</si>
  <si>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</si>
  <si>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</si>
  <si>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</si>
  <si>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</si>
  <si>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</si>
  <si>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</si>
  <si>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</si>
  <si>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</si>
  <si>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</si>
  <si>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</si>
  <si>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</si>
  <si>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</si>
  <si>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</si>
  <si>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</si>
  <si>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</si>
  <si>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</si>
  <si>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</si>
  <si>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</si>
  <si>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</si>
  <si>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</si>
  <si>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</si>
  <si>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</si>
  <si>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</si>
  <si>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</si>
  <si>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</si>
  <si>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</si>
  <si>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</si>
  <si>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</si>
  <si>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</si>
  <si>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</si>
  <si>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</si>
  <si>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</si>
  <si>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</si>
  <si>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</si>
  <si>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</si>
  <si>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</si>
  <si>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</si>
  <si>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</si>
  <si>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</si>
  <si>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</si>
  <si>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</si>
  <si>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</si>
  <si>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</si>
  <si>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</si>
  <si>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</si>
  <si>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</si>
  <si>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</si>
  <si>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</si>
  <si>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</si>
  <si>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</si>
  <si>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</si>
  <si>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</si>
  <si>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</si>
  <si>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</si>
  <si>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</si>
  <si>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</si>
  <si>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</si>
  <si>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</si>
  <si>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</si>
  <si>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</si>
  <si>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</si>
  <si>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</si>
  <si>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</si>
  <si>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</si>
  <si>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</si>
  <si>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</si>
  <si>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</si>
  <si>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</si>
  <si>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</si>
  <si>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</si>
  <si>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</si>
  <si>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</si>
  <si>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</si>
  <si>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</si>
  <si>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</si>
  <si>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</si>
  <si>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</si>
  <si>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</si>
  <si>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</si>
  <si>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</si>
  <si>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</si>
  <si>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</si>
  <si>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</si>
  <si>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</si>
  <si>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</si>
  <si>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</si>
  <si>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</si>
  <si>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</si>
  <si>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</si>
  <si>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</si>
  <si>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</si>
  <si>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</si>
  <si>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</si>
  <si>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</si>
  <si>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</si>
  <si>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</si>
  <si>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</si>
  <si>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</si>
  <si>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</si>
  <si>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</si>
  <si>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</si>
  <si>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</si>
  <si>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</si>
  <si>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</si>
  <si>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</si>
  <si>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</si>
  <si>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</si>
  <si>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</si>
  <si>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</si>
  <si>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</si>
  <si>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</si>
  <si>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</si>
  <si>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</si>
  <si>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</si>
  <si>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</si>
  <si>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</si>
  <si>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</si>
  <si>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</si>
  <si>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</si>
  <si>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</si>
  <si>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</si>
  <si>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</si>
  <si>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</si>
  <si>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</si>
  <si>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</si>
  <si>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</si>
  <si>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</si>
  <si>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</si>
  <si>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</si>
  <si>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</si>
  <si>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</si>
  <si>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</si>
  <si>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</si>
  <si>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</si>
  <si>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</si>
  <si>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</si>
  <si>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</si>
  <si>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</si>
  <si>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</si>
  <si>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</si>
  <si>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</si>
  <si>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</si>
  <si>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</si>
  <si>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</si>
  <si>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</si>
  <si>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</si>
  <si>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</si>
  <si>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</si>
  <si>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</si>
  <si>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</si>
  <si>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</si>
  <si>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</si>
  <si>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</si>
  <si>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</si>
  <si>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</si>
  <si>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</si>
  <si>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</si>
  <si>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</si>
  <si>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</si>
  <si>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</si>
  <si>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</si>
  <si>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</si>
  <si>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</si>
  <si>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</si>
  <si>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</si>
  <si>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</si>
  <si>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</si>
  <si>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</si>
  <si>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</si>
  <si>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</si>
  <si>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</si>
  <si>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</si>
  <si>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</si>
  <si>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</si>
  <si>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</si>
  <si>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</si>
  <si>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</si>
  <si>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</si>
  <si>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</si>
  <si>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</si>
  <si>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</si>
  <si>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</si>
  <si>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</si>
  <si>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</si>
  <si>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</si>
  <si>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</si>
  <si>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</si>
  <si>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</si>
  <si>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</si>
  <si>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</si>
  <si>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</si>
  <si>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</si>
  <si>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</si>
  <si>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</si>
  <si>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</si>
  <si>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</si>
  <si>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</si>
  <si>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</si>
  <si>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</si>
  <si>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</si>
  <si>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</si>
  <si>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</si>
  <si>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</si>
  <si>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</si>
  <si>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</si>
  <si>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</si>
  <si>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</si>
  <si>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</si>
  <si>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</si>
  <si>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</si>
  <si>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</si>
  <si>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</si>
  <si>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</si>
  <si>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</si>
  <si>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</si>
  <si>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</si>
  <si>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</si>
  <si>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</si>
  <si>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</si>
  <si>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</si>
  <si>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</si>
  <si>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</si>
  <si>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</si>
  <si>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</si>
  <si>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</si>
  <si>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</si>
  <si>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</si>
  <si>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包括的核実験禁止条約（CTBT）国内運用体制整備</t>
    <phoneticPr fontId="5"/>
  </si>
  <si>
    <t>外務省</t>
  </si>
  <si>
    <t>軍縮不拡散・科学部</t>
    <rPh sb="0" eb="9">
      <t>グンカブ</t>
    </rPh>
    <phoneticPr fontId="5"/>
  </si>
  <si>
    <t>軍備管理軍縮課</t>
    <rPh sb="0" eb="7">
      <t>グングン</t>
    </rPh>
    <phoneticPr fontId="5"/>
  </si>
  <si>
    <t>課長　村上　顯樹</t>
    <rPh sb="0" eb="2">
      <t>カチョウ</t>
    </rPh>
    <rPh sb="3" eb="5">
      <t>ムラカミ</t>
    </rPh>
    <rPh sb="6" eb="8">
      <t>ケンジュ</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</si>
  <si>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</si>
  <si>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</si>
  <si>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を促進し，もって条約の検証制度全体の効果的運用に貢献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5" eb="197">
      <t>ジョウヤク</t>
    </rPh>
    <rPh sb="198" eb="200">
      <t>ケンショウ</t>
    </rPh>
    <rPh sb="200" eb="202">
      <t>セイド</t>
    </rPh>
    <rPh sb="202" eb="204">
      <t>ゼンタイ</t>
    </rPh>
    <rPh sb="205" eb="208">
      <t>コウカテキ</t>
    </rPh>
    <rPh sb="208" eb="210">
      <t>ウンヨウ</t>
    </rPh>
    <rPh sb="211" eb="213">
      <t>コウケン</t>
    </rPh>
    <phoneticPr fontId="6"/>
  </si>
  <si>
    <t>①IMSから得られる連続波形データや放射性核種関連情報等を解析・評価する監視システムの暫定運用試験を通じ，監視観測結果の解析・分析を行い，運用時を想定して運用試験結果の評価を行うとともに，日々進歩する国際的な技術向上に適切にキャッチアップするよう技術的解析手法の開発・向上を行う。②CTBT検証体制を整備するため，残されている現地査察（OSI)運用手引書の整備，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4" eb="96">
      <t>ヒビ</t>
    </rPh>
    <rPh sb="96" eb="98">
      <t>シンポ</t>
    </rPh>
    <rPh sb="100" eb="103">
      <t>コクサイテキ</t>
    </rPh>
    <rPh sb="104" eb="106">
      <t>ギジュツ</t>
    </rPh>
    <rPh sb="106" eb="108">
      <t>コウジョウ</t>
    </rPh>
    <rPh sb="109" eb="111">
      <t>テキセツ</t>
    </rPh>
    <rPh sb="123" eb="125">
      <t>ギジュツ</t>
    </rPh>
    <rPh sb="125" eb="126">
      <t>テキ</t>
    </rPh>
    <rPh sb="126" eb="128">
      <t>カイセキ</t>
    </rPh>
    <rPh sb="128" eb="130">
      <t>シュホウ</t>
    </rPh>
    <rPh sb="131" eb="133">
      <t>カイハツ</t>
    </rPh>
    <rPh sb="134" eb="136">
      <t>コウジョウ</t>
    </rPh>
    <rPh sb="137" eb="138">
      <t>オコナ</t>
    </rPh>
    <rPh sb="145" eb="147">
      <t>ケンショウ</t>
    </rPh>
    <rPh sb="147" eb="149">
      <t>タイセイ</t>
    </rPh>
    <rPh sb="150" eb="152">
      <t>セイビ</t>
    </rPh>
    <rPh sb="157" eb="158">
      <t>ノコ</t>
    </rPh>
    <rPh sb="163" eb="165">
      <t>ゲンチ</t>
    </rPh>
    <rPh sb="165" eb="167">
      <t>ササツ</t>
    </rPh>
    <rPh sb="172" eb="174">
      <t>ウンヨウ</t>
    </rPh>
    <rPh sb="174" eb="176">
      <t>テビ</t>
    </rPh>
    <rPh sb="176" eb="177">
      <t>ショ</t>
    </rPh>
    <rPh sb="178" eb="180">
      <t>セイビ</t>
    </rPh>
    <rPh sb="181" eb="183">
      <t>ササツ</t>
    </rPh>
    <rPh sb="183" eb="185">
      <t>シュホウ</t>
    </rPh>
    <rPh sb="186" eb="188">
      <t>ササツ</t>
    </rPh>
    <rPh sb="188" eb="190">
      <t>シュダン</t>
    </rPh>
    <rPh sb="191" eb="193">
      <t>セイビ</t>
    </rPh>
    <rPh sb="194" eb="195">
      <t>カカ</t>
    </rPh>
    <rPh sb="196" eb="198">
      <t>ケンキュウ</t>
    </rPh>
    <rPh sb="199" eb="201">
      <t>チョウサ</t>
    </rPh>
    <rPh sb="202" eb="203">
      <t>スス</t>
    </rPh>
    <rPh sb="214" eb="216">
      <t>ハツドウ</t>
    </rPh>
    <rPh sb="218" eb="220">
      <t>ササツ</t>
    </rPh>
    <rPh sb="220" eb="222">
      <t>キカン</t>
    </rPh>
    <rPh sb="223" eb="225">
      <t>エンチョウ</t>
    </rPh>
    <rPh sb="226" eb="228">
      <t>シュウリョウ</t>
    </rPh>
    <rPh sb="229" eb="231">
      <t>ケッテイ</t>
    </rPh>
    <rPh sb="235" eb="237">
      <t>ササツ</t>
    </rPh>
    <rPh sb="237" eb="239">
      <t>ケッカ</t>
    </rPh>
    <rPh sb="240" eb="242">
      <t>ハンテイ</t>
    </rPh>
    <rPh sb="243" eb="245">
      <t>ジョウヤク</t>
    </rPh>
    <rPh sb="245" eb="247">
      <t>イハン</t>
    </rPh>
    <rPh sb="248" eb="250">
      <t>ウム</t>
    </rPh>
    <rPh sb="251" eb="253">
      <t>ハンテイ</t>
    </rPh>
    <rPh sb="255" eb="256">
      <t>ニナ</t>
    </rPh>
    <rPh sb="257" eb="259">
      <t>シッコウ</t>
    </rPh>
    <rPh sb="259" eb="262">
      <t>リジカイ</t>
    </rPh>
    <rPh sb="262" eb="265">
      <t>リジコク</t>
    </rPh>
    <rPh sb="269" eb="271">
      <t>ハンダン</t>
    </rPh>
    <rPh sb="272" eb="274">
      <t>キソ</t>
    </rPh>
    <rPh sb="277" eb="279">
      <t>ササツ</t>
    </rPh>
    <rPh sb="279" eb="281">
      <t>ジョウホウ</t>
    </rPh>
    <rPh sb="282" eb="284">
      <t>ブンセキ</t>
    </rPh>
    <rPh sb="288" eb="290">
      <t>チョウサ</t>
    </rPh>
    <rPh sb="291" eb="293">
      <t>ケンキュウ</t>
    </rPh>
    <rPh sb="295" eb="297">
      <t>ジョウヤク</t>
    </rPh>
    <rPh sb="298" eb="300">
      <t>ケンショウ</t>
    </rPh>
    <rPh sb="300" eb="302">
      <t>セイド</t>
    </rPh>
    <rPh sb="303" eb="306">
      <t>コウカテキ</t>
    </rPh>
    <rPh sb="307" eb="309">
      <t>ウンヨウ</t>
    </rPh>
    <rPh sb="310" eb="311">
      <t>シ</t>
    </rPh>
    <rPh sb="321" eb="323">
      <t>ジュンビ</t>
    </rPh>
    <rPh sb="323" eb="325">
      <t>イイン</t>
    </rPh>
    <rPh sb="325" eb="326">
      <t>カイ</t>
    </rPh>
    <rPh sb="326" eb="328">
      <t>ザンテイ</t>
    </rPh>
    <rPh sb="328" eb="330">
      <t>ギジュツ</t>
    </rPh>
    <rPh sb="330" eb="333">
      <t>ジムキョク</t>
    </rPh>
    <rPh sb="334" eb="337">
      <t>カンケイコク</t>
    </rPh>
    <rPh sb="338" eb="340">
      <t>カンレン</t>
    </rPh>
    <rPh sb="340" eb="342">
      <t>キカン</t>
    </rPh>
    <rPh sb="344" eb="346">
      <t>イケン</t>
    </rPh>
    <rPh sb="347" eb="349">
      <t>ジョウホウ</t>
    </rPh>
    <rPh sb="349" eb="351">
      <t>コウカン</t>
    </rPh>
    <rPh sb="352" eb="353">
      <t>オコナ</t>
    </rPh>
    <rPh sb="358" eb="360">
      <t>キョウリョク</t>
    </rPh>
    <rPh sb="360" eb="362">
      <t>カンケイ</t>
    </rPh>
    <rPh sb="363" eb="365">
      <t>コウチク</t>
    </rPh>
    <rPh sb="366" eb="368">
      <t>イジ</t>
    </rPh>
    <rPh sb="370" eb="372">
      <t>ジュンビ</t>
    </rPh>
    <rPh sb="372" eb="375">
      <t>イインカイ</t>
    </rPh>
    <rPh sb="376" eb="378">
      <t>カイギ</t>
    </rPh>
    <rPh sb="379" eb="381">
      <t>シュッセキ</t>
    </rPh>
    <rPh sb="383" eb="385">
      <t>セイフ</t>
    </rPh>
    <rPh sb="386" eb="388">
      <t>ホサ</t>
    </rPh>
    <rPh sb="393" eb="395">
      <t>カンケイ</t>
    </rPh>
    <rPh sb="395" eb="397">
      <t>キカン</t>
    </rPh>
    <rPh sb="397" eb="399">
      <t>レンラク</t>
    </rPh>
    <rPh sb="399" eb="401">
      <t>カイギ</t>
    </rPh>
    <rPh sb="402" eb="404">
      <t>カイサイ</t>
    </rPh>
    <rPh sb="405" eb="407">
      <t>カンケイ</t>
    </rPh>
    <rPh sb="407" eb="409">
      <t>キカン</t>
    </rPh>
    <rPh sb="409" eb="410">
      <t>カン</t>
    </rPh>
    <rPh sb="411" eb="413">
      <t>レンケイ</t>
    </rPh>
    <rPh sb="414" eb="416">
      <t>イジ</t>
    </rPh>
    <rPh sb="417" eb="419">
      <t>キョウカ</t>
    </rPh>
    <phoneticPr fontId="6"/>
  </si>
  <si>
    <t>核実験を探知するための我が国国内のＣＴＢＴ検証制度の整備・強化。そのため，年に３回統合運用試験を実施。</t>
    <rPh sb="37" eb="38">
      <t>ネン</t>
    </rPh>
    <rPh sb="40" eb="41">
      <t>カイ</t>
    </rPh>
    <rPh sb="41" eb="43">
      <t>トウゴウ</t>
    </rPh>
    <rPh sb="43" eb="45">
      <t>ウンヨウ</t>
    </rPh>
    <rPh sb="45" eb="47">
      <t>シケン</t>
    </rPh>
    <rPh sb="48" eb="50">
      <t>ジッシ</t>
    </rPh>
    <phoneticPr fontId="6"/>
  </si>
  <si>
    <t>CTBTO準備委員会の設置に関する決議の付属書５項（ａ）</t>
    <phoneticPr fontId="5"/>
  </si>
  <si>
    <t>回</t>
    <rPh sb="0" eb="1">
      <t>カイ</t>
    </rPh>
    <phoneticPr fontId="5"/>
  </si>
  <si>
    <t>-</t>
    <phoneticPr fontId="5"/>
  </si>
  <si>
    <t>委託費／統合運用試験実施回数　　　　　　　　　　　　　</t>
    <rPh sb="0" eb="3">
      <t>イタクヒ</t>
    </rPh>
    <rPh sb="4" eb="6">
      <t>トウゴウ</t>
    </rPh>
    <rPh sb="6" eb="8">
      <t>ウンヨウ</t>
    </rPh>
    <rPh sb="8" eb="10">
      <t>シケン</t>
    </rPh>
    <rPh sb="10" eb="12">
      <t>ジッシ</t>
    </rPh>
    <rPh sb="12" eb="14">
      <t>カイスウ</t>
    </rPh>
    <phoneticPr fontId="5"/>
  </si>
  <si>
    <t>　千円/回</t>
    <rPh sb="1" eb="3">
      <t>センエン</t>
    </rPh>
    <rPh sb="4" eb="5">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</si>
  <si>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</si>
  <si>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</si>
  <si>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</si>
  <si>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CTBT発効促進共同調整国として，条約の早期発効に向けた取組を主導する。</t>
    <phoneticPr fontId="5"/>
  </si>
  <si>
    <t>条約上，国の責任であり，代替出来ない。</t>
    <phoneticPr fontId="5"/>
  </si>
  <si>
    <t>CTBT発効促進共同調整国として，本事業は極めて重要。</t>
    <phoneticPr fontId="5"/>
  </si>
  <si>
    <t>有</t>
  </si>
  <si>
    <t>無</t>
  </si>
  <si>
    <t>十分な公募期間を経た上で，一者応募であったことからの随意契約。</t>
    <phoneticPr fontId="5"/>
  </si>
  <si>
    <t>‐</t>
  </si>
  <si>
    <t>該当せず。</t>
    <rPh sb="0" eb="2">
      <t>ガイトウ</t>
    </rPh>
    <phoneticPr fontId="5"/>
  </si>
  <si>
    <t>定期的な事業実施報告書を通じた説明責任を求めている。</t>
    <phoneticPr fontId="5"/>
  </si>
  <si>
    <t>計画内容を精査の上，合理的に支出している。</t>
    <phoneticPr fontId="5"/>
  </si>
  <si>
    <t>定期的な事業実施報告書を通じた説明責任を求めている。</t>
    <phoneticPr fontId="5"/>
  </si>
  <si>
    <t>該当せず。</t>
    <phoneticPr fontId="5"/>
  </si>
  <si>
    <t>計画内容を精査の上，合理的に支出している。</t>
    <phoneticPr fontId="5"/>
  </si>
  <si>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rPh sb="188" eb="189">
      <t>ネン</t>
    </rPh>
    <phoneticPr fontId="6"/>
  </si>
  <si>
    <t>総合運用試験は他に手段・方法はない。</t>
    <rPh sb="0" eb="2">
      <t>ソウゴウ</t>
    </rPh>
    <rPh sb="2" eb="4">
      <t>ウンヨウ</t>
    </rPh>
    <rPh sb="4" eb="6">
      <t>シケン</t>
    </rPh>
    <rPh sb="7" eb="8">
      <t>ホカ</t>
    </rPh>
    <rPh sb="9" eb="11">
      <t>シュダン</t>
    </rPh>
    <rPh sb="12" eb="14">
      <t>ホウホウ</t>
    </rPh>
    <phoneticPr fontId="5"/>
  </si>
  <si>
    <t>3カ年計画で活動を行っており実績は有効に活用されている。</t>
    <rPh sb="2" eb="3">
      <t>ネン</t>
    </rPh>
    <rPh sb="3" eb="5">
      <t>ケイカク</t>
    </rPh>
    <rPh sb="6" eb="8">
      <t>カツドウ</t>
    </rPh>
    <rPh sb="9" eb="10">
      <t>オコナ</t>
    </rPh>
    <rPh sb="14" eb="16">
      <t>ジッセキ</t>
    </rPh>
    <rPh sb="17" eb="19">
      <t>ユウコウ</t>
    </rPh>
    <rPh sb="20" eb="22">
      <t>カツヨウ</t>
    </rPh>
    <phoneticPr fontId="5"/>
  </si>
  <si>
    <t>成果物は有効に活用されている。</t>
    <phoneticPr fontId="5"/>
  </si>
  <si>
    <t>他部局，他府省庁等における類似の事案は存在しない。</t>
    <phoneticPr fontId="5"/>
  </si>
  <si>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</si>
  <si>
    <t>国内運用体制に現在組み込まれている関係機関との連携をしっかりと維持しつつ，関係するその他の関係者・機関についても可能な範囲で情報共有や連携を模索していくことが有益。</t>
  </si>
  <si>
    <t>-</t>
    <phoneticPr fontId="5"/>
  </si>
  <si>
    <t>（一般財）日本気象協会（CTBT国内運用体制整備事業費）</t>
    <rPh sb="1" eb="3">
      <t>イッパン</t>
    </rPh>
    <rPh sb="3" eb="4">
      <t>ザイ</t>
    </rPh>
    <rPh sb="5" eb="7">
      <t>ニホン</t>
    </rPh>
    <rPh sb="7" eb="9">
      <t>キショウ</t>
    </rPh>
    <rPh sb="9" eb="11">
      <t>キョウカイ</t>
    </rPh>
    <rPh sb="16" eb="18">
      <t>コクナイ</t>
    </rPh>
    <rPh sb="18" eb="20">
      <t>ウンヨウ</t>
    </rPh>
    <rPh sb="20" eb="22">
      <t>タイセイ</t>
    </rPh>
    <rPh sb="22" eb="24">
      <t>セイビ</t>
    </rPh>
    <rPh sb="24" eb="26">
      <t>ジギョウ</t>
    </rPh>
    <rPh sb="26" eb="27">
      <t>ヒ</t>
    </rPh>
    <phoneticPr fontId="5"/>
  </si>
  <si>
    <t>研究員（5名）、庶務部門（2名）</t>
    <rPh sb="0" eb="3">
      <t>ケンキュウイン</t>
    </rPh>
    <rPh sb="5" eb="6">
      <t>メイ</t>
    </rPh>
    <rPh sb="8" eb="10">
      <t>ショム</t>
    </rPh>
    <rPh sb="10" eb="12">
      <t>ブモン</t>
    </rPh>
    <rPh sb="14" eb="15">
      <t>メイ</t>
    </rPh>
    <phoneticPr fontId="5"/>
  </si>
  <si>
    <t>（国）日本原子力研究開発機構（CTBT国内運用体制整備事業費）</t>
    <rPh sb="1" eb="2">
      <t>クニ</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5"/>
  </si>
  <si>
    <t>（株）三井不動産（事務所借料等）</t>
    <rPh sb="1" eb="2">
      <t>カブ</t>
    </rPh>
    <rPh sb="3" eb="5">
      <t>ミツイ</t>
    </rPh>
    <rPh sb="5" eb="8">
      <t>フドウサン</t>
    </rPh>
    <rPh sb="9" eb="12">
      <t>ジムショ</t>
    </rPh>
    <rPh sb="12" eb="14">
      <t>シャクリョウ</t>
    </rPh>
    <rPh sb="14" eb="15">
      <t>トウ</t>
    </rPh>
    <phoneticPr fontId="5"/>
  </si>
  <si>
    <t>出張者14名（CTBT会合等）</t>
    <rPh sb="0" eb="3">
      <t>シュッチョウシャ</t>
    </rPh>
    <rPh sb="5" eb="6">
      <t>メイ</t>
    </rPh>
    <rPh sb="11" eb="13">
      <t>カイゴウ</t>
    </rPh>
    <rPh sb="13" eb="14">
      <t>トウ</t>
    </rPh>
    <phoneticPr fontId="5"/>
  </si>
  <si>
    <t>調査研究補助員(1名)</t>
    <rPh sb="0" eb="2">
      <t>チョウサ</t>
    </rPh>
    <rPh sb="2" eb="4">
      <t>ケンキュウ</t>
    </rPh>
    <rPh sb="4" eb="7">
      <t>ホジョイン</t>
    </rPh>
    <rPh sb="9" eb="10">
      <t>メイ</t>
    </rPh>
    <phoneticPr fontId="5"/>
  </si>
  <si>
    <t>（株）リコーリース（PSサーバのリース、保守料）</t>
    <rPh sb="1" eb="2">
      <t>カブ</t>
    </rPh>
    <rPh sb="20" eb="23">
      <t>ホシュリョウ</t>
    </rPh>
    <phoneticPr fontId="5"/>
  </si>
  <si>
    <t>(株)フォーサイト（PCウィルス対策、保守料等）･通信料･消耗品他</t>
    <rPh sb="0" eb="3">
      <t>カブ</t>
    </rPh>
    <rPh sb="16" eb="18">
      <t>タイサク</t>
    </rPh>
    <rPh sb="20" eb="21">
      <t>トウ</t>
    </rPh>
    <rPh sb="21" eb="22">
      <t>リョウ</t>
    </rPh>
    <rPh sb="22" eb="23">
      <t>トウ</t>
    </rPh>
    <rPh sb="25" eb="28">
      <t>ツウシンリョウ</t>
    </rPh>
    <rPh sb="29" eb="32">
      <t>ショウモウヒン</t>
    </rPh>
    <rPh sb="32" eb="33">
      <t>ホカ</t>
    </rPh>
    <phoneticPr fontId="5"/>
  </si>
  <si>
    <t>外部委託</t>
    <rPh sb="0" eb="2">
      <t>ガイブ</t>
    </rPh>
    <rPh sb="2" eb="4">
      <t>イタク</t>
    </rPh>
    <phoneticPr fontId="5"/>
  </si>
  <si>
    <t>人件費</t>
    <rPh sb="0" eb="3">
      <t>ジンケンヒ</t>
    </rPh>
    <phoneticPr fontId="5"/>
  </si>
  <si>
    <t>借料</t>
    <rPh sb="0" eb="2">
      <t>シャクリョウ</t>
    </rPh>
    <phoneticPr fontId="5"/>
  </si>
  <si>
    <t>旅費</t>
    <rPh sb="0" eb="2">
      <t>リョヒ</t>
    </rPh>
    <phoneticPr fontId="5"/>
  </si>
  <si>
    <t>保守料・その他</t>
    <rPh sb="0" eb="3">
      <t>ホシュリョウ</t>
    </rPh>
    <rPh sb="6" eb="7">
      <t>タ</t>
    </rPh>
    <phoneticPr fontId="5"/>
  </si>
  <si>
    <t>A.（公益財）日本国際問題研究所</t>
    <rPh sb="3" eb="5">
      <t>コウエキ</t>
    </rPh>
    <rPh sb="5" eb="6">
      <t>ザイ</t>
    </rPh>
    <rPh sb="7" eb="9">
      <t>ニホン</t>
    </rPh>
    <rPh sb="9" eb="11">
      <t>コクサイ</t>
    </rPh>
    <rPh sb="11" eb="13">
      <t>モンダイ</t>
    </rPh>
    <rPh sb="13" eb="16">
      <t>ケンキュウジョ</t>
    </rPh>
    <phoneticPr fontId="5"/>
  </si>
  <si>
    <t>人件費</t>
    <rPh sb="0" eb="2">
      <t>ジンケン</t>
    </rPh>
    <rPh sb="2" eb="3">
      <t>ヒ</t>
    </rPh>
    <phoneticPr fontId="5"/>
  </si>
  <si>
    <t>保守・リース料</t>
    <rPh sb="0" eb="2">
      <t>ホシュ</t>
    </rPh>
    <rPh sb="6" eb="7">
      <t>リョウ</t>
    </rPh>
    <phoneticPr fontId="5"/>
  </si>
  <si>
    <t>協会職員（10名）</t>
    <rPh sb="0" eb="2">
      <t>キョウカイ</t>
    </rPh>
    <rPh sb="2" eb="4">
      <t>ショクイン</t>
    </rPh>
    <rPh sb="7" eb="8">
      <t>メイ</t>
    </rPh>
    <phoneticPr fontId="5"/>
  </si>
  <si>
    <t>日通商事（株）（データ伝送･解析システム、PC、プリンタ）</t>
    <rPh sb="0" eb="2">
      <t>ニッツウ</t>
    </rPh>
    <rPh sb="2" eb="4">
      <t>ショウジ</t>
    </rPh>
    <rPh sb="5" eb="6">
      <t>カブ</t>
    </rPh>
    <rPh sb="11" eb="13">
      <t>デンソウ</t>
    </rPh>
    <rPh sb="14" eb="16">
      <t>カイセキ</t>
    </rPh>
    <phoneticPr fontId="5"/>
  </si>
  <si>
    <t>１室（サンシャイン55階）と同屋上（VSAT設置）</t>
    <rPh sb="1" eb="2">
      <t>シツ</t>
    </rPh>
    <rPh sb="11" eb="12">
      <t>カイ</t>
    </rPh>
    <rPh sb="14" eb="15">
      <t>ドウ</t>
    </rPh>
    <rPh sb="15" eb="17">
      <t>オクジョウ</t>
    </rPh>
    <rPh sb="22" eb="24">
      <t>セッチ</t>
    </rPh>
    <phoneticPr fontId="5"/>
  </si>
  <si>
    <t>通信料、光熱水料、管理費等</t>
    <rPh sb="0" eb="2">
      <t>ツウシン</t>
    </rPh>
    <rPh sb="2" eb="3">
      <t>リョウ</t>
    </rPh>
    <rPh sb="4" eb="6">
      <t>コウネツ</t>
    </rPh>
    <rPh sb="6" eb="7">
      <t>スイ</t>
    </rPh>
    <rPh sb="7" eb="8">
      <t>リョウ</t>
    </rPh>
    <rPh sb="9" eb="12">
      <t>カンリヒ</t>
    </rPh>
    <rPh sb="12" eb="13">
      <t>トウ</t>
    </rPh>
    <phoneticPr fontId="5"/>
  </si>
  <si>
    <t>B.（一般財）日本気象協会</t>
    <rPh sb="3" eb="5">
      <t>イッパン</t>
    </rPh>
    <rPh sb="5" eb="6">
      <t>ザイ</t>
    </rPh>
    <rPh sb="7" eb="9">
      <t>ニホン</t>
    </rPh>
    <rPh sb="9" eb="11">
      <t>キショウ</t>
    </rPh>
    <rPh sb="11" eb="13">
      <t>キョウカイ</t>
    </rPh>
    <phoneticPr fontId="5"/>
  </si>
  <si>
    <t>C.（国）日本原子力研究開発機構</t>
    <rPh sb="3" eb="4">
      <t>クニ</t>
    </rPh>
    <rPh sb="5" eb="7">
      <t>ニホン</t>
    </rPh>
    <rPh sb="7" eb="10">
      <t>ゲンシリョク</t>
    </rPh>
    <rPh sb="10" eb="12">
      <t>ケンキュウ</t>
    </rPh>
    <rPh sb="12" eb="14">
      <t>カイハツ</t>
    </rPh>
    <rPh sb="14" eb="16">
      <t>キコウ</t>
    </rPh>
    <phoneticPr fontId="5"/>
  </si>
  <si>
    <t>技術料</t>
    <rPh sb="0" eb="3">
      <t>ギジュツリョウ</t>
    </rPh>
    <phoneticPr fontId="5"/>
  </si>
  <si>
    <t>リース・保守料</t>
    <rPh sb="4" eb="7">
      <t>ホシュリョウ</t>
    </rPh>
    <phoneticPr fontId="5"/>
  </si>
  <si>
    <t>機構職員（3名）</t>
    <rPh sb="0" eb="2">
      <t>キコウ</t>
    </rPh>
    <rPh sb="2" eb="4">
      <t>ショクイン</t>
    </rPh>
    <rPh sb="6" eb="7">
      <t>メイ</t>
    </rPh>
    <phoneticPr fontId="5"/>
  </si>
  <si>
    <t>(有)アユー（システムの改良・高度化）</t>
    <rPh sb="0" eb="3">
      <t>ユウ</t>
    </rPh>
    <rPh sb="12" eb="14">
      <t>カイリョウ</t>
    </rPh>
    <rPh sb="15" eb="17">
      <t>コウド</t>
    </rPh>
    <rPh sb="17" eb="18">
      <t>カ</t>
    </rPh>
    <phoneticPr fontId="5"/>
  </si>
  <si>
    <t>（有）アユー（人材派遣）</t>
    <rPh sb="1" eb="2">
      <t>ユウ</t>
    </rPh>
    <rPh sb="7" eb="9">
      <t>ジンザイ</t>
    </rPh>
    <rPh sb="9" eb="11">
      <t>ハケン</t>
    </rPh>
    <phoneticPr fontId="5"/>
  </si>
  <si>
    <t>（株）JECC（計算機システムのリース、保守）</t>
    <rPh sb="1" eb="2">
      <t>カブ</t>
    </rPh>
    <rPh sb="8" eb="11">
      <t>ケイサンキ</t>
    </rPh>
    <rPh sb="20" eb="22">
      <t>ホシュ</t>
    </rPh>
    <phoneticPr fontId="5"/>
  </si>
  <si>
    <t>(株)ナイス（システムの改良・高度化）</t>
    <rPh sb="0" eb="3">
      <t>カブ</t>
    </rPh>
    <rPh sb="12" eb="14">
      <t>カイリョウ</t>
    </rPh>
    <rPh sb="15" eb="17">
      <t>コウド</t>
    </rPh>
    <rPh sb="17" eb="18">
      <t>カ</t>
    </rPh>
    <phoneticPr fontId="5"/>
  </si>
  <si>
    <t>(株)ナイス（人材派遣）</t>
    <rPh sb="0" eb="3">
      <t>カブ</t>
    </rPh>
    <rPh sb="7" eb="9">
      <t>ジンザイ</t>
    </rPh>
    <rPh sb="9" eb="11">
      <t>ハケン</t>
    </rPh>
    <phoneticPr fontId="5"/>
  </si>
  <si>
    <t>D.（株）三井不動産</t>
    <rPh sb="3" eb="4">
      <t>カブ</t>
    </rPh>
    <rPh sb="5" eb="7">
      <t>ミツイ</t>
    </rPh>
    <rPh sb="7" eb="10">
      <t>フドウサン</t>
    </rPh>
    <phoneticPr fontId="5"/>
  </si>
  <si>
    <t>事務所借料、共益費、光熱水料</t>
    <rPh sb="0" eb="3">
      <t>ジムショ</t>
    </rPh>
    <rPh sb="3" eb="5">
      <t>シャクリョウ</t>
    </rPh>
    <rPh sb="6" eb="8">
      <t>キョウエキ</t>
    </rPh>
    <rPh sb="8" eb="9">
      <t>ヒ</t>
    </rPh>
    <rPh sb="10" eb="12">
      <t>コウネツ</t>
    </rPh>
    <rPh sb="12" eb="13">
      <t>ミズ</t>
    </rPh>
    <rPh sb="13" eb="14">
      <t>リョウ</t>
    </rPh>
    <phoneticPr fontId="5"/>
  </si>
  <si>
    <t>E.（株）リコーリース</t>
    <rPh sb="3" eb="4">
      <t>カブ</t>
    </rPh>
    <phoneticPr fontId="5"/>
  </si>
  <si>
    <t>PSサーバのリース、保守料</t>
    <rPh sb="10" eb="13">
      <t>ホシュリョウ</t>
    </rPh>
    <phoneticPr fontId="5"/>
  </si>
  <si>
    <t>F.日通商事(株)</t>
    <rPh sb="2" eb="4">
      <t>ニッツウ</t>
    </rPh>
    <rPh sb="4" eb="6">
      <t>ショウジ</t>
    </rPh>
    <rPh sb="6" eb="9">
      <t>カブ</t>
    </rPh>
    <phoneticPr fontId="5"/>
  </si>
  <si>
    <t>ﾘｰｽ・保守料</t>
    <rPh sb="4" eb="7">
      <t>ホシュリョウ</t>
    </rPh>
    <phoneticPr fontId="5"/>
  </si>
  <si>
    <t>データ伝送・解析システム、PC、プリンタ</t>
    <rPh sb="3" eb="5">
      <t>デンソウ</t>
    </rPh>
    <rPh sb="6" eb="8">
      <t>カイセキ</t>
    </rPh>
    <phoneticPr fontId="5"/>
  </si>
  <si>
    <t>G.（株）サンシャイン・シティ</t>
    <rPh sb="2" eb="5">
      <t>カブ</t>
    </rPh>
    <phoneticPr fontId="5"/>
  </si>
  <si>
    <t>事務所１室、VSAT設置、サーバ設置</t>
    <rPh sb="0" eb="3">
      <t>ジムショ</t>
    </rPh>
    <rPh sb="4" eb="5">
      <t>シツ</t>
    </rPh>
    <rPh sb="10" eb="12">
      <t>セッチ</t>
    </rPh>
    <rPh sb="16" eb="18">
      <t>セッチ</t>
    </rPh>
    <phoneticPr fontId="5"/>
  </si>
  <si>
    <t>H.(有)アユー</t>
    <rPh sb="2" eb="5">
      <t>ユウ</t>
    </rPh>
    <phoneticPr fontId="5"/>
  </si>
  <si>
    <t>システムの改良・高度化</t>
    <rPh sb="5" eb="7">
      <t>カイリョウ</t>
    </rPh>
    <rPh sb="8" eb="11">
      <t>コウドカ</t>
    </rPh>
    <phoneticPr fontId="5"/>
  </si>
  <si>
    <t>人材派遣</t>
    <rPh sb="0" eb="2">
      <t>ジンザイ</t>
    </rPh>
    <rPh sb="2" eb="4">
      <t>ハケン</t>
    </rPh>
    <phoneticPr fontId="5"/>
  </si>
  <si>
    <t>☑</t>
  </si>
  <si>
    <t>Ｉ.（株）JECC</t>
    <rPh sb="2" eb="5">
      <t>カブ</t>
    </rPh>
    <phoneticPr fontId="5"/>
  </si>
  <si>
    <t>計算機システムのリース・保守料</t>
    <rPh sb="0" eb="3">
      <t>ケイサンキ</t>
    </rPh>
    <rPh sb="12" eb="15">
      <t>ホシュリョウ</t>
    </rPh>
    <phoneticPr fontId="5"/>
  </si>
  <si>
    <t>Ｊ.出張者</t>
    <rPh sb="2" eb="5">
      <t>シュッチョウシャ</t>
    </rPh>
    <phoneticPr fontId="5"/>
  </si>
  <si>
    <t>CTBT会合等出席</t>
    <rPh sb="4" eb="6">
      <t>カイゴウ</t>
    </rPh>
    <rPh sb="6" eb="7">
      <t>トウ</t>
    </rPh>
    <rPh sb="7" eb="9">
      <t>シュッセキ</t>
    </rPh>
    <phoneticPr fontId="5"/>
  </si>
  <si>
    <t>K.（株）フォーサイト</t>
    <rPh sb="2" eb="5">
      <t>カブ</t>
    </rPh>
    <phoneticPr fontId="5"/>
  </si>
  <si>
    <t>保守料</t>
    <rPh sb="0" eb="3">
      <t>ホシュリョウ</t>
    </rPh>
    <phoneticPr fontId="5"/>
  </si>
  <si>
    <t>ＰＣウィルス対策費、ネットワーク・コピー機保守料等</t>
    <rPh sb="6" eb="9">
      <t>タイサクヒ</t>
    </rPh>
    <rPh sb="20" eb="21">
      <t>キ</t>
    </rPh>
    <rPh sb="21" eb="24">
      <t>ホシュリョウ</t>
    </rPh>
    <rPh sb="24" eb="25">
      <t>トウ</t>
    </rPh>
    <phoneticPr fontId="5"/>
  </si>
  <si>
    <t>L.その他</t>
    <rPh sb="4" eb="5">
      <t>タ</t>
    </rPh>
    <phoneticPr fontId="5"/>
  </si>
  <si>
    <t>通信料、光熱水料、管理費等</t>
    <rPh sb="0" eb="3">
      <t>ツウシンリョウ</t>
    </rPh>
    <rPh sb="4" eb="6">
      <t>コウネツ</t>
    </rPh>
    <rPh sb="6" eb="8">
      <t>スイリョウ</t>
    </rPh>
    <rPh sb="9" eb="12">
      <t>カンリヒ</t>
    </rPh>
    <rPh sb="12" eb="13">
      <t>トウ</t>
    </rPh>
    <phoneticPr fontId="5"/>
  </si>
  <si>
    <t>M.(株)ナイス</t>
    <rPh sb="2" eb="5">
      <t>カブ</t>
    </rPh>
    <phoneticPr fontId="5"/>
  </si>
  <si>
    <r>
      <t>(公益財</t>
    </r>
    <r>
      <rPr>
        <sz val="11"/>
        <rFont val="ＭＳ Ｐゴシック"/>
        <family val="3"/>
        <charset val="128"/>
      </rPr>
      <t>)日本国際問題研究所</t>
    </r>
    <rPh sb="1" eb="3">
      <t>コウエキ</t>
    </rPh>
    <rPh sb="3" eb="4">
      <t>ザイ</t>
    </rPh>
    <rPh sb="5" eb="7">
      <t>ニホン</t>
    </rPh>
    <rPh sb="7" eb="9">
      <t>コクサイ</t>
    </rPh>
    <rPh sb="9" eb="11">
      <t>モンダイ</t>
    </rPh>
    <rPh sb="11" eb="14">
      <t>ケンキュウジョ</t>
    </rPh>
    <phoneticPr fontId="5"/>
  </si>
  <si>
    <t>ＣＴＢＴの法的側面，検証制度の技術的側面の調整，研究，NDC-１，NDC-２及びCTBTO暫定事務局との事務調整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ジム</t>
    </rPh>
    <rPh sb="54" eb="56">
      <t>チョウセイ</t>
    </rPh>
    <phoneticPr fontId="5"/>
  </si>
  <si>
    <t>（一般財）日本気象協会</t>
    <rPh sb="1" eb="3">
      <t>イッパン</t>
    </rPh>
    <rPh sb="3" eb="4">
      <t>ザイ</t>
    </rPh>
    <rPh sb="5" eb="7">
      <t>ニホン</t>
    </rPh>
    <rPh sb="7" eb="9">
      <t>キショウ</t>
    </rPh>
    <rPh sb="9" eb="11">
      <t>キョウカイ</t>
    </rPh>
    <phoneticPr fontId="5"/>
  </si>
  <si>
    <t>核爆発事案に起因する連続波形データの解析評価，自称判別</t>
    <rPh sb="0" eb="3">
      <t>カクバクハツ</t>
    </rPh>
    <rPh sb="3" eb="5">
      <t>ジアン</t>
    </rPh>
    <rPh sb="6" eb="8">
      <t>キイン</t>
    </rPh>
    <rPh sb="10" eb="12">
      <t>レンゾク</t>
    </rPh>
    <rPh sb="12" eb="14">
      <t>ハケイ</t>
    </rPh>
    <rPh sb="18" eb="20">
      <t>カイセキ</t>
    </rPh>
    <rPh sb="20" eb="22">
      <t>ヒョウカ</t>
    </rPh>
    <rPh sb="23" eb="25">
      <t>ジショウ</t>
    </rPh>
    <rPh sb="25" eb="27">
      <t>ハンベツ</t>
    </rPh>
    <phoneticPr fontId="5"/>
  </si>
  <si>
    <t>（国）日本原子力研究開発機構</t>
    <rPh sb="1" eb="2">
      <t>クニ</t>
    </rPh>
    <rPh sb="3" eb="5">
      <t>ニホン</t>
    </rPh>
    <rPh sb="5" eb="8">
      <t>ゲンシリョク</t>
    </rPh>
    <rPh sb="8" eb="10">
      <t>ケンキュウ</t>
    </rPh>
    <rPh sb="10" eb="12">
      <t>カイハツ</t>
    </rPh>
    <rPh sb="12" eb="14">
      <t>キコウ</t>
    </rPh>
    <phoneticPr fontId="5"/>
  </si>
  <si>
    <t>核爆発実験による大気中の放射性核種データの解析，評価</t>
    <rPh sb="0" eb="3">
      <t>カクバクハツ</t>
    </rPh>
    <rPh sb="3" eb="5">
      <t>ジッケン</t>
    </rPh>
    <rPh sb="8" eb="11">
      <t>タイキチュウ</t>
    </rPh>
    <rPh sb="12" eb="15">
      <t>ホウシャセイ</t>
    </rPh>
    <rPh sb="15" eb="16">
      <t>カク</t>
    </rPh>
    <rPh sb="16" eb="17">
      <t>タネ</t>
    </rPh>
    <rPh sb="21" eb="23">
      <t>カイセキ</t>
    </rPh>
    <rPh sb="24" eb="26">
      <t>ヒョウカ</t>
    </rPh>
    <phoneticPr fontId="5"/>
  </si>
  <si>
    <t>（株）三井不動産</t>
    <rPh sb="1" eb="2">
      <t>カブ</t>
    </rPh>
    <rPh sb="3" eb="5">
      <t>ミツイ</t>
    </rPh>
    <rPh sb="5" eb="8">
      <t>フドウサン</t>
    </rPh>
    <phoneticPr fontId="5"/>
  </si>
  <si>
    <t>事務所借料，共益費，光熱水料</t>
    <rPh sb="0" eb="3">
      <t>ジムショ</t>
    </rPh>
    <rPh sb="3" eb="5">
      <t>シャクリョウ</t>
    </rPh>
    <rPh sb="6" eb="9">
      <t>キョウエキヒ</t>
    </rPh>
    <rPh sb="10" eb="12">
      <t>コウネツ</t>
    </rPh>
    <rPh sb="12" eb="13">
      <t>ミズ</t>
    </rPh>
    <rPh sb="13" eb="14">
      <t>リョウ</t>
    </rPh>
    <phoneticPr fontId="5"/>
  </si>
  <si>
    <t>（株）リコーリース</t>
    <rPh sb="1" eb="2">
      <t>カブ</t>
    </rPh>
    <phoneticPr fontId="5"/>
  </si>
  <si>
    <t>PSサーバーのリース，保守</t>
    <rPh sb="11" eb="13">
      <t>ホシュ</t>
    </rPh>
    <phoneticPr fontId="5"/>
  </si>
  <si>
    <t>日通商事（株）</t>
    <rPh sb="0" eb="2">
      <t>ニッツウ</t>
    </rPh>
    <rPh sb="2" eb="4">
      <t>ショウジ</t>
    </rPh>
    <rPh sb="5" eb="6">
      <t>カブ</t>
    </rPh>
    <phoneticPr fontId="5"/>
  </si>
  <si>
    <t>データ伝送・解析システム，PC，プリンター</t>
    <rPh sb="3" eb="5">
      <t>デンソウ</t>
    </rPh>
    <rPh sb="6" eb="8">
      <t>カイセキ</t>
    </rPh>
    <phoneticPr fontId="5"/>
  </si>
  <si>
    <t>（株）サンシャイン・シティ</t>
    <rPh sb="1" eb="2">
      <t>カブ</t>
    </rPh>
    <phoneticPr fontId="5"/>
  </si>
  <si>
    <t>事務所１室，VSAT設置，サーバー設置</t>
    <rPh sb="0" eb="3">
      <t>ジムショ</t>
    </rPh>
    <rPh sb="4" eb="5">
      <t>シツ</t>
    </rPh>
    <rPh sb="10" eb="12">
      <t>セッチ</t>
    </rPh>
    <rPh sb="17" eb="19">
      <t>セッチ</t>
    </rPh>
    <phoneticPr fontId="5"/>
  </si>
  <si>
    <t>（有）アユー</t>
    <rPh sb="1" eb="2">
      <t>ア</t>
    </rPh>
    <phoneticPr fontId="5"/>
  </si>
  <si>
    <t>システムの改良，高度化，人材派遣</t>
    <rPh sb="5" eb="7">
      <t>カイリョウ</t>
    </rPh>
    <rPh sb="8" eb="11">
      <t>コウドカ</t>
    </rPh>
    <rPh sb="12" eb="14">
      <t>ジンザイ</t>
    </rPh>
    <rPh sb="14" eb="16">
      <t>ハケン</t>
    </rPh>
    <phoneticPr fontId="5"/>
  </si>
  <si>
    <t>出張者</t>
    <rPh sb="0" eb="3">
      <t>シュッチョウシャ</t>
    </rPh>
    <phoneticPr fontId="5"/>
  </si>
  <si>
    <t>ＣＴＢＴ会合等出席</t>
    <rPh sb="4" eb="6">
      <t>カイゴウ</t>
    </rPh>
    <rPh sb="6" eb="7">
      <t>トウ</t>
    </rPh>
    <rPh sb="7" eb="9">
      <t>シュッセキ</t>
    </rPh>
    <phoneticPr fontId="5"/>
  </si>
  <si>
    <t>（株）ナイス</t>
    <rPh sb="1" eb="2">
      <t>カブ</t>
    </rPh>
    <phoneticPr fontId="5"/>
  </si>
  <si>
    <t>174,744/3</t>
    <phoneticPr fontId="5"/>
  </si>
  <si>
    <t>167,530/3</t>
    <phoneticPr fontId="5"/>
  </si>
  <si>
    <t>185,920/2</t>
    <phoneticPr fontId="5"/>
  </si>
  <si>
    <t>174,029/3</t>
    <phoneticPr fontId="5"/>
  </si>
  <si>
    <t>２０１６年１月及び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rPh sb="7" eb="8">
      <t>オヨ</t>
    </rPh>
    <rPh sb="10" eb="11">
      <t>ガツ</t>
    </rPh>
    <phoneticPr fontId="5"/>
  </si>
  <si>
    <t>国内運用体制を実際に運用しての統合運用試験（シミュレーション）の着実な履行（年３回）。</t>
    <rPh sb="0" eb="2">
      <t>コクナイ</t>
    </rPh>
    <rPh sb="2" eb="4">
      <t>ウンヨウ</t>
    </rPh>
    <rPh sb="4" eb="6">
      <t>タイセイ</t>
    </rPh>
    <rPh sb="7" eb="9">
      <t>ジッサイ</t>
    </rPh>
    <rPh sb="10" eb="12">
      <t>ウンヨウ</t>
    </rPh>
    <rPh sb="15" eb="17">
      <t>トウゴウ</t>
    </rPh>
    <rPh sb="17" eb="19">
      <t>ウンヨウ</t>
    </rPh>
    <rPh sb="19" eb="21">
      <t>シケン</t>
    </rPh>
    <rPh sb="32" eb="34">
      <t>チャクジツ</t>
    </rPh>
    <rPh sb="35" eb="37">
      <t>リコウ</t>
    </rPh>
    <rPh sb="38" eb="39">
      <t>ネン</t>
    </rPh>
    <rPh sb="40" eb="41">
      <t>カイ</t>
    </rPh>
    <phoneticPr fontId="6"/>
  </si>
  <si>
    <t xml:space="preserve">平成２８年度において，北朝鮮が９月に核実験を実施した際，ＣＴＢＴ国内運用体制事務局として国内データセンター(NDC)である日本気象協会及び日本原子力研究開発機構と連携・協力して迅速に解析活動を行い，日本政府（外務省）に報告するとともにＣＴＢＴＯにおける分析に貢献した（なお、平成２５年２月の核実験時に我が国の高崎観測所にて通常変動範囲を超える濃度の放射性希ガスが検知されたことから，平成２８年１月及び９月事案についても引き続き注視して観測を継続している）。このような緊急時への対応能力を強化するため，緊急時対応マニュアルを作成するとともに，核実験探知・分析の模擬シミュレーションを含む統合運用試験を２度実施し，ＣＴＢＴＯとの協力の下に世界規模で実施される同様の運用試験にも参加し優秀な成績を残した。更に，ＣＴＢＴ準備委員会の会議に２回，ワークショップ・トレーニングコースに１１回，ＣＴＢＴＯ暫定技術事務局(PTS)との専門家会合に２回参加し，専門的・技術的観点から外務省を補佐するとともに国際的な議論に参加した。
また，福島原発事故発生から本年６月までは，事務局のホームページに，CTBTの国際監視制度（IMS）技術の民生・科学利用の一環として，高崎観測所の粒子状放射性核種の観測データを掲載してきた。当初は,同事故によって放出された人工放射性核種の134Cs及び137Csが高濃度で検出されたが，2012年以降は天然放射性核種の7Be, 40K及び212Pbよりも低くなり，更に，2016年11月26日以降はＣＴＢＴＯ側のデータ解析法の変更により，これまで公開してきた放射性核種の内7Beと212Pbを除くほぼ全ての核種は“非検出（ND）”となったため本年６月に右掲載を終了した。
</t>
    <phoneticPr fontId="5"/>
  </si>
  <si>
    <t>「核兵器のない世界」に向けた取組及びＣＴＢＴの早期発効を促進すべく，７月末の東南アジア・太平洋・極東地域会合の開催を支援</t>
    <rPh sb="1" eb="4">
      <t>カクヘイキ</t>
    </rPh>
    <rPh sb="7" eb="9">
      <t>セカイ</t>
    </rPh>
    <rPh sb="11" eb="12">
      <t>ム</t>
    </rPh>
    <rPh sb="14" eb="16">
      <t>トリクミ</t>
    </rPh>
    <rPh sb="16" eb="17">
      <t>オヨ</t>
    </rPh>
    <rPh sb="23" eb="25">
      <t>ソウキ</t>
    </rPh>
    <rPh sb="25" eb="27">
      <t>ハッコウ</t>
    </rPh>
    <rPh sb="28" eb="30">
      <t>ソクシン</t>
    </rPh>
    <rPh sb="35" eb="36">
      <t>ガツ</t>
    </rPh>
    <rPh sb="36" eb="37">
      <t>マツ</t>
    </rPh>
    <rPh sb="38" eb="40">
      <t>トウナン</t>
    </rPh>
    <rPh sb="44" eb="47">
      <t>タイヘイヨウ</t>
    </rPh>
    <rPh sb="48" eb="50">
      <t>キョクトウ</t>
    </rPh>
    <rPh sb="50" eb="52">
      <t>チイキ</t>
    </rPh>
    <rPh sb="52" eb="54">
      <t>カイゴウ</t>
    </rPh>
    <rPh sb="55" eb="57">
      <t>カイサイ</t>
    </rPh>
    <rPh sb="58" eb="60">
      <t>シエン</t>
    </rPh>
    <phoneticPr fontId="5"/>
  </si>
  <si>
    <t>同会合におけるプレゼンの実施等開催に向けた支援を実施</t>
    <rPh sb="0" eb="1">
      <t>ドウ</t>
    </rPh>
    <rPh sb="1" eb="3">
      <t>カイゴウ</t>
    </rPh>
    <rPh sb="12" eb="14">
      <t>ジッシ</t>
    </rPh>
    <rPh sb="14" eb="15">
      <t>トウ</t>
    </rPh>
    <rPh sb="15" eb="17">
      <t>カイサイ</t>
    </rPh>
    <rPh sb="18" eb="19">
      <t>ム</t>
    </rPh>
    <rPh sb="21" eb="23">
      <t>シエン</t>
    </rPh>
    <rPh sb="24" eb="26">
      <t>ジッシ</t>
    </rPh>
    <phoneticPr fontId="5"/>
  </si>
  <si>
    <t>　軍縮・不拡散センター報告</t>
    <rPh sb="1" eb="3">
      <t>グンシュク</t>
    </rPh>
    <rPh sb="4" eb="7">
      <t>フカクサン</t>
    </rPh>
    <rPh sb="11" eb="13">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</si>
</sst>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73"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33"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3"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176" fontId="0" fillId="0" borderId="24" xfId="0" applyNumberFormat="1" applyFont="1" applyBorder="1" applyAlignment="1" applyProtection="1">
      <alignment horizontal="right" vertical="center" wrapText="1"/>
      <protection locked="0"/>
    </xf>
    <xf numFmtId="176" fontId="0" fillId="0" borderId="25" xfId="0" applyNumberFormat="1" applyFont="1" applyBorder="1" applyAlignment="1" applyProtection="1">
      <alignment horizontal="right" vertical="center" wrapText="1"/>
      <protection locked="0"/>
    </xf>
    <xf numFmtId="176" fontId="0" fillId="0" borderId="34" xfId="0" applyNumberFormat="1" applyFont="1" applyBorder="1" applyAlignment="1" applyProtection="1">
      <alignment horizontal="right" vertical="center" wrapText="1"/>
      <protection locked="0"/>
    </xf>
    <xf numFmtId="0" fontId="0" fillId="0" borderId="33" xfId="0"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73"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34" xfId="0" applyNumberFormat="1" applyFont="1" applyFill="1" applyBorder="1" applyAlignment="1" applyProtection="1">
      <alignment horizontal="right" vertical="center" wrapText="1"/>
      <protection locked="0"/>
    </xf>
    <xf numFmtId="176" fontId="3" fillId="0" borderId="24" xfId="0" applyNumberFormat="1" applyFont="1" applyBorder="1" applyAlignment="1" applyProtection="1">
      <alignment horizontal="right" vertical="center" wrapText="1"/>
      <protection locked="0"/>
    </xf>
    <xf numFmtId="176" fontId="3" fillId="0" borderId="25" xfId="0" applyNumberFormat="1" applyFont="1" applyBorder="1" applyAlignment="1" applyProtection="1">
      <alignment horizontal="right" vertical="center" wrapText="1"/>
      <protection locked="0"/>
    </xf>
    <xf numFmtId="176" fontId="3" fillId="0" borderId="34" xfId="0" applyNumberFormat="1" applyFont="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26" xfId="0" applyNumberFormat="1" applyFont="1" applyFill="1" applyBorder="1" applyAlignment="1" applyProtection="1">
      <alignment horizontal="right" vertical="center" wrapText="1"/>
      <protection locked="0"/>
    </xf>
    <xf numFmtId="0" fontId="11" fillId="0" borderId="33"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176" fontId="0" fillId="0" borderId="43"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3" fillId="0" borderId="26" xfId="0" applyNumberFormat="1" applyFont="1" applyBorder="1" applyAlignment="1" applyProtection="1">
      <alignment horizontal="righ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6" fontId="0" fillId="0" borderId="24" xfId="0" applyNumberFormat="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0" fontId="0" fillId="0" borderId="25" xfId="0" applyFill="1" applyBorder="1" applyAlignment="1" applyProtection="1">
      <alignment horizontal="right" vertical="center" wrapText="1"/>
      <protection locked="0"/>
    </xf>
    <xf numFmtId="0" fontId="0" fillId="0" borderId="43" xfId="0" applyFill="1" applyBorder="1" applyAlignment="1" applyProtection="1">
      <alignment horizontal="righ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176" fontId="3" fillId="0" borderId="43" xfId="0" applyNumberFormat="1" applyFont="1" applyBorder="1" applyAlignment="1" applyProtection="1">
      <alignment horizontal="righ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18" xfId="0" applyFont="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5" xfId="0" applyBorder="1" applyAlignment="1" applyProtection="1">
      <alignment horizontal="right" vertical="center" wrapText="1"/>
      <protection locked="0"/>
    </xf>
    <xf numFmtId="0" fontId="0" fillId="0" borderId="43" xfId="0" applyBorder="1" applyAlignment="1" applyProtection="1">
      <alignment horizontal="righ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26" xfId="0" applyFont="1" applyBorder="1" applyAlignment="1" applyProtection="1">
      <alignment horizontal="center" vertical="center"/>
      <protection locked="0"/>
    </xf>
    <xf numFmtId="176" fontId="0" fillId="0" borderId="34"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4"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44824</xdr:colOff>
      <xdr:row>741</xdr:row>
      <xdr:rowOff>0</xdr:rowOff>
    </xdr:from>
    <xdr:to>
      <xdr:col>32</xdr:col>
      <xdr:colOff>7765</xdr:colOff>
      <xdr:row>744</xdr:row>
      <xdr:rowOff>37853</xdr:rowOff>
    </xdr:to>
    <xdr:grpSp>
      <xdr:nvGrpSpPr>
        <xdr:cNvPr id="7" name="グループ化 6"/>
        <xdr:cNvGrpSpPr/>
      </xdr:nvGrpSpPr>
      <xdr:grpSpPr>
        <a:xfrm>
          <a:off x="4482353" y="51412588"/>
          <a:ext cx="1980000" cy="1080000"/>
          <a:chOff x="1447800" y="1209675"/>
          <a:chExt cx="1790701" cy="1009650"/>
        </a:xfrm>
      </xdr:grpSpPr>
      <xdr:sp macro="" textlink="">
        <xdr:nvSpPr>
          <xdr:cNvPr id="8" name="正方形/長方形 7"/>
          <xdr:cNvSpPr/>
        </xdr:nvSpPr>
        <xdr:spPr>
          <a:xfrm>
            <a:off x="1704974" y="1209675"/>
            <a:ext cx="1260000" cy="54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sp macro="" textlink="">
        <xdr:nvSpPr>
          <xdr:cNvPr id="9" name="テキスト ボックス 8"/>
          <xdr:cNvSpPr txBox="1"/>
        </xdr:nvSpPr>
        <xdr:spPr>
          <a:xfrm>
            <a:off x="1447800" y="1762125"/>
            <a:ext cx="17907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CTBT</a:t>
            </a:r>
            <a:r>
              <a:rPr kumimoji="1" lang="ja-JP" altLang="en-US" sz="1100"/>
              <a:t>国内運用体制</a:t>
            </a:r>
            <a:endParaRPr kumimoji="1" lang="en-US" altLang="ja-JP" sz="1100"/>
          </a:p>
          <a:p>
            <a:pPr algn="ctr"/>
            <a:r>
              <a:rPr kumimoji="1" lang="ja-JP" altLang="en-US" sz="1100"/>
              <a:t>整備事業等経費</a:t>
            </a:r>
          </a:p>
        </xdr:txBody>
      </xdr:sp>
      <xdr:sp macro="" textlink="">
        <xdr:nvSpPr>
          <xdr:cNvPr id="10" name="大かっこ 9"/>
          <xdr:cNvSpPr/>
        </xdr:nvSpPr>
        <xdr:spPr>
          <a:xfrm>
            <a:off x="1489825" y="1801907"/>
            <a:ext cx="1693770" cy="3793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33617</xdr:colOff>
      <xdr:row>744</xdr:row>
      <xdr:rowOff>324971</xdr:rowOff>
    </xdr:from>
    <xdr:to>
      <xdr:col>32</xdr:col>
      <xdr:colOff>44823</xdr:colOff>
      <xdr:row>749</xdr:row>
      <xdr:rowOff>253591</xdr:rowOff>
    </xdr:to>
    <xdr:grpSp>
      <xdr:nvGrpSpPr>
        <xdr:cNvPr id="11" name="グループ化 10"/>
        <xdr:cNvGrpSpPr/>
      </xdr:nvGrpSpPr>
      <xdr:grpSpPr>
        <a:xfrm>
          <a:off x="4471146" y="52779706"/>
          <a:ext cx="2028265" cy="1665532"/>
          <a:chOff x="1943101" y="2781300"/>
          <a:chExt cx="1952624" cy="1733550"/>
        </a:xfrm>
      </xdr:grpSpPr>
      <xdr:grpSp>
        <xdr:nvGrpSpPr>
          <xdr:cNvPr id="12" name="グループ化 11"/>
          <xdr:cNvGrpSpPr/>
        </xdr:nvGrpSpPr>
        <xdr:grpSpPr>
          <a:xfrm>
            <a:off x="1943101" y="3067049"/>
            <a:ext cx="1952624" cy="1447801"/>
            <a:chOff x="1362076" y="1095374"/>
            <a:chExt cx="1952624" cy="1447801"/>
          </a:xfrm>
        </xdr:grpSpPr>
        <xdr:sp macro="" textlink="">
          <xdr:nvSpPr>
            <xdr:cNvPr id="14" name="正方形/長方形 13"/>
            <xdr:cNvSpPr/>
          </xdr:nvSpPr>
          <xdr:spPr>
            <a:xfrm>
              <a:off x="1704974" y="1095374"/>
              <a:ext cx="1307664" cy="7523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（公益財）日本</a:t>
              </a:r>
              <a:endParaRPr kumimoji="1" lang="en-US" altLang="ja-JP" sz="1100">
                <a:solidFill>
                  <a:sysClr val="windowText" lastClr="000000"/>
                </a:solidFill>
              </a:endParaRPr>
            </a:p>
            <a:p>
              <a:pPr algn="ctr"/>
              <a:r>
                <a:rPr kumimoji="1" lang="ja-JP" altLang="en-US" sz="1100">
                  <a:solidFill>
                    <a:sysClr val="windowText" lastClr="000000"/>
                  </a:solidFill>
                </a:rPr>
                <a:t>国際問題研究所</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sp macro="" textlink="">
          <xdr:nvSpPr>
            <xdr:cNvPr id="15" name="テキスト ボックス 14"/>
            <xdr:cNvSpPr txBox="1"/>
          </xdr:nvSpPr>
          <xdr:spPr>
            <a:xfrm>
              <a:off x="1362076" y="1762124"/>
              <a:ext cx="1952624"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の法的側面，</a:t>
              </a:r>
              <a:endParaRPr kumimoji="1" lang="en-US" altLang="ja-JP" sz="1000"/>
            </a:p>
            <a:p>
              <a:pPr algn="ctr"/>
              <a:r>
                <a:rPr kumimoji="1" lang="ja-JP" altLang="en-US" sz="1000"/>
                <a:t>検証制度の技術的側面の調査，研究。</a:t>
              </a:r>
              <a:r>
                <a:rPr kumimoji="1" lang="en-US" altLang="ja-JP" sz="1000"/>
                <a:t>NDC-1</a:t>
              </a:r>
              <a:r>
                <a:rPr kumimoji="1" lang="ja-JP" altLang="en-US" sz="1000"/>
                <a:t>，</a:t>
              </a:r>
              <a:r>
                <a:rPr kumimoji="1" lang="en-US" altLang="ja-JP" sz="1000"/>
                <a:t>NDC-2</a:t>
              </a:r>
              <a:r>
                <a:rPr kumimoji="1" lang="ja-JP" altLang="en-US" sz="1000"/>
                <a:t>及び</a:t>
              </a:r>
              <a:endParaRPr kumimoji="1" lang="en-US" altLang="ja-JP" sz="1000"/>
            </a:p>
            <a:p>
              <a:pPr algn="ctr"/>
              <a:r>
                <a:rPr kumimoji="1" lang="en-US" altLang="ja-JP" sz="1000"/>
                <a:t>CTBTO</a:t>
              </a:r>
              <a:r>
                <a:rPr kumimoji="1" lang="ja-JP" altLang="en-US" sz="1000"/>
                <a:t>暫定事務局との連絡調整</a:t>
              </a:r>
            </a:p>
          </xdr:txBody>
        </xdr:sp>
        <xdr:sp macro="" textlink="">
          <xdr:nvSpPr>
            <xdr:cNvPr id="16" name="大かっこ 15"/>
            <xdr:cNvSpPr/>
          </xdr:nvSpPr>
          <xdr:spPr>
            <a:xfrm>
              <a:off x="1409700" y="1801907"/>
              <a:ext cx="1857375" cy="7412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テキスト ボックス 12"/>
          <xdr:cNvSpPr txBox="1"/>
        </xdr:nvSpPr>
        <xdr:spPr>
          <a:xfrm>
            <a:off x="2590800" y="2781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grpSp>
    <xdr:clientData/>
  </xdr:twoCellAnchor>
  <xdr:twoCellAnchor>
    <xdr:from>
      <xdr:col>7</xdr:col>
      <xdr:colOff>11206</xdr:colOff>
      <xdr:row>751</xdr:row>
      <xdr:rowOff>95811</xdr:rowOff>
    </xdr:from>
    <xdr:to>
      <xdr:col>16</xdr:col>
      <xdr:colOff>175853</xdr:colOff>
      <xdr:row>755</xdr:row>
      <xdr:rowOff>193078</xdr:rowOff>
    </xdr:to>
    <xdr:grpSp>
      <xdr:nvGrpSpPr>
        <xdr:cNvPr id="17" name="グループ化 16"/>
        <xdr:cNvGrpSpPr/>
      </xdr:nvGrpSpPr>
      <xdr:grpSpPr>
        <a:xfrm>
          <a:off x="1423147" y="54982223"/>
          <a:ext cx="1980000" cy="1486796"/>
          <a:chOff x="1943101" y="2914650"/>
          <a:chExt cx="1952624" cy="1247776"/>
        </a:xfrm>
      </xdr:grpSpPr>
      <xdr:grpSp>
        <xdr:nvGrpSpPr>
          <xdr:cNvPr id="18" name="グループ化 17"/>
          <xdr:cNvGrpSpPr/>
        </xdr:nvGrpSpPr>
        <xdr:grpSpPr>
          <a:xfrm>
            <a:off x="1943101" y="3200400"/>
            <a:ext cx="1952624" cy="962026"/>
            <a:chOff x="1362076" y="1228725"/>
            <a:chExt cx="1952624" cy="962026"/>
          </a:xfrm>
        </xdr:grpSpPr>
        <xdr:sp macro="" textlink="">
          <xdr:nvSpPr>
            <xdr:cNvPr id="20" name="正方形/長方形 1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（一般財）日本気象協会</a:t>
              </a:r>
              <a:endParaRPr kumimoji="1" lang="en-US" altLang="ja-JP" sz="1100">
                <a:solidFill>
                  <a:sysClr val="windowText" lastClr="000000"/>
                </a:solidFill>
              </a:endParaRPr>
            </a:p>
            <a:p>
              <a:pPr algn="ctr"/>
              <a:r>
                <a:rPr kumimoji="1" lang="ja-JP" altLang="en-US" sz="1100">
                  <a:solidFill>
                    <a:sysClr val="windowText" lastClr="000000"/>
                  </a:solidFill>
                </a:rPr>
                <a:t>７２百万円</a:t>
              </a:r>
            </a:p>
          </xdr:txBody>
        </xdr:sp>
        <xdr:sp macro="" textlink="">
          <xdr:nvSpPr>
            <xdr:cNvPr id="21" name="テキスト ボックス 2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核爆発事象に起因する連続波形データの解析評価，事象判別</a:t>
              </a:r>
            </a:p>
          </xdr:txBody>
        </xdr:sp>
        <xdr:sp macro="" textlink="">
          <xdr:nvSpPr>
            <xdr:cNvPr id="22" name="大かっこ 2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17</xdr:col>
      <xdr:colOff>67232</xdr:colOff>
      <xdr:row>751</xdr:row>
      <xdr:rowOff>99172</xdr:rowOff>
    </xdr:from>
    <xdr:to>
      <xdr:col>28</xdr:col>
      <xdr:colOff>56029</xdr:colOff>
      <xdr:row>755</xdr:row>
      <xdr:rowOff>207084</xdr:rowOff>
    </xdr:to>
    <xdr:grpSp>
      <xdr:nvGrpSpPr>
        <xdr:cNvPr id="23" name="グループ化 22"/>
        <xdr:cNvGrpSpPr/>
      </xdr:nvGrpSpPr>
      <xdr:grpSpPr>
        <a:xfrm>
          <a:off x="3496232" y="54985584"/>
          <a:ext cx="2207562" cy="1497441"/>
          <a:chOff x="1843607" y="2914650"/>
          <a:chExt cx="2195366" cy="1247776"/>
        </a:xfrm>
      </xdr:grpSpPr>
      <xdr:grpSp>
        <xdr:nvGrpSpPr>
          <xdr:cNvPr id="24" name="グループ化 23"/>
          <xdr:cNvGrpSpPr/>
        </xdr:nvGrpSpPr>
        <xdr:grpSpPr>
          <a:xfrm>
            <a:off x="1843607" y="3200400"/>
            <a:ext cx="2195366" cy="962026"/>
            <a:chOff x="1262582" y="1228725"/>
            <a:chExt cx="2195366" cy="962026"/>
          </a:xfrm>
        </xdr:grpSpPr>
        <xdr:sp macro="" textlink="">
          <xdr:nvSpPr>
            <xdr:cNvPr id="26" name="正方形/長方形 25"/>
            <xdr:cNvSpPr/>
          </xdr:nvSpPr>
          <xdr:spPr>
            <a:xfrm>
              <a:off x="1266825" y="1228725"/>
              <a:ext cx="214312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（国）日本原子力研究開発機構</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27" name="テキスト ボックス 26"/>
            <xdr:cNvSpPr txBox="1"/>
          </xdr:nvSpPr>
          <xdr:spPr>
            <a:xfrm>
              <a:off x="1262582" y="1762125"/>
              <a:ext cx="2195366"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核爆発実験による大気中の</a:t>
              </a:r>
              <a:endParaRPr kumimoji="1" lang="en-US" altLang="ja-JP" sz="1000"/>
            </a:p>
            <a:p>
              <a:pPr algn="ctr"/>
              <a:r>
                <a:rPr kumimoji="1" lang="ja-JP" altLang="en-US" sz="1000"/>
                <a:t>放射性核種データの解析，評価</a:t>
              </a:r>
            </a:p>
          </xdr:txBody>
        </xdr:sp>
        <xdr:sp macro="" textlink="">
          <xdr:nvSpPr>
            <xdr:cNvPr id="28" name="大かっこ 27"/>
            <xdr:cNvSpPr/>
          </xdr:nvSpPr>
          <xdr:spPr>
            <a:xfrm>
              <a:off x="1266826" y="1801907"/>
              <a:ext cx="214312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5" name="テキスト ボックス 24"/>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29</xdr:col>
      <xdr:colOff>155201</xdr:colOff>
      <xdr:row>751</xdr:row>
      <xdr:rowOff>89648</xdr:rowOff>
    </xdr:from>
    <xdr:to>
      <xdr:col>39</xdr:col>
      <xdr:colOff>118143</xdr:colOff>
      <xdr:row>755</xdr:row>
      <xdr:rowOff>197560</xdr:rowOff>
    </xdr:to>
    <xdr:grpSp>
      <xdr:nvGrpSpPr>
        <xdr:cNvPr id="29" name="グループ化 28"/>
        <xdr:cNvGrpSpPr/>
      </xdr:nvGrpSpPr>
      <xdr:grpSpPr>
        <a:xfrm>
          <a:off x="6004672" y="54976060"/>
          <a:ext cx="1980000" cy="1497441"/>
          <a:chOff x="1943101" y="2914650"/>
          <a:chExt cx="1952624" cy="1247776"/>
        </a:xfrm>
      </xdr:grpSpPr>
      <xdr:grpSp>
        <xdr:nvGrpSpPr>
          <xdr:cNvPr id="30" name="グループ化 29"/>
          <xdr:cNvGrpSpPr/>
        </xdr:nvGrpSpPr>
        <xdr:grpSpPr>
          <a:xfrm>
            <a:off x="1943101" y="3200400"/>
            <a:ext cx="1952624" cy="962026"/>
            <a:chOff x="1362076" y="1228725"/>
            <a:chExt cx="1952624" cy="962026"/>
          </a:xfrm>
        </xdr:grpSpPr>
        <xdr:sp macro="" textlink="">
          <xdr:nvSpPr>
            <xdr:cNvPr id="32" name="正方形/長方形 31"/>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（株）三井不動産</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33" name="テキスト ボックス 32"/>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事務所借料，共益費，光熱水料</a:t>
              </a:r>
            </a:p>
          </xdr:txBody>
        </xdr:sp>
        <xdr:sp macro="" textlink="">
          <xdr:nvSpPr>
            <xdr:cNvPr id="34" name="大かっこ 33"/>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1" name="テキスト ボックス 30"/>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39</xdr:col>
      <xdr:colOff>188817</xdr:colOff>
      <xdr:row>751</xdr:row>
      <xdr:rowOff>102522</xdr:rowOff>
    </xdr:from>
    <xdr:to>
      <xdr:col>49</xdr:col>
      <xdr:colOff>353464</xdr:colOff>
      <xdr:row>755</xdr:row>
      <xdr:rowOff>159447</xdr:rowOff>
    </xdr:to>
    <xdr:grpSp>
      <xdr:nvGrpSpPr>
        <xdr:cNvPr id="35" name="グループ化 34"/>
        <xdr:cNvGrpSpPr/>
      </xdr:nvGrpSpPr>
      <xdr:grpSpPr>
        <a:xfrm>
          <a:off x="8055346" y="54988934"/>
          <a:ext cx="2181706" cy="1446454"/>
          <a:chOff x="1943101" y="2914650"/>
          <a:chExt cx="1952624" cy="1247776"/>
        </a:xfrm>
      </xdr:grpSpPr>
      <xdr:grpSp>
        <xdr:nvGrpSpPr>
          <xdr:cNvPr id="36" name="グループ化 35"/>
          <xdr:cNvGrpSpPr/>
        </xdr:nvGrpSpPr>
        <xdr:grpSpPr>
          <a:xfrm>
            <a:off x="1943101" y="3200400"/>
            <a:ext cx="1952624" cy="962026"/>
            <a:chOff x="1362076" y="1228725"/>
            <a:chExt cx="1952624" cy="962026"/>
          </a:xfrm>
        </xdr:grpSpPr>
        <xdr:sp macro="" textlink="">
          <xdr:nvSpPr>
            <xdr:cNvPr id="38" name="正方形/長方形 37"/>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（株）リコーリース</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39" name="テキスト ボックス 38"/>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サーバのリース，保守</a:t>
              </a:r>
            </a:p>
          </xdr:txBody>
        </xdr:sp>
        <xdr:sp macro="" textlink="">
          <xdr:nvSpPr>
            <xdr:cNvPr id="40" name="大かっこ 39"/>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テキスト ボックス 36"/>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8</xdr:col>
      <xdr:colOff>4</xdr:colOff>
      <xdr:row>758</xdr:row>
      <xdr:rowOff>1</xdr:rowOff>
    </xdr:from>
    <xdr:to>
      <xdr:col>15</xdr:col>
      <xdr:colOff>112063</xdr:colOff>
      <xdr:row>761</xdr:row>
      <xdr:rowOff>298976</xdr:rowOff>
    </xdr:to>
    <xdr:grpSp>
      <xdr:nvGrpSpPr>
        <xdr:cNvPr id="41" name="グループ化 40"/>
        <xdr:cNvGrpSpPr/>
      </xdr:nvGrpSpPr>
      <xdr:grpSpPr>
        <a:xfrm>
          <a:off x="1613651" y="57968030"/>
          <a:ext cx="1524000" cy="1565240"/>
          <a:chOff x="1362076" y="1228725"/>
          <a:chExt cx="1952624" cy="962026"/>
        </a:xfrm>
      </xdr:grpSpPr>
      <xdr:sp macro="" textlink="">
        <xdr:nvSpPr>
          <xdr:cNvPr id="42" name="正方形/長方形 41"/>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日通商事（株）</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43" name="テキスト ボックス 42"/>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データ伝達・解析システム</a:t>
            </a:r>
            <a:endParaRPr kumimoji="1" lang="en-US" altLang="ja-JP" sz="1000" baseline="0"/>
          </a:p>
          <a:p>
            <a:pPr algn="ctr"/>
            <a:r>
              <a:rPr kumimoji="1" lang="en-US" altLang="ja-JP" sz="1000"/>
              <a:t>PC</a:t>
            </a:r>
            <a:r>
              <a:rPr kumimoji="1" lang="ja-JP" altLang="en-US" sz="1000"/>
              <a:t>　プリンタ</a:t>
            </a:r>
          </a:p>
        </xdr:txBody>
      </xdr:sp>
      <xdr:sp macro="" textlink="">
        <xdr:nvSpPr>
          <xdr:cNvPr id="44" name="大かっこ 43"/>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112059</xdr:colOff>
      <xdr:row>757</xdr:row>
      <xdr:rowOff>347378</xdr:rowOff>
    </xdr:from>
    <xdr:to>
      <xdr:col>22</xdr:col>
      <xdr:colOff>67235</xdr:colOff>
      <xdr:row>761</xdr:row>
      <xdr:rowOff>298971</xdr:rowOff>
    </xdr:to>
    <xdr:grpSp>
      <xdr:nvGrpSpPr>
        <xdr:cNvPr id="45" name="グループ化 44"/>
        <xdr:cNvGrpSpPr/>
      </xdr:nvGrpSpPr>
      <xdr:grpSpPr>
        <a:xfrm>
          <a:off x="3137647" y="57643054"/>
          <a:ext cx="1367117" cy="1890211"/>
          <a:chOff x="1362076" y="1228725"/>
          <a:chExt cx="1952624" cy="962026"/>
        </a:xfrm>
      </xdr:grpSpPr>
      <xdr:sp macro="" textlink="">
        <xdr:nvSpPr>
          <xdr:cNvPr id="46" name="正方形/長方形 45"/>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（株）ｻﾝｼｬｲﾝ・ｼﾃｨ</a:t>
            </a:r>
            <a:endParaRPr kumimoji="1" lang="en-US" altLang="ja-JP" sz="1000">
              <a:solidFill>
                <a:sysClr val="windowText" lastClr="000000"/>
              </a:solidFill>
            </a:endParaRPr>
          </a:p>
          <a:p>
            <a:pPr algn="ctr"/>
            <a:r>
              <a:rPr kumimoji="1" lang="ja-JP" altLang="en-US" sz="1000">
                <a:solidFill>
                  <a:sysClr val="windowText" lastClr="000000"/>
                </a:solidFill>
              </a:rPr>
              <a:t>７百万円</a:t>
            </a:r>
          </a:p>
        </xdr:txBody>
      </xdr:sp>
      <xdr:sp macro="" textlink="">
        <xdr:nvSpPr>
          <xdr:cNvPr id="47" name="テキスト ボックス 46"/>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事務所１室，</a:t>
            </a:r>
            <a:endParaRPr kumimoji="1" lang="en-US" altLang="ja-JP" sz="1000"/>
          </a:p>
          <a:p>
            <a:pPr algn="ctr"/>
            <a:r>
              <a:rPr kumimoji="1" lang="en-US" altLang="ja-JP" sz="1000"/>
              <a:t>VSAT</a:t>
            </a:r>
            <a:r>
              <a:rPr kumimoji="1" lang="ja-JP" altLang="en-US" sz="1000"/>
              <a:t>設置場所等</a:t>
            </a:r>
          </a:p>
        </xdr:txBody>
      </xdr:sp>
      <xdr:sp macro="" textlink="">
        <xdr:nvSpPr>
          <xdr:cNvPr id="48" name="大かっこ 47"/>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89649</xdr:colOff>
      <xdr:row>758</xdr:row>
      <xdr:rowOff>0</xdr:rowOff>
    </xdr:from>
    <xdr:to>
      <xdr:col>29</xdr:col>
      <xdr:colOff>89647</xdr:colOff>
      <xdr:row>761</xdr:row>
      <xdr:rowOff>298975</xdr:rowOff>
    </xdr:to>
    <xdr:grpSp>
      <xdr:nvGrpSpPr>
        <xdr:cNvPr id="49" name="グループ化 48"/>
        <xdr:cNvGrpSpPr/>
      </xdr:nvGrpSpPr>
      <xdr:grpSpPr>
        <a:xfrm>
          <a:off x="4728884" y="57968029"/>
          <a:ext cx="1210234" cy="1565240"/>
          <a:chOff x="1362076" y="1228725"/>
          <a:chExt cx="1952624" cy="962026"/>
        </a:xfrm>
      </xdr:grpSpPr>
      <xdr:sp macro="" textlink="">
        <xdr:nvSpPr>
          <xdr:cNvPr id="50" name="正方形/長方形 4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（有）アユー</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51" name="テキスト ボックス 5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システムの改良・</a:t>
            </a:r>
            <a:endParaRPr kumimoji="1" lang="en-US" altLang="ja-JP" sz="1000"/>
          </a:p>
          <a:p>
            <a:pPr algn="ctr"/>
            <a:r>
              <a:rPr kumimoji="1" lang="ja-JP" altLang="en-US" sz="1000"/>
              <a:t>高度化，人材派遣</a:t>
            </a:r>
          </a:p>
        </xdr:txBody>
      </xdr:sp>
      <xdr:sp macro="" textlink="">
        <xdr:nvSpPr>
          <xdr:cNvPr id="52" name="大かっこ 5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192487</xdr:colOff>
      <xdr:row>757</xdr:row>
      <xdr:rowOff>100856</xdr:rowOff>
    </xdr:from>
    <xdr:to>
      <xdr:col>36</xdr:col>
      <xdr:colOff>168083</xdr:colOff>
      <xdr:row>761</xdr:row>
      <xdr:rowOff>242383</xdr:rowOff>
    </xdr:to>
    <xdr:grpSp>
      <xdr:nvGrpSpPr>
        <xdr:cNvPr id="53" name="グループ化 52"/>
        <xdr:cNvGrpSpPr/>
      </xdr:nvGrpSpPr>
      <xdr:grpSpPr>
        <a:xfrm>
          <a:off x="5840252" y="57396532"/>
          <a:ext cx="1589243" cy="2080145"/>
          <a:chOff x="1851472" y="2886640"/>
          <a:chExt cx="1473006" cy="1275786"/>
        </a:xfrm>
      </xdr:grpSpPr>
      <xdr:grpSp>
        <xdr:nvGrpSpPr>
          <xdr:cNvPr id="54" name="グループ化 53"/>
          <xdr:cNvGrpSpPr/>
        </xdr:nvGrpSpPr>
        <xdr:grpSpPr>
          <a:xfrm>
            <a:off x="1943102" y="3092063"/>
            <a:ext cx="1226543" cy="1070363"/>
            <a:chOff x="1362077" y="1120388"/>
            <a:chExt cx="1226543" cy="1070363"/>
          </a:xfrm>
        </xdr:grpSpPr>
        <xdr:sp macro="" textlink="">
          <xdr:nvSpPr>
            <xdr:cNvPr id="56" name="正方形/長方形 55"/>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（株）</a:t>
              </a:r>
              <a:r>
                <a:rPr kumimoji="1" lang="en-US" altLang="ja-JP" sz="1000">
                  <a:solidFill>
                    <a:sysClr val="windowText" lastClr="000000"/>
                  </a:solidFill>
                </a:rPr>
                <a:t>JECC</a:t>
              </a:r>
            </a:p>
            <a:p>
              <a:pPr algn="ctr"/>
              <a:r>
                <a:rPr kumimoji="1" lang="ja-JP" altLang="en-US" sz="1000">
                  <a:solidFill>
                    <a:sysClr val="windowText" lastClr="000000"/>
                  </a:solidFill>
                </a:rPr>
                <a:t>３百万円</a:t>
              </a:r>
            </a:p>
          </xdr:txBody>
        </xdr:sp>
        <xdr:sp macro="" textlink="">
          <xdr:nvSpPr>
            <xdr:cNvPr id="57" name="テキスト ボックス 56"/>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計算機システムの</a:t>
              </a:r>
              <a:endParaRPr kumimoji="1" lang="en-US" altLang="ja-JP" sz="1000"/>
            </a:p>
            <a:p>
              <a:pPr algn="ctr"/>
              <a:r>
                <a:rPr kumimoji="1" lang="ja-JP" altLang="en-US" sz="1000"/>
                <a:t>リース・保守料等</a:t>
              </a:r>
            </a:p>
          </xdr:txBody>
        </xdr:sp>
        <xdr:sp macro="" textlink="">
          <xdr:nvSpPr>
            <xdr:cNvPr id="58" name="大かっこ 57"/>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55" name="テキスト ボックス 54"/>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37</xdr:col>
      <xdr:colOff>123264</xdr:colOff>
      <xdr:row>758</xdr:row>
      <xdr:rowOff>3</xdr:rowOff>
    </xdr:from>
    <xdr:to>
      <xdr:col>44</xdr:col>
      <xdr:colOff>78440</xdr:colOff>
      <xdr:row>761</xdr:row>
      <xdr:rowOff>298978</xdr:rowOff>
    </xdr:to>
    <xdr:grpSp>
      <xdr:nvGrpSpPr>
        <xdr:cNvPr id="59" name="グループ化 58"/>
        <xdr:cNvGrpSpPr/>
      </xdr:nvGrpSpPr>
      <xdr:grpSpPr>
        <a:xfrm>
          <a:off x="7586382" y="57968032"/>
          <a:ext cx="1367117" cy="1565240"/>
          <a:chOff x="1362076" y="1228725"/>
          <a:chExt cx="1952624" cy="962026"/>
        </a:xfrm>
      </xdr:grpSpPr>
      <xdr:sp macro="" textlink="">
        <xdr:nvSpPr>
          <xdr:cNvPr id="60" name="正方形/長方形 5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出張者</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sp macro="" textlink="">
        <xdr:nvSpPr>
          <xdr:cNvPr id="61" name="テキスト ボックス 6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会合等出席</a:t>
            </a:r>
          </a:p>
        </xdr:txBody>
      </xdr:sp>
      <xdr:sp macro="" textlink="">
        <xdr:nvSpPr>
          <xdr:cNvPr id="62" name="大かっこ 6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179295</xdr:colOff>
      <xdr:row>757</xdr:row>
      <xdr:rowOff>100853</xdr:rowOff>
    </xdr:from>
    <xdr:to>
      <xdr:col>50</xdr:col>
      <xdr:colOff>54038</xdr:colOff>
      <xdr:row>761</xdr:row>
      <xdr:rowOff>242380</xdr:rowOff>
    </xdr:to>
    <xdr:grpSp>
      <xdr:nvGrpSpPr>
        <xdr:cNvPr id="63" name="グループ化 62"/>
        <xdr:cNvGrpSpPr/>
      </xdr:nvGrpSpPr>
      <xdr:grpSpPr>
        <a:xfrm>
          <a:off x="8852648" y="57396529"/>
          <a:ext cx="1589243" cy="2080145"/>
          <a:chOff x="1851472" y="2886640"/>
          <a:chExt cx="1473006" cy="1275786"/>
        </a:xfrm>
      </xdr:grpSpPr>
      <xdr:grpSp>
        <xdr:nvGrpSpPr>
          <xdr:cNvPr id="64" name="グループ化 63"/>
          <xdr:cNvGrpSpPr/>
        </xdr:nvGrpSpPr>
        <xdr:grpSpPr>
          <a:xfrm>
            <a:off x="1943102" y="3092063"/>
            <a:ext cx="1226543" cy="1070363"/>
            <a:chOff x="1362077" y="1120388"/>
            <a:chExt cx="1226543" cy="1070363"/>
          </a:xfrm>
        </xdr:grpSpPr>
        <xdr:sp macro="" textlink="">
          <xdr:nvSpPr>
            <xdr:cNvPr id="66" name="正方形/長方形 65"/>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K.</a:t>
              </a:r>
              <a:r>
                <a:rPr kumimoji="1" lang="ja-JP" altLang="en-US" sz="1000">
                  <a:solidFill>
                    <a:sysClr val="windowText" lastClr="000000"/>
                  </a:solidFill>
                </a:rPr>
                <a:t>（株）フォーサイト</a:t>
              </a:r>
              <a:endParaRPr kumimoji="1" lang="en-US" altLang="ja-JP" sz="1000">
                <a:solidFill>
                  <a:sysClr val="windowText" lastClr="000000"/>
                </a:solidFill>
              </a:endParaRPr>
            </a:p>
            <a:p>
              <a:pPr algn="ctr"/>
              <a:r>
                <a:rPr kumimoji="1" lang="ja-JP" altLang="en-US" sz="1000">
                  <a:solidFill>
                    <a:sysClr val="windowText" lastClr="000000"/>
                  </a:solidFill>
                </a:rPr>
                <a:t>１百万円</a:t>
              </a:r>
            </a:p>
          </xdr:txBody>
        </xdr:sp>
        <xdr:sp macro="" textlink="">
          <xdr:nvSpPr>
            <xdr:cNvPr id="67" name="テキスト ボックス 66"/>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PC</a:t>
              </a:r>
              <a:r>
                <a:rPr kumimoji="1" lang="ja-JP" altLang="en-US" sz="1000"/>
                <a:t>ウィルス対策費，</a:t>
              </a:r>
              <a:endParaRPr kumimoji="1" lang="en-US" altLang="ja-JP" sz="1000"/>
            </a:p>
            <a:p>
              <a:pPr algn="ctr"/>
              <a:r>
                <a:rPr kumimoji="1" lang="ja-JP" altLang="en-US" sz="1000"/>
                <a:t>コピー機保守料等</a:t>
              </a:r>
            </a:p>
          </xdr:txBody>
        </xdr:sp>
        <xdr:sp macro="" textlink="">
          <xdr:nvSpPr>
            <xdr:cNvPr id="68" name="大かっこ 67"/>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65" name="テキスト ボックス 64"/>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8</xdr:col>
      <xdr:colOff>11204</xdr:colOff>
      <xdr:row>764</xdr:row>
      <xdr:rowOff>1</xdr:rowOff>
    </xdr:from>
    <xdr:to>
      <xdr:col>14</xdr:col>
      <xdr:colOff>168086</xdr:colOff>
      <xdr:row>767</xdr:row>
      <xdr:rowOff>298975</xdr:rowOff>
    </xdr:to>
    <xdr:grpSp>
      <xdr:nvGrpSpPr>
        <xdr:cNvPr id="69" name="グループ化 68"/>
        <xdr:cNvGrpSpPr/>
      </xdr:nvGrpSpPr>
      <xdr:grpSpPr>
        <a:xfrm>
          <a:off x="1624851" y="60377295"/>
          <a:ext cx="1367117" cy="1240268"/>
          <a:chOff x="1362076" y="1228725"/>
          <a:chExt cx="1952624" cy="962026"/>
        </a:xfrm>
      </xdr:grpSpPr>
      <xdr:sp macro="" textlink="">
        <xdr:nvSpPr>
          <xdr:cNvPr id="70" name="正方形/長方形 6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L.</a:t>
            </a:r>
            <a:r>
              <a:rPr kumimoji="1" lang="ja-JP" altLang="en-US" sz="1000">
                <a:solidFill>
                  <a:sysClr val="windowText" lastClr="000000"/>
                </a:solidFill>
              </a:rPr>
              <a:t>その他</a:t>
            </a:r>
            <a:endParaRPr kumimoji="1" lang="en-US" altLang="ja-JP" sz="1000">
              <a:solidFill>
                <a:sysClr val="windowText" lastClr="000000"/>
              </a:solidFill>
            </a:endParaRPr>
          </a:p>
          <a:p>
            <a:pPr algn="ctr"/>
            <a:r>
              <a:rPr kumimoji="1" lang="ja-JP" altLang="en-US" sz="1000">
                <a:solidFill>
                  <a:sysClr val="windowText" lastClr="000000"/>
                </a:solidFill>
              </a:rPr>
              <a:t>１６百万円</a:t>
            </a:r>
          </a:p>
        </xdr:txBody>
      </xdr:sp>
      <xdr:sp macro="" textlink="">
        <xdr:nvSpPr>
          <xdr:cNvPr id="71" name="テキスト ボックス 7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通信料，光熱水料，</a:t>
            </a:r>
            <a:endParaRPr kumimoji="1" lang="en-US" altLang="ja-JP" sz="1000"/>
          </a:p>
          <a:p>
            <a:pPr algn="ctr"/>
            <a:r>
              <a:rPr kumimoji="1" lang="ja-JP" altLang="en-US" sz="1000"/>
              <a:t>管理費等</a:t>
            </a:r>
          </a:p>
        </xdr:txBody>
      </xdr:sp>
      <xdr:sp macro="" textlink="">
        <xdr:nvSpPr>
          <xdr:cNvPr id="72" name="大かっこ 7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744</xdr:row>
      <xdr:rowOff>89647</xdr:rowOff>
    </xdr:from>
    <xdr:to>
      <xdr:col>27</xdr:col>
      <xdr:colOff>0</xdr:colOff>
      <xdr:row>745</xdr:row>
      <xdr:rowOff>22412</xdr:rowOff>
    </xdr:to>
    <xdr:cxnSp macro="">
      <xdr:nvCxnSpPr>
        <xdr:cNvPr id="73" name="直線矢印コネクタ 72"/>
        <xdr:cNvCxnSpPr/>
      </xdr:nvCxnSpPr>
      <xdr:spPr>
        <a:xfrm>
          <a:off x="5400675" y="44218972"/>
          <a:ext cx="0" cy="28519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100852</xdr:colOff>
      <xdr:row>750</xdr:row>
      <xdr:rowOff>168088</xdr:rowOff>
    </xdr:from>
    <xdr:to>
      <xdr:col>45</xdr:col>
      <xdr:colOff>82852</xdr:colOff>
      <xdr:row>750</xdr:row>
      <xdr:rowOff>168088</xdr:rowOff>
    </xdr:to>
    <xdr:cxnSp macro="">
      <xdr:nvCxnSpPr>
        <xdr:cNvPr id="74" name="直線コネクタ 73"/>
        <xdr:cNvCxnSpPr/>
      </xdr:nvCxnSpPr>
      <xdr:spPr>
        <a:xfrm>
          <a:off x="2301127" y="46411963"/>
          <a:ext cx="6782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98610</xdr:colOff>
      <xdr:row>750</xdr:row>
      <xdr:rowOff>165858</xdr:rowOff>
    </xdr:from>
    <xdr:to>
      <xdr:col>11</xdr:col>
      <xdr:colOff>98610</xdr:colOff>
      <xdr:row>751</xdr:row>
      <xdr:rowOff>70476</xdr:rowOff>
    </xdr:to>
    <xdr:cxnSp macro="">
      <xdr:nvCxnSpPr>
        <xdr:cNvPr id="75" name="直線矢印コネクタ 74"/>
        <xdr:cNvCxnSpPr/>
      </xdr:nvCxnSpPr>
      <xdr:spPr>
        <a:xfrm>
          <a:off x="2298885" y="46409733"/>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750</xdr:row>
      <xdr:rowOff>168088</xdr:rowOff>
    </xdr:from>
    <xdr:to>
      <xdr:col>45</xdr:col>
      <xdr:colOff>89647</xdr:colOff>
      <xdr:row>751</xdr:row>
      <xdr:rowOff>72706</xdr:rowOff>
    </xdr:to>
    <xdr:cxnSp macro="">
      <xdr:nvCxnSpPr>
        <xdr:cNvPr id="76" name="直線矢印コネクタ 75"/>
        <xdr:cNvCxnSpPr/>
      </xdr:nvCxnSpPr>
      <xdr:spPr>
        <a:xfrm>
          <a:off x="9090772" y="46411963"/>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51546</xdr:colOff>
      <xdr:row>750</xdr:row>
      <xdr:rowOff>163605</xdr:rowOff>
    </xdr:from>
    <xdr:to>
      <xdr:col>34</xdr:col>
      <xdr:colOff>51546</xdr:colOff>
      <xdr:row>751</xdr:row>
      <xdr:rowOff>68223</xdr:rowOff>
    </xdr:to>
    <xdr:cxnSp macro="">
      <xdr:nvCxnSpPr>
        <xdr:cNvPr id="77" name="直線矢印コネクタ 76"/>
        <xdr:cNvCxnSpPr/>
      </xdr:nvCxnSpPr>
      <xdr:spPr>
        <a:xfrm>
          <a:off x="6852396" y="4640748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2255</xdr:colOff>
      <xdr:row>750</xdr:row>
      <xdr:rowOff>170331</xdr:rowOff>
    </xdr:from>
    <xdr:to>
      <xdr:col>22</xdr:col>
      <xdr:colOff>2255</xdr:colOff>
      <xdr:row>751</xdr:row>
      <xdr:rowOff>74949</xdr:rowOff>
    </xdr:to>
    <xdr:cxnSp macro="">
      <xdr:nvCxnSpPr>
        <xdr:cNvPr id="78" name="直線矢印コネクタ 77"/>
        <xdr:cNvCxnSpPr/>
      </xdr:nvCxnSpPr>
      <xdr:spPr>
        <a:xfrm>
          <a:off x="4402805" y="46414206"/>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749</xdr:row>
      <xdr:rowOff>302559</xdr:rowOff>
    </xdr:from>
    <xdr:to>
      <xdr:col>27</xdr:col>
      <xdr:colOff>0</xdr:colOff>
      <xdr:row>750</xdr:row>
      <xdr:rowOff>171176</xdr:rowOff>
    </xdr:to>
    <xdr:cxnSp macro="">
      <xdr:nvCxnSpPr>
        <xdr:cNvPr id="79" name="直線コネクタ 78"/>
        <xdr:cNvCxnSpPr/>
      </xdr:nvCxnSpPr>
      <xdr:spPr>
        <a:xfrm>
          <a:off x="5400675" y="46194009"/>
          <a:ext cx="0" cy="22104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145681</xdr:colOff>
      <xdr:row>757</xdr:row>
      <xdr:rowOff>0</xdr:rowOff>
    </xdr:from>
    <xdr:to>
      <xdr:col>18</xdr:col>
      <xdr:colOff>86916</xdr:colOff>
      <xdr:row>757</xdr:row>
      <xdr:rowOff>0</xdr:rowOff>
    </xdr:to>
    <xdr:cxnSp macro="">
      <xdr:nvCxnSpPr>
        <xdr:cNvPr id="80" name="直線コネクタ 79"/>
        <xdr:cNvCxnSpPr/>
      </xdr:nvCxnSpPr>
      <xdr:spPr>
        <a:xfrm>
          <a:off x="1545856" y="48710850"/>
          <a:ext cx="21415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757</xdr:row>
      <xdr:rowOff>0</xdr:rowOff>
    </xdr:from>
    <xdr:to>
      <xdr:col>11</xdr:col>
      <xdr:colOff>112060</xdr:colOff>
      <xdr:row>757</xdr:row>
      <xdr:rowOff>252000</xdr:rowOff>
    </xdr:to>
    <xdr:cxnSp macro="">
      <xdr:nvCxnSpPr>
        <xdr:cNvPr id="81" name="直線矢印コネクタ 80"/>
        <xdr:cNvCxnSpPr/>
      </xdr:nvCxnSpPr>
      <xdr:spPr>
        <a:xfrm>
          <a:off x="2312335" y="48710850"/>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85164</xdr:colOff>
      <xdr:row>756</xdr:row>
      <xdr:rowOff>342900</xdr:rowOff>
    </xdr:from>
    <xdr:to>
      <xdr:col>18</xdr:col>
      <xdr:colOff>85164</xdr:colOff>
      <xdr:row>757</xdr:row>
      <xdr:rowOff>247518</xdr:rowOff>
    </xdr:to>
    <xdr:cxnSp macro="">
      <xdr:nvCxnSpPr>
        <xdr:cNvPr id="82" name="直線矢印コネクタ 81"/>
        <xdr:cNvCxnSpPr/>
      </xdr:nvCxnSpPr>
      <xdr:spPr>
        <a:xfrm>
          <a:off x="3685614" y="48701325"/>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757</xdr:row>
      <xdr:rowOff>1</xdr:rowOff>
    </xdr:from>
    <xdr:to>
      <xdr:col>7</xdr:col>
      <xdr:colOff>134471</xdr:colOff>
      <xdr:row>763</xdr:row>
      <xdr:rowOff>75707</xdr:rowOff>
    </xdr:to>
    <xdr:cxnSp macro="">
      <xdr:nvCxnSpPr>
        <xdr:cNvPr id="83" name="直線コネクタ 82"/>
        <xdr:cNvCxnSpPr/>
      </xdr:nvCxnSpPr>
      <xdr:spPr>
        <a:xfrm>
          <a:off x="1534646" y="48710851"/>
          <a:ext cx="0" cy="219025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756</xdr:row>
      <xdr:rowOff>0</xdr:rowOff>
    </xdr:from>
    <xdr:to>
      <xdr:col>11</xdr:col>
      <xdr:colOff>112060</xdr:colOff>
      <xdr:row>757</xdr:row>
      <xdr:rowOff>12618</xdr:rowOff>
    </xdr:to>
    <xdr:cxnSp macro="">
      <xdr:nvCxnSpPr>
        <xdr:cNvPr id="84" name="直線コネクタ 83"/>
        <xdr:cNvCxnSpPr/>
      </xdr:nvCxnSpPr>
      <xdr:spPr>
        <a:xfrm>
          <a:off x="2312335" y="48358425"/>
          <a:ext cx="0" cy="3650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763</xdr:row>
      <xdr:rowOff>78441</xdr:rowOff>
    </xdr:from>
    <xdr:to>
      <xdr:col>11</xdr:col>
      <xdr:colOff>47648</xdr:colOff>
      <xdr:row>763</xdr:row>
      <xdr:rowOff>78441</xdr:rowOff>
    </xdr:to>
    <xdr:cxnSp macro="">
      <xdr:nvCxnSpPr>
        <xdr:cNvPr id="85" name="直線コネクタ 84"/>
        <xdr:cNvCxnSpPr/>
      </xdr:nvCxnSpPr>
      <xdr:spPr>
        <a:xfrm>
          <a:off x="1534647" y="50903841"/>
          <a:ext cx="71327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56029</xdr:colOff>
      <xdr:row>763</xdr:row>
      <xdr:rowOff>78442</xdr:rowOff>
    </xdr:from>
    <xdr:to>
      <xdr:col>11</xdr:col>
      <xdr:colOff>56029</xdr:colOff>
      <xdr:row>763</xdr:row>
      <xdr:rowOff>330442</xdr:rowOff>
    </xdr:to>
    <xdr:cxnSp macro="">
      <xdr:nvCxnSpPr>
        <xdr:cNvPr id="86" name="直線矢印コネクタ 85"/>
        <xdr:cNvCxnSpPr/>
      </xdr:nvCxnSpPr>
      <xdr:spPr>
        <a:xfrm>
          <a:off x="2256304" y="50903842"/>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750</xdr:row>
      <xdr:rowOff>168087</xdr:rowOff>
    </xdr:from>
    <xdr:to>
      <xdr:col>29</xdr:col>
      <xdr:colOff>11206</xdr:colOff>
      <xdr:row>756</xdr:row>
      <xdr:rowOff>27793</xdr:rowOff>
    </xdr:to>
    <xdr:cxnSp macro="">
      <xdr:nvCxnSpPr>
        <xdr:cNvPr id="87" name="直線コネクタ 86"/>
        <xdr:cNvCxnSpPr/>
      </xdr:nvCxnSpPr>
      <xdr:spPr>
        <a:xfrm>
          <a:off x="5811931" y="46411962"/>
          <a:ext cx="0" cy="197425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xdr:colOff>
      <xdr:row>756</xdr:row>
      <xdr:rowOff>33618</xdr:rowOff>
    </xdr:from>
    <xdr:to>
      <xdr:col>46</xdr:col>
      <xdr:colOff>182205</xdr:colOff>
      <xdr:row>756</xdr:row>
      <xdr:rowOff>33618</xdr:rowOff>
    </xdr:to>
    <xdr:cxnSp macro="">
      <xdr:nvCxnSpPr>
        <xdr:cNvPr id="88" name="直線コネクタ 87"/>
        <xdr:cNvCxnSpPr/>
      </xdr:nvCxnSpPr>
      <xdr:spPr>
        <a:xfrm>
          <a:off x="5811930" y="48392043"/>
          <a:ext cx="35714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756</xdr:row>
      <xdr:rowOff>257735</xdr:rowOff>
    </xdr:from>
    <xdr:to>
      <xdr:col>32</xdr:col>
      <xdr:colOff>142941</xdr:colOff>
      <xdr:row>756</xdr:row>
      <xdr:rowOff>257735</xdr:rowOff>
    </xdr:to>
    <xdr:cxnSp macro="">
      <xdr:nvCxnSpPr>
        <xdr:cNvPr id="89" name="直線コネクタ 88"/>
        <xdr:cNvCxnSpPr/>
      </xdr:nvCxnSpPr>
      <xdr:spPr>
        <a:xfrm>
          <a:off x="4400550" y="48616160"/>
          <a:ext cx="214319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280147</xdr:rowOff>
    </xdr:from>
    <xdr:to>
      <xdr:col>22</xdr:col>
      <xdr:colOff>0</xdr:colOff>
      <xdr:row>756</xdr:row>
      <xdr:rowOff>256764</xdr:rowOff>
    </xdr:to>
    <xdr:cxnSp macro="">
      <xdr:nvCxnSpPr>
        <xdr:cNvPr id="90" name="直線コネクタ 89"/>
        <xdr:cNvCxnSpPr/>
      </xdr:nvCxnSpPr>
      <xdr:spPr>
        <a:xfrm>
          <a:off x="4400550" y="48286147"/>
          <a:ext cx="0" cy="32904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201705</xdr:colOff>
      <xdr:row>756</xdr:row>
      <xdr:rowOff>257735</xdr:rowOff>
    </xdr:from>
    <xdr:to>
      <xdr:col>25</xdr:col>
      <xdr:colOff>201705</xdr:colOff>
      <xdr:row>757</xdr:row>
      <xdr:rowOff>162353</xdr:rowOff>
    </xdr:to>
    <xdr:cxnSp macro="">
      <xdr:nvCxnSpPr>
        <xdr:cNvPr id="91" name="直線矢印コネクタ 90"/>
        <xdr:cNvCxnSpPr/>
      </xdr:nvCxnSpPr>
      <xdr:spPr>
        <a:xfrm>
          <a:off x="5202330" y="4861616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145677</xdr:colOff>
      <xdr:row>756</xdr:row>
      <xdr:rowOff>257735</xdr:rowOff>
    </xdr:from>
    <xdr:to>
      <xdr:col>32</xdr:col>
      <xdr:colOff>145677</xdr:colOff>
      <xdr:row>757</xdr:row>
      <xdr:rowOff>162353</xdr:rowOff>
    </xdr:to>
    <xdr:cxnSp macro="">
      <xdr:nvCxnSpPr>
        <xdr:cNvPr id="92" name="直線矢印コネクタ 91"/>
        <xdr:cNvCxnSpPr/>
      </xdr:nvCxnSpPr>
      <xdr:spPr>
        <a:xfrm>
          <a:off x="6546477" y="4861616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145680</xdr:colOff>
      <xdr:row>756</xdr:row>
      <xdr:rowOff>44824</xdr:rowOff>
    </xdr:from>
    <xdr:to>
      <xdr:col>40</xdr:col>
      <xdr:colOff>145680</xdr:colOff>
      <xdr:row>757</xdr:row>
      <xdr:rowOff>57442</xdr:rowOff>
    </xdr:to>
    <xdr:cxnSp macro="">
      <xdr:nvCxnSpPr>
        <xdr:cNvPr id="93" name="直線矢印コネクタ 92"/>
        <xdr:cNvCxnSpPr/>
      </xdr:nvCxnSpPr>
      <xdr:spPr>
        <a:xfrm>
          <a:off x="8146680" y="48403249"/>
          <a:ext cx="0" cy="365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179294</xdr:colOff>
      <xdr:row>756</xdr:row>
      <xdr:rowOff>33618</xdr:rowOff>
    </xdr:from>
    <xdr:to>
      <xdr:col>46</xdr:col>
      <xdr:colOff>179294</xdr:colOff>
      <xdr:row>757</xdr:row>
      <xdr:rowOff>46236</xdr:rowOff>
    </xdr:to>
    <xdr:cxnSp macro="">
      <xdr:nvCxnSpPr>
        <xdr:cNvPr id="94" name="直線矢印コネクタ 93"/>
        <xdr:cNvCxnSpPr/>
      </xdr:nvCxnSpPr>
      <xdr:spPr>
        <a:xfrm>
          <a:off x="9380444" y="48392043"/>
          <a:ext cx="0" cy="365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756</xdr:row>
      <xdr:rowOff>268941</xdr:rowOff>
    </xdr:from>
    <xdr:to>
      <xdr:col>23</xdr:col>
      <xdr:colOff>0</xdr:colOff>
      <xdr:row>763</xdr:row>
      <xdr:rowOff>291353</xdr:rowOff>
    </xdr:to>
    <xdr:cxnSp macro="">
      <xdr:nvCxnSpPr>
        <xdr:cNvPr id="95" name="直線矢印コネクタ 94"/>
        <xdr:cNvCxnSpPr/>
      </xdr:nvCxnSpPr>
      <xdr:spPr>
        <a:xfrm flipH="1">
          <a:off x="4628029" y="53194323"/>
          <a:ext cx="11206" cy="346261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96369</xdr:colOff>
      <xdr:row>764</xdr:row>
      <xdr:rowOff>29136</xdr:rowOff>
    </xdr:from>
    <xdr:to>
      <xdr:col>29</xdr:col>
      <xdr:colOff>51544</xdr:colOff>
      <xdr:row>768</xdr:row>
      <xdr:rowOff>14345</xdr:rowOff>
    </xdr:to>
    <xdr:grpSp>
      <xdr:nvGrpSpPr>
        <xdr:cNvPr id="102" name="グループ化 101"/>
        <xdr:cNvGrpSpPr/>
      </xdr:nvGrpSpPr>
      <xdr:grpSpPr>
        <a:xfrm>
          <a:off x="4533898" y="60406430"/>
          <a:ext cx="1367117" cy="1240268"/>
          <a:chOff x="1362076" y="1228725"/>
          <a:chExt cx="1952624" cy="962026"/>
        </a:xfrm>
      </xdr:grpSpPr>
      <xdr:sp macro="" textlink="">
        <xdr:nvSpPr>
          <xdr:cNvPr id="103" name="正方形/長方形 102"/>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Ｍ</a:t>
            </a:r>
            <a:r>
              <a:rPr kumimoji="1" lang="en-US" altLang="ja-JP" sz="1000">
                <a:solidFill>
                  <a:sysClr val="windowText" lastClr="000000"/>
                </a:solidFill>
              </a:rPr>
              <a:t>.</a:t>
            </a:r>
            <a:r>
              <a:rPr kumimoji="1" lang="ja-JP" altLang="en-US" sz="1000">
                <a:solidFill>
                  <a:sysClr val="windowText" lastClr="000000"/>
                </a:solidFill>
              </a:rPr>
              <a:t>（株）ナイス</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sp macro="" textlink="">
        <xdr:nvSpPr>
          <xdr:cNvPr id="104" name="テキスト ボックス 103"/>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システムの改良・高度化，人材派遣</a:t>
            </a:r>
          </a:p>
        </xdr:txBody>
      </xdr:sp>
      <xdr:sp macro="" textlink="">
        <xdr:nvSpPr>
          <xdr:cNvPr id="105" name="大かっこ 104"/>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63</v>
      </c>
      <c r="AT2" s="187"/>
      <c r="AU2" s="187"/>
      <c r="AV2" s="52" t="str">
        <f>IF(AW2="", "", "-")</f>
        <v/>
      </c>
      <c r="AW2" s="388"/>
      <c r="AX2" s="388"/>
    </row>
    <row r="3" spans="1:50" ht="21" customHeight="1" thickBot="1" x14ac:dyDescent="0.2">
      <c r="A3" s="498" t="s">
        <v>465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535</v>
      </c>
      <c r="AK3" s="500"/>
      <c r="AL3" s="500"/>
      <c r="AM3" s="500"/>
      <c r="AN3" s="500"/>
      <c r="AO3" s="500"/>
      <c r="AP3" s="500"/>
      <c r="AQ3" s="500"/>
      <c r="AR3" s="500"/>
      <c r="AS3" s="500"/>
      <c r="AT3" s="500"/>
      <c r="AU3" s="500"/>
      <c r="AV3" s="500"/>
      <c r="AW3" s="500"/>
      <c r="AX3" s="24" t="s">
        <v>66</v>
      </c>
    </row>
    <row r="4" spans="1:50" ht="24.75" customHeight="1" x14ac:dyDescent="0.15">
      <c r="A4" s="743" t="s">
        <v>26</v>
      </c>
      <c r="B4" s="744"/>
      <c r="C4" s="744"/>
      <c r="D4" s="744"/>
      <c r="E4" s="744"/>
      <c r="F4" s="744"/>
      <c r="G4" s="719" t="s">
        <v>534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536</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68</v>
      </c>
      <c r="B5" s="730"/>
      <c r="C5" s="730"/>
      <c r="D5" s="730"/>
      <c r="E5" s="730"/>
      <c r="F5" s="731"/>
      <c r="G5" s="532" t="s">
        <v>180</v>
      </c>
      <c r="H5" s="533"/>
      <c r="I5" s="533"/>
      <c r="J5" s="533"/>
      <c r="K5" s="533"/>
      <c r="L5" s="533"/>
      <c r="M5" s="534" t="s">
        <v>67</v>
      </c>
      <c r="N5" s="535"/>
      <c r="O5" s="535"/>
      <c r="P5" s="535"/>
      <c r="Q5" s="535"/>
      <c r="R5" s="536"/>
      <c r="S5" s="537" t="s">
        <v>132</v>
      </c>
      <c r="T5" s="533"/>
      <c r="U5" s="533"/>
      <c r="V5" s="533"/>
      <c r="W5" s="533"/>
      <c r="X5" s="538"/>
      <c r="Y5" s="735" t="s">
        <v>3</v>
      </c>
      <c r="Z5" s="736"/>
      <c r="AA5" s="736"/>
      <c r="AB5" s="736"/>
      <c r="AC5" s="736"/>
      <c r="AD5" s="737"/>
      <c r="AE5" s="738" t="s">
        <v>537</v>
      </c>
      <c r="AF5" s="738"/>
      <c r="AG5" s="738"/>
      <c r="AH5" s="738"/>
      <c r="AI5" s="738"/>
      <c r="AJ5" s="738"/>
      <c r="AK5" s="738"/>
      <c r="AL5" s="738"/>
      <c r="AM5" s="738"/>
      <c r="AN5" s="738"/>
      <c r="AO5" s="738"/>
      <c r="AP5" s="739"/>
      <c r="AQ5" s="740" t="s">
        <v>538</v>
      </c>
      <c r="AR5" s="741"/>
      <c r="AS5" s="741"/>
      <c r="AT5" s="741"/>
      <c r="AU5" s="741"/>
      <c r="AV5" s="741"/>
      <c r="AW5" s="741"/>
      <c r="AX5" s="742"/>
    </row>
    <row r="6" spans="1:50" ht="39" customHeight="1" x14ac:dyDescent="0.15">
      <c r="A6" s="745" t="s">
        <v>4</v>
      </c>
      <c r="B6" s="746"/>
      <c r="C6" s="746"/>
      <c r="D6" s="746"/>
      <c r="E6" s="746"/>
      <c r="F6" s="74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55" t="s">
        <v>23</v>
      </c>
      <c r="B7" s="856"/>
      <c r="C7" s="856"/>
      <c r="D7" s="856"/>
      <c r="E7" s="856"/>
      <c r="F7" s="857"/>
      <c r="G7" s="858" t="s">
        <v>540</v>
      </c>
      <c r="H7" s="859"/>
      <c r="I7" s="859"/>
      <c r="J7" s="859"/>
      <c r="K7" s="859"/>
      <c r="L7" s="859"/>
      <c r="M7" s="859"/>
      <c r="N7" s="859"/>
      <c r="O7" s="859"/>
      <c r="P7" s="859"/>
      <c r="Q7" s="859"/>
      <c r="R7" s="859"/>
      <c r="S7" s="859"/>
      <c r="T7" s="859"/>
      <c r="U7" s="859"/>
      <c r="V7" s="859"/>
      <c r="W7" s="859"/>
      <c r="X7" s="860"/>
      <c r="Y7" s="386" t="s">
        <v>5</v>
      </c>
      <c r="Z7" s="275"/>
      <c r="AA7" s="275"/>
      <c r="AB7" s="275"/>
      <c r="AC7" s="275"/>
      <c r="AD7" s="387"/>
      <c r="AE7" s="376" t="s">
        <v>544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55" t="s">
        <v>390</v>
      </c>
      <c r="B8" s="856"/>
      <c r="C8" s="856"/>
      <c r="D8" s="856"/>
      <c r="E8" s="856"/>
      <c r="F8" s="857"/>
      <c r="G8" s="193" t="str">
        <f>入力規則等!A26</f>
        <v>-</v>
      </c>
      <c r="H8" s="194"/>
      <c r="I8" s="194"/>
      <c r="J8" s="194"/>
      <c r="K8" s="194"/>
      <c r="L8" s="194"/>
      <c r="M8" s="194"/>
      <c r="N8" s="194"/>
      <c r="O8" s="194"/>
      <c r="P8" s="194"/>
      <c r="Q8" s="194"/>
      <c r="R8" s="194"/>
      <c r="S8" s="194"/>
      <c r="T8" s="194"/>
      <c r="U8" s="194"/>
      <c r="V8" s="194"/>
      <c r="W8" s="194"/>
      <c r="X8" s="195"/>
      <c r="Y8" s="551" t="s">
        <v>391</v>
      </c>
      <c r="Z8" s="552"/>
      <c r="AA8" s="552"/>
      <c r="AB8" s="552"/>
      <c r="AC8" s="552"/>
      <c r="AD8" s="553"/>
      <c r="AE8" s="75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9"/>
    </row>
    <row r="9" spans="1:50" ht="69" customHeight="1" x14ac:dyDescent="0.15">
      <c r="A9" s="105" t="s">
        <v>24</v>
      </c>
      <c r="B9" s="106"/>
      <c r="C9" s="106"/>
      <c r="D9" s="106"/>
      <c r="E9" s="106"/>
      <c r="F9" s="106"/>
      <c r="G9" s="554" t="s">
        <v>541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60" t="s">
        <v>31</v>
      </c>
      <c r="B10" s="761"/>
      <c r="C10" s="761"/>
      <c r="D10" s="761"/>
      <c r="E10" s="761"/>
      <c r="F10" s="761"/>
      <c r="G10" s="696" t="s">
        <v>542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0" t="s">
        <v>6</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9" t="s">
        <v>25</v>
      </c>
      <c r="B12" s="100"/>
      <c r="C12" s="100"/>
      <c r="D12" s="100"/>
      <c r="E12" s="100"/>
      <c r="F12" s="101"/>
      <c r="G12" s="702"/>
      <c r="H12" s="703"/>
      <c r="I12" s="703"/>
      <c r="J12" s="703"/>
      <c r="K12" s="703"/>
      <c r="L12" s="703"/>
      <c r="M12" s="703"/>
      <c r="N12" s="703"/>
      <c r="O12" s="70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62"/>
    </row>
    <row r="13" spans="1:50" ht="21" customHeight="1" x14ac:dyDescent="0.15">
      <c r="A13" s="102"/>
      <c r="B13" s="103"/>
      <c r="C13" s="103"/>
      <c r="D13" s="103"/>
      <c r="E13" s="103"/>
      <c r="F13" s="104"/>
      <c r="G13" s="763" t="s">
        <v>7</v>
      </c>
      <c r="H13" s="764"/>
      <c r="I13" s="661" t="s">
        <v>8</v>
      </c>
      <c r="J13" s="662"/>
      <c r="K13" s="662"/>
      <c r="L13" s="662"/>
      <c r="M13" s="662"/>
      <c r="N13" s="662"/>
      <c r="O13" s="663"/>
      <c r="P13" s="182">
        <v>177</v>
      </c>
      <c r="Q13" s="183"/>
      <c r="R13" s="183"/>
      <c r="S13" s="183"/>
      <c r="T13" s="183"/>
      <c r="U13" s="183"/>
      <c r="V13" s="184"/>
      <c r="W13" s="182">
        <v>170</v>
      </c>
      <c r="X13" s="183"/>
      <c r="Y13" s="183"/>
      <c r="Z13" s="183"/>
      <c r="AA13" s="183"/>
      <c r="AB13" s="183"/>
      <c r="AC13" s="184"/>
      <c r="AD13" s="182">
        <v>186</v>
      </c>
      <c r="AE13" s="183"/>
      <c r="AF13" s="183"/>
      <c r="AG13" s="183"/>
      <c r="AH13" s="183"/>
      <c r="AI13" s="183"/>
      <c r="AJ13" s="184"/>
      <c r="AK13" s="182">
        <v>180</v>
      </c>
      <c r="AL13" s="183"/>
      <c r="AM13" s="183"/>
      <c r="AN13" s="183"/>
      <c r="AO13" s="183"/>
      <c r="AP13" s="183"/>
      <c r="AQ13" s="184"/>
      <c r="AR13" s="179"/>
      <c r="AS13" s="180"/>
      <c r="AT13" s="180"/>
      <c r="AU13" s="180"/>
      <c r="AV13" s="180"/>
      <c r="AW13" s="180"/>
      <c r="AX13" s="385"/>
    </row>
    <row r="14" spans="1:50" ht="21" customHeight="1" x14ac:dyDescent="0.15">
      <c r="A14" s="102"/>
      <c r="B14" s="103"/>
      <c r="C14" s="103"/>
      <c r="D14" s="103"/>
      <c r="E14" s="103"/>
      <c r="F14" s="104"/>
      <c r="G14" s="765"/>
      <c r="H14" s="766"/>
      <c r="I14" s="557" t="s">
        <v>9</v>
      </c>
      <c r="J14" s="652"/>
      <c r="K14" s="652"/>
      <c r="L14" s="652"/>
      <c r="M14" s="652"/>
      <c r="N14" s="652"/>
      <c r="O14" s="653"/>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88"/>
      <c r="AS14" s="688"/>
      <c r="AT14" s="688"/>
      <c r="AU14" s="688"/>
      <c r="AV14" s="688"/>
      <c r="AW14" s="688"/>
      <c r="AX14" s="689"/>
    </row>
    <row r="15" spans="1:50" ht="21" customHeight="1" x14ac:dyDescent="0.15">
      <c r="A15" s="102"/>
      <c r="B15" s="103"/>
      <c r="C15" s="103"/>
      <c r="D15" s="103"/>
      <c r="E15" s="103"/>
      <c r="F15" s="104"/>
      <c r="G15" s="765"/>
      <c r="H15" s="766"/>
      <c r="I15" s="557" t="s">
        <v>52</v>
      </c>
      <c r="J15" s="558"/>
      <c r="K15" s="558"/>
      <c r="L15" s="558"/>
      <c r="M15" s="558"/>
      <c r="N15" s="558"/>
      <c r="O15" s="559"/>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51"/>
    </row>
    <row r="16" spans="1:50" ht="21" customHeight="1" x14ac:dyDescent="0.15">
      <c r="A16" s="102"/>
      <c r="B16" s="103"/>
      <c r="C16" s="103"/>
      <c r="D16" s="103"/>
      <c r="E16" s="103"/>
      <c r="F16" s="104"/>
      <c r="G16" s="765"/>
      <c r="H16" s="766"/>
      <c r="I16" s="557" t="s">
        <v>53</v>
      </c>
      <c r="J16" s="558"/>
      <c r="K16" s="558"/>
      <c r="L16" s="558"/>
      <c r="M16" s="558"/>
      <c r="N16" s="558"/>
      <c r="O16" s="559"/>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99"/>
      <c r="AS16" s="700"/>
      <c r="AT16" s="700"/>
      <c r="AU16" s="700"/>
      <c r="AV16" s="700"/>
      <c r="AW16" s="700"/>
      <c r="AX16" s="701"/>
    </row>
    <row r="17" spans="1:50" ht="24.75" customHeight="1" x14ac:dyDescent="0.15">
      <c r="A17" s="102"/>
      <c r="B17" s="103"/>
      <c r="C17" s="103"/>
      <c r="D17" s="103"/>
      <c r="E17" s="103"/>
      <c r="F17" s="104"/>
      <c r="G17" s="765"/>
      <c r="H17" s="766"/>
      <c r="I17" s="557" t="s">
        <v>51</v>
      </c>
      <c r="J17" s="652"/>
      <c r="K17" s="652"/>
      <c r="L17" s="652"/>
      <c r="M17" s="652"/>
      <c r="N17" s="652"/>
      <c r="O17" s="653"/>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67"/>
      <c r="H18" s="768"/>
      <c r="I18" s="755" t="s">
        <v>21</v>
      </c>
      <c r="J18" s="756"/>
      <c r="K18" s="756"/>
      <c r="L18" s="756"/>
      <c r="M18" s="756"/>
      <c r="N18" s="756"/>
      <c r="O18" s="757"/>
      <c r="P18" s="203">
        <f>SUM(P13:V17)</f>
        <v>177</v>
      </c>
      <c r="Q18" s="204"/>
      <c r="R18" s="204"/>
      <c r="S18" s="204"/>
      <c r="T18" s="204"/>
      <c r="U18" s="204"/>
      <c r="V18" s="205"/>
      <c r="W18" s="203">
        <f>SUM(W13:AC17)</f>
        <v>170</v>
      </c>
      <c r="X18" s="204"/>
      <c r="Y18" s="204"/>
      <c r="Z18" s="204"/>
      <c r="AA18" s="204"/>
      <c r="AB18" s="204"/>
      <c r="AC18" s="205"/>
      <c r="AD18" s="203">
        <f>SUM(AD13:AJ17)</f>
        <v>186</v>
      </c>
      <c r="AE18" s="204"/>
      <c r="AF18" s="204"/>
      <c r="AG18" s="204"/>
      <c r="AH18" s="204"/>
      <c r="AI18" s="204"/>
      <c r="AJ18" s="205"/>
      <c r="AK18" s="203">
        <f>SUM(AK13:AQ17)</f>
        <v>180</v>
      </c>
      <c r="AL18" s="204"/>
      <c r="AM18" s="204"/>
      <c r="AN18" s="204"/>
      <c r="AO18" s="204"/>
      <c r="AP18" s="204"/>
      <c r="AQ18" s="205"/>
      <c r="AR18" s="203">
        <f>SUM(AR13:AX17)</f>
        <v>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174</v>
      </c>
      <c r="Q19" s="183"/>
      <c r="R19" s="183"/>
      <c r="S19" s="183"/>
      <c r="T19" s="183"/>
      <c r="U19" s="183"/>
      <c r="V19" s="184"/>
      <c r="W19" s="182">
        <v>168</v>
      </c>
      <c r="X19" s="183"/>
      <c r="Y19" s="183"/>
      <c r="Z19" s="183"/>
      <c r="AA19" s="183"/>
      <c r="AB19" s="183"/>
      <c r="AC19" s="184"/>
      <c r="AD19" s="182">
        <v>183</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0.98305084745762716</v>
      </c>
      <c r="Q20" s="515"/>
      <c r="R20" s="515"/>
      <c r="S20" s="515"/>
      <c r="T20" s="515"/>
      <c r="U20" s="515"/>
      <c r="V20" s="515"/>
      <c r="W20" s="515">
        <f t="shared" ref="W20" si="0">IF(W18=0, "-", SUM(W19)/W18)</f>
        <v>0.9882352941176471</v>
      </c>
      <c r="X20" s="515"/>
      <c r="Y20" s="515"/>
      <c r="Z20" s="515"/>
      <c r="AA20" s="515"/>
      <c r="AB20" s="515"/>
      <c r="AC20" s="515"/>
      <c r="AD20" s="515">
        <f t="shared" ref="AD20" si="1">IF(AD18=0, "-", SUM(AD19)/AD18)</f>
        <v>0.9838709677419355</v>
      </c>
      <c r="AE20" s="515"/>
      <c r="AF20" s="515"/>
      <c r="AG20" s="515"/>
      <c r="AH20" s="515"/>
      <c r="AI20" s="515"/>
      <c r="AJ20" s="515"/>
      <c r="AK20" s="512"/>
      <c r="AL20" s="512"/>
      <c r="AM20" s="512"/>
      <c r="AN20" s="512"/>
      <c r="AO20" s="512"/>
      <c r="AP20" s="512"/>
      <c r="AQ20" s="626"/>
      <c r="AR20" s="626"/>
      <c r="AS20" s="626"/>
      <c r="AT20" s="626"/>
      <c r="AU20" s="512"/>
      <c r="AV20" s="512"/>
      <c r="AW20" s="512"/>
      <c r="AX20" s="514"/>
    </row>
    <row r="21" spans="1:50" ht="25.5" customHeight="1" x14ac:dyDescent="0.15">
      <c r="A21" s="105"/>
      <c r="B21" s="106"/>
      <c r="C21" s="106"/>
      <c r="D21" s="106"/>
      <c r="E21" s="106"/>
      <c r="F21" s="107"/>
      <c r="G21" s="940" t="s">
        <v>499</v>
      </c>
      <c r="H21" s="941"/>
      <c r="I21" s="941"/>
      <c r="J21" s="941"/>
      <c r="K21" s="941"/>
      <c r="L21" s="941"/>
      <c r="M21" s="941"/>
      <c r="N21" s="941"/>
      <c r="O21" s="941"/>
      <c r="P21" s="515">
        <f>IF(P19=0, "-", SUM(P19)/SUM(P13,P14))</f>
        <v>0.98305084745762716</v>
      </c>
      <c r="Q21" s="515"/>
      <c r="R21" s="515"/>
      <c r="S21" s="515"/>
      <c r="T21" s="515"/>
      <c r="U21" s="515"/>
      <c r="V21" s="515"/>
      <c r="W21" s="515">
        <f t="shared" ref="W21" si="2">IF(W19=0, "-", SUM(W19)/SUM(W13,W14))</f>
        <v>0.9882352941176471</v>
      </c>
      <c r="X21" s="515"/>
      <c r="Y21" s="515"/>
      <c r="Z21" s="515"/>
      <c r="AA21" s="515"/>
      <c r="AB21" s="515"/>
      <c r="AC21" s="515"/>
      <c r="AD21" s="515">
        <f t="shared" ref="AD21" si="3">IF(AD19=0, "-", SUM(AD19)/SUM(AD13,AD14))</f>
        <v>0.9838709677419355</v>
      </c>
      <c r="AE21" s="515"/>
      <c r="AF21" s="515"/>
      <c r="AG21" s="515"/>
      <c r="AH21" s="515"/>
      <c r="AI21" s="515"/>
      <c r="AJ21" s="515"/>
      <c r="AK21" s="512"/>
      <c r="AL21" s="512"/>
      <c r="AM21" s="512"/>
      <c r="AN21" s="512"/>
      <c r="AO21" s="512"/>
      <c r="AP21" s="512"/>
      <c r="AQ21" s="626"/>
      <c r="AR21" s="626"/>
      <c r="AS21" s="626"/>
      <c r="AT21" s="626"/>
      <c r="AU21" s="512"/>
      <c r="AV21" s="512"/>
      <c r="AW21" s="512"/>
      <c r="AX21" s="514"/>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v>180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180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492</v>
      </c>
      <c r="B30" s="566"/>
      <c r="C30" s="566"/>
      <c r="D30" s="566"/>
      <c r="E30" s="566"/>
      <c r="F30" s="567"/>
      <c r="G30" s="673" t="s">
        <v>266</v>
      </c>
      <c r="H30" s="381"/>
      <c r="I30" s="381"/>
      <c r="J30" s="381"/>
      <c r="K30" s="381"/>
      <c r="L30" s="381"/>
      <c r="M30" s="381"/>
      <c r="N30" s="381"/>
      <c r="O30" s="561"/>
      <c r="P30" s="560" t="s">
        <v>60</v>
      </c>
      <c r="Q30" s="381"/>
      <c r="R30" s="381"/>
      <c r="S30" s="381"/>
      <c r="T30" s="381"/>
      <c r="U30" s="381"/>
      <c r="V30" s="381"/>
      <c r="W30" s="381"/>
      <c r="X30" s="561"/>
      <c r="Y30" s="458"/>
      <c r="Z30" s="459"/>
      <c r="AA30" s="460"/>
      <c r="AB30" s="380" t="s">
        <v>12</v>
      </c>
      <c r="AC30" s="563"/>
      <c r="AD30" s="564"/>
      <c r="AE30" s="379" t="s">
        <v>357</v>
      </c>
      <c r="AF30" s="379"/>
      <c r="AG30" s="379"/>
      <c r="AH30" s="379"/>
      <c r="AI30" s="379" t="s">
        <v>358</v>
      </c>
      <c r="AJ30" s="379"/>
      <c r="AK30" s="379"/>
      <c r="AL30" s="379"/>
      <c r="AM30" s="379" t="s">
        <v>364</v>
      </c>
      <c r="AN30" s="379"/>
      <c r="AO30" s="379"/>
      <c r="AP30" s="380"/>
      <c r="AQ30" s="664" t="s">
        <v>355</v>
      </c>
      <c r="AR30" s="665"/>
      <c r="AS30" s="665"/>
      <c r="AT30" s="666"/>
      <c r="AU30" s="381" t="s">
        <v>254</v>
      </c>
      <c r="AV30" s="381"/>
      <c r="AW30" s="381"/>
      <c r="AX30" s="382"/>
    </row>
    <row r="31" spans="1:50" ht="18.75" customHeight="1" x14ac:dyDescent="0.15">
      <c r="A31" s="539"/>
      <c r="B31" s="540"/>
      <c r="C31" s="540"/>
      <c r="D31" s="540"/>
      <c r="E31" s="540"/>
      <c r="F31" s="541"/>
      <c r="G31" s="549"/>
      <c r="H31" s="370"/>
      <c r="I31" s="370"/>
      <c r="J31" s="370"/>
      <c r="K31" s="370"/>
      <c r="L31" s="370"/>
      <c r="M31" s="370"/>
      <c r="N31" s="370"/>
      <c r="O31" s="550"/>
      <c r="P31" s="562"/>
      <c r="Q31" s="370"/>
      <c r="R31" s="370"/>
      <c r="S31" s="370"/>
      <c r="T31" s="370"/>
      <c r="U31" s="370"/>
      <c r="V31" s="370"/>
      <c r="W31" s="370"/>
      <c r="X31" s="550"/>
      <c r="Y31" s="461"/>
      <c r="Z31" s="462"/>
      <c r="AA31" s="463"/>
      <c r="AB31" s="331"/>
      <c r="AC31" s="332"/>
      <c r="AD31" s="333"/>
      <c r="AE31" s="369"/>
      <c r="AF31" s="369"/>
      <c r="AG31" s="369"/>
      <c r="AH31" s="369"/>
      <c r="AI31" s="369"/>
      <c r="AJ31" s="369"/>
      <c r="AK31" s="369"/>
      <c r="AL31" s="369"/>
      <c r="AM31" s="369"/>
      <c r="AN31" s="369"/>
      <c r="AO31" s="369"/>
      <c r="AP31" s="331"/>
      <c r="AQ31" s="209">
        <v>30</v>
      </c>
      <c r="AR31" s="198"/>
      <c r="AS31" s="132" t="s">
        <v>356</v>
      </c>
      <c r="AT31" s="133"/>
      <c r="AU31" s="265"/>
      <c r="AV31" s="265"/>
      <c r="AW31" s="370" t="s">
        <v>301</v>
      </c>
      <c r="AX31" s="371"/>
    </row>
    <row r="32" spans="1:50" ht="23.25" customHeight="1" x14ac:dyDescent="0.15">
      <c r="A32" s="542"/>
      <c r="B32" s="540"/>
      <c r="C32" s="540"/>
      <c r="D32" s="540"/>
      <c r="E32" s="540"/>
      <c r="F32" s="541"/>
      <c r="G32" s="516" t="s">
        <v>543</v>
      </c>
      <c r="H32" s="517"/>
      <c r="I32" s="517"/>
      <c r="J32" s="517"/>
      <c r="K32" s="517"/>
      <c r="L32" s="517"/>
      <c r="M32" s="517"/>
      <c r="N32" s="517"/>
      <c r="O32" s="518"/>
      <c r="P32" s="121" t="s">
        <v>650</v>
      </c>
      <c r="Q32" s="121"/>
      <c r="R32" s="121"/>
      <c r="S32" s="121"/>
      <c r="T32" s="121"/>
      <c r="U32" s="121"/>
      <c r="V32" s="121"/>
      <c r="W32" s="121"/>
      <c r="X32" s="212"/>
      <c r="Y32" s="337" t="s">
        <v>13</v>
      </c>
      <c r="Z32" s="525"/>
      <c r="AA32" s="526"/>
      <c r="AB32" s="527" t="s">
        <v>545</v>
      </c>
      <c r="AC32" s="527"/>
      <c r="AD32" s="527"/>
      <c r="AE32" s="350">
        <v>3</v>
      </c>
      <c r="AF32" s="351"/>
      <c r="AG32" s="351"/>
      <c r="AH32" s="351"/>
      <c r="AI32" s="350">
        <v>3</v>
      </c>
      <c r="AJ32" s="351"/>
      <c r="AK32" s="351"/>
      <c r="AL32" s="351"/>
      <c r="AM32" s="350">
        <v>2</v>
      </c>
      <c r="AN32" s="351"/>
      <c r="AO32" s="351"/>
      <c r="AP32" s="351"/>
      <c r="AQ32" s="189">
        <v>3</v>
      </c>
      <c r="AR32" s="190"/>
      <c r="AS32" s="190"/>
      <c r="AT32" s="191"/>
      <c r="AU32" s="351"/>
      <c r="AV32" s="351"/>
      <c r="AW32" s="351"/>
      <c r="AX32" s="367"/>
    </row>
    <row r="33" spans="1:50" ht="23.25" customHeight="1" x14ac:dyDescent="0.15">
      <c r="A33" s="543"/>
      <c r="B33" s="544"/>
      <c r="C33" s="544"/>
      <c r="D33" s="544"/>
      <c r="E33" s="544"/>
      <c r="F33" s="545"/>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545</v>
      </c>
      <c r="AC33" s="497"/>
      <c r="AD33" s="497"/>
      <c r="AE33" s="350">
        <v>3</v>
      </c>
      <c r="AF33" s="351"/>
      <c r="AG33" s="351"/>
      <c r="AH33" s="351"/>
      <c r="AI33" s="350">
        <v>3</v>
      </c>
      <c r="AJ33" s="351"/>
      <c r="AK33" s="351"/>
      <c r="AL33" s="351"/>
      <c r="AM33" s="350">
        <v>3</v>
      </c>
      <c r="AN33" s="351"/>
      <c r="AO33" s="351"/>
      <c r="AP33" s="351"/>
      <c r="AQ33" s="189">
        <v>3</v>
      </c>
      <c r="AR33" s="190"/>
      <c r="AS33" s="190"/>
      <c r="AT33" s="191"/>
      <c r="AU33" s="351"/>
      <c r="AV33" s="351"/>
      <c r="AW33" s="351"/>
      <c r="AX33" s="367"/>
    </row>
    <row r="34" spans="1:50" ht="23.25"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17"/>
      <c r="Y34" s="282" t="s">
        <v>14</v>
      </c>
      <c r="Z34" s="277"/>
      <c r="AA34" s="278"/>
      <c r="AB34" s="482" t="s">
        <v>302</v>
      </c>
      <c r="AC34" s="482"/>
      <c r="AD34" s="482"/>
      <c r="AE34" s="350">
        <v>100</v>
      </c>
      <c r="AF34" s="351"/>
      <c r="AG34" s="351"/>
      <c r="AH34" s="351"/>
      <c r="AI34" s="350">
        <v>100</v>
      </c>
      <c r="AJ34" s="351"/>
      <c r="AK34" s="351"/>
      <c r="AL34" s="351"/>
      <c r="AM34" s="350">
        <v>66.599999999999994</v>
      </c>
      <c r="AN34" s="351"/>
      <c r="AO34" s="351"/>
      <c r="AP34" s="351"/>
      <c r="AQ34" s="189">
        <v>100</v>
      </c>
      <c r="AR34" s="190"/>
      <c r="AS34" s="190"/>
      <c r="AT34" s="191"/>
      <c r="AU34" s="351"/>
      <c r="AV34" s="351"/>
      <c r="AW34" s="351"/>
      <c r="AX34" s="367"/>
    </row>
    <row r="35" spans="1:50" ht="23.25" customHeight="1" x14ac:dyDescent="0.15">
      <c r="A35" s="914" t="s">
        <v>527</v>
      </c>
      <c r="B35" s="915"/>
      <c r="C35" s="915"/>
      <c r="D35" s="915"/>
      <c r="E35" s="915"/>
      <c r="F35" s="916"/>
      <c r="G35" s="920" t="s">
        <v>654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67" t="s">
        <v>492</v>
      </c>
      <c r="B37" s="668"/>
      <c r="C37" s="668"/>
      <c r="D37" s="668"/>
      <c r="E37" s="668"/>
      <c r="F37" s="669"/>
      <c r="G37" s="778" t="s">
        <v>266</v>
      </c>
      <c r="H37" s="374"/>
      <c r="I37" s="374"/>
      <c r="J37" s="374"/>
      <c r="K37" s="374"/>
      <c r="L37" s="374"/>
      <c r="M37" s="374"/>
      <c r="N37" s="374"/>
      <c r="O37" s="655"/>
      <c r="P37" s="654" t="s">
        <v>60</v>
      </c>
      <c r="Q37" s="374"/>
      <c r="R37" s="374"/>
      <c r="S37" s="374"/>
      <c r="T37" s="374"/>
      <c r="U37" s="374"/>
      <c r="V37" s="374"/>
      <c r="W37" s="374"/>
      <c r="X37" s="655"/>
      <c r="Y37" s="656"/>
      <c r="Z37" s="657"/>
      <c r="AA37" s="658"/>
      <c r="AB37" s="373" t="s">
        <v>12</v>
      </c>
      <c r="AC37" s="659"/>
      <c r="AD37" s="660"/>
      <c r="AE37" s="372" t="s">
        <v>357</v>
      </c>
      <c r="AF37" s="372"/>
      <c r="AG37" s="372"/>
      <c r="AH37" s="372"/>
      <c r="AI37" s="372" t="s">
        <v>358</v>
      </c>
      <c r="AJ37" s="372"/>
      <c r="AK37" s="372"/>
      <c r="AL37" s="372"/>
      <c r="AM37" s="372" t="s">
        <v>364</v>
      </c>
      <c r="AN37" s="372"/>
      <c r="AO37" s="372"/>
      <c r="AP37" s="373"/>
      <c r="AQ37" s="259" t="s">
        <v>355</v>
      </c>
      <c r="AR37" s="260"/>
      <c r="AS37" s="260"/>
      <c r="AT37" s="261"/>
      <c r="AU37" s="374" t="s">
        <v>254</v>
      </c>
      <c r="AV37" s="374"/>
      <c r="AW37" s="374"/>
      <c r="AX37" s="375"/>
    </row>
    <row r="38" spans="1:50" ht="18.75" hidden="1" customHeight="1" x14ac:dyDescent="0.15">
      <c r="A38" s="539"/>
      <c r="B38" s="540"/>
      <c r="C38" s="540"/>
      <c r="D38" s="540"/>
      <c r="E38" s="540"/>
      <c r="F38" s="541"/>
      <c r="G38" s="549"/>
      <c r="H38" s="370"/>
      <c r="I38" s="370"/>
      <c r="J38" s="370"/>
      <c r="K38" s="370"/>
      <c r="L38" s="370"/>
      <c r="M38" s="370"/>
      <c r="N38" s="370"/>
      <c r="O38" s="550"/>
      <c r="P38" s="562"/>
      <c r="Q38" s="370"/>
      <c r="R38" s="370"/>
      <c r="S38" s="370"/>
      <c r="T38" s="370"/>
      <c r="U38" s="370"/>
      <c r="V38" s="370"/>
      <c r="W38" s="370"/>
      <c r="X38" s="550"/>
      <c r="Y38" s="461"/>
      <c r="Z38" s="462"/>
      <c r="AA38" s="463"/>
      <c r="AB38" s="331"/>
      <c r="AC38" s="332"/>
      <c r="AD38" s="333"/>
      <c r="AE38" s="369"/>
      <c r="AF38" s="369"/>
      <c r="AG38" s="369"/>
      <c r="AH38" s="369"/>
      <c r="AI38" s="369"/>
      <c r="AJ38" s="369"/>
      <c r="AK38" s="369"/>
      <c r="AL38" s="369"/>
      <c r="AM38" s="369"/>
      <c r="AN38" s="369"/>
      <c r="AO38" s="369"/>
      <c r="AP38" s="331"/>
      <c r="AQ38" s="209"/>
      <c r="AR38" s="198"/>
      <c r="AS38" s="132" t="s">
        <v>356</v>
      </c>
      <c r="AT38" s="133"/>
      <c r="AU38" s="265"/>
      <c r="AV38" s="265"/>
      <c r="AW38" s="370" t="s">
        <v>301</v>
      </c>
      <c r="AX38" s="371"/>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7" t="s">
        <v>13</v>
      </c>
      <c r="Z39" s="525"/>
      <c r="AA39" s="526"/>
      <c r="AB39" s="527"/>
      <c r="AC39" s="527"/>
      <c r="AD39" s="527"/>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70"/>
      <c r="B41" s="671"/>
      <c r="C41" s="671"/>
      <c r="D41" s="671"/>
      <c r="E41" s="671"/>
      <c r="F41" s="672"/>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7" t="s">
        <v>492</v>
      </c>
      <c r="B44" s="668"/>
      <c r="C44" s="668"/>
      <c r="D44" s="668"/>
      <c r="E44" s="668"/>
      <c r="F44" s="669"/>
      <c r="G44" s="778" t="s">
        <v>266</v>
      </c>
      <c r="H44" s="374"/>
      <c r="I44" s="374"/>
      <c r="J44" s="374"/>
      <c r="K44" s="374"/>
      <c r="L44" s="374"/>
      <c r="M44" s="374"/>
      <c r="N44" s="374"/>
      <c r="O44" s="655"/>
      <c r="P44" s="654" t="s">
        <v>60</v>
      </c>
      <c r="Q44" s="374"/>
      <c r="R44" s="374"/>
      <c r="S44" s="374"/>
      <c r="T44" s="374"/>
      <c r="U44" s="374"/>
      <c r="V44" s="374"/>
      <c r="W44" s="374"/>
      <c r="X44" s="655"/>
      <c r="Y44" s="656"/>
      <c r="Z44" s="657"/>
      <c r="AA44" s="658"/>
      <c r="AB44" s="373" t="s">
        <v>12</v>
      </c>
      <c r="AC44" s="659"/>
      <c r="AD44" s="660"/>
      <c r="AE44" s="372" t="s">
        <v>357</v>
      </c>
      <c r="AF44" s="372"/>
      <c r="AG44" s="372"/>
      <c r="AH44" s="372"/>
      <c r="AI44" s="372" t="s">
        <v>358</v>
      </c>
      <c r="AJ44" s="372"/>
      <c r="AK44" s="372"/>
      <c r="AL44" s="372"/>
      <c r="AM44" s="372" t="s">
        <v>364</v>
      </c>
      <c r="AN44" s="372"/>
      <c r="AO44" s="372"/>
      <c r="AP44" s="373"/>
      <c r="AQ44" s="259" t="s">
        <v>355</v>
      </c>
      <c r="AR44" s="260"/>
      <c r="AS44" s="260"/>
      <c r="AT44" s="261"/>
      <c r="AU44" s="374" t="s">
        <v>254</v>
      </c>
      <c r="AV44" s="374"/>
      <c r="AW44" s="374"/>
      <c r="AX44" s="375"/>
    </row>
    <row r="45" spans="1:50" ht="18.75" hidden="1" customHeight="1" x14ac:dyDescent="0.15">
      <c r="A45" s="539"/>
      <c r="B45" s="540"/>
      <c r="C45" s="540"/>
      <c r="D45" s="540"/>
      <c r="E45" s="540"/>
      <c r="F45" s="541"/>
      <c r="G45" s="549"/>
      <c r="H45" s="370"/>
      <c r="I45" s="370"/>
      <c r="J45" s="370"/>
      <c r="K45" s="370"/>
      <c r="L45" s="370"/>
      <c r="M45" s="370"/>
      <c r="N45" s="370"/>
      <c r="O45" s="550"/>
      <c r="P45" s="562"/>
      <c r="Q45" s="370"/>
      <c r="R45" s="370"/>
      <c r="S45" s="370"/>
      <c r="T45" s="370"/>
      <c r="U45" s="370"/>
      <c r="V45" s="370"/>
      <c r="W45" s="370"/>
      <c r="X45" s="550"/>
      <c r="Y45" s="461"/>
      <c r="Z45" s="462"/>
      <c r="AA45" s="463"/>
      <c r="AB45" s="331"/>
      <c r="AC45" s="332"/>
      <c r="AD45" s="333"/>
      <c r="AE45" s="369"/>
      <c r="AF45" s="369"/>
      <c r="AG45" s="369"/>
      <c r="AH45" s="369"/>
      <c r="AI45" s="369"/>
      <c r="AJ45" s="369"/>
      <c r="AK45" s="369"/>
      <c r="AL45" s="369"/>
      <c r="AM45" s="369"/>
      <c r="AN45" s="369"/>
      <c r="AO45" s="369"/>
      <c r="AP45" s="331"/>
      <c r="AQ45" s="209"/>
      <c r="AR45" s="198"/>
      <c r="AS45" s="132" t="s">
        <v>356</v>
      </c>
      <c r="AT45" s="133"/>
      <c r="AU45" s="265"/>
      <c r="AV45" s="265"/>
      <c r="AW45" s="370" t="s">
        <v>301</v>
      </c>
      <c r="AX45" s="371"/>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7" t="s">
        <v>13</v>
      </c>
      <c r="Z46" s="525"/>
      <c r="AA46" s="526"/>
      <c r="AB46" s="527"/>
      <c r="AC46" s="527"/>
      <c r="AD46" s="527"/>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70"/>
      <c r="B48" s="671"/>
      <c r="C48" s="671"/>
      <c r="D48" s="671"/>
      <c r="E48" s="671"/>
      <c r="F48" s="672"/>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39" t="s">
        <v>492</v>
      </c>
      <c r="B51" s="540"/>
      <c r="C51" s="540"/>
      <c r="D51" s="540"/>
      <c r="E51" s="540"/>
      <c r="F51" s="541"/>
      <c r="G51" s="546" t="s">
        <v>266</v>
      </c>
      <c r="H51" s="547"/>
      <c r="I51" s="547"/>
      <c r="J51" s="547"/>
      <c r="K51" s="547"/>
      <c r="L51" s="547"/>
      <c r="M51" s="547"/>
      <c r="N51" s="547"/>
      <c r="O51" s="548"/>
      <c r="P51" s="782" t="s">
        <v>60</v>
      </c>
      <c r="Q51" s="547"/>
      <c r="R51" s="547"/>
      <c r="S51" s="547"/>
      <c r="T51" s="547"/>
      <c r="U51" s="547"/>
      <c r="V51" s="547"/>
      <c r="W51" s="547"/>
      <c r="X51" s="548"/>
      <c r="Y51" s="461"/>
      <c r="Z51" s="462"/>
      <c r="AA51" s="463"/>
      <c r="AB51" s="360" t="s">
        <v>12</v>
      </c>
      <c r="AC51" s="361"/>
      <c r="AD51" s="3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hidden="1" customHeight="1" x14ac:dyDescent="0.15">
      <c r="A52" s="539"/>
      <c r="B52" s="540"/>
      <c r="C52" s="540"/>
      <c r="D52" s="540"/>
      <c r="E52" s="540"/>
      <c r="F52" s="541"/>
      <c r="G52" s="549"/>
      <c r="H52" s="370"/>
      <c r="I52" s="370"/>
      <c r="J52" s="370"/>
      <c r="K52" s="370"/>
      <c r="L52" s="370"/>
      <c r="M52" s="370"/>
      <c r="N52" s="370"/>
      <c r="O52" s="550"/>
      <c r="P52" s="562"/>
      <c r="Q52" s="370"/>
      <c r="R52" s="370"/>
      <c r="S52" s="370"/>
      <c r="T52" s="370"/>
      <c r="U52" s="370"/>
      <c r="V52" s="370"/>
      <c r="W52" s="370"/>
      <c r="X52" s="550"/>
      <c r="Y52" s="461"/>
      <c r="Z52" s="462"/>
      <c r="AA52" s="463"/>
      <c r="AB52" s="331"/>
      <c r="AC52" s="332"/>
      <c r="AD52" s="333"/>
      <c r="AE52" s="369"/>
      <c r="AF52" s="369"/>
      <c r="AG52" s="369"/>
      <c r="AH52" s="369"/>
      <c r="AI52" s="369"/>
      <c r="AJ52" s="369"/>
      <c r="AK52" s="369"/>
      <c r="AL52" s="369"/>
      <c r="AM52" s="369"/>
      <c r="AN52" s="369"/>
      <c r="AO52" s="369"/>
      <c r="AP52" s="331"/>
      <c r="AQ52" s="209"/>
      <c r="AR52" s="198"/>
      <c r="AS52" s="132" t="s">
        <v>356</v>
      </c>
      <c r="AT52" s="133"/>
      <c r="AU52" s="265"/>
      <c r="AV52" s="265"/>
      <c r="AW52" s="370" t="s">
        <v>301</v>
      </c>
      <c r="AX52" s="371"/>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7" t="s">
        <v>13</v>
      </c>
      <c r="Z53" s="525"/>
      <c r="AA53" s="526"/>
      <c r="AB53" s="527"/>
      <c r="AC53" s="527"/>
      <c r="AD53" s="527"/>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70"/>
      <c r="B55" s="671"/>
      <c r="C55" s="671"/>
      <c r="D55" s="671"/>
      <c r="E55" s="671"/>
      <c r="F55" s="672"/>
      <c r="G55" s="522"/>
      <c r="H55" s="523"/>
      <c r="I55" s="523"/>
      <c r="J55" s="523"/>
      <c r="K55" s="523"/>
      <c r="L55" s="523"/>
      <c r="M55" s="523"/>
      <c r="N55" s="523"/>
      <c r="O55" s="524"/>
      <c r="P55" s="124"/>
      <c r="Q55" s="124"/>
      <c r="R55" s="124"/>
      <c r="S55" s="124"/>
      <c r="T55" s="124"/>
      <c r="U55" s="124"/>
      <c r="V55" s="124"/>
      <c r="W55" s="124"/>
      <c r="X55" s="217"/>
      <c r="Y55" s="282" t="s">
        <v>14</v>
      </c>
      <c r="Z55" s="277"/>
      <c r="AA55" s="278"/>
      <c r="AB55" s="454" t="s">
        <v>15</v>
      </c>
      <c r="AC55" s="454"/>
      <c r="AD55" s="45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39" t="s">
        <v>492</v>
      </c>
      <c r="B58" s="540"/>
      <c r="C58" s="540"/>
      <c r="D58" s="540"/>
      <c r="E58" s="540"/>
      <c r="F58" s="541"/>
      <c r="G58" s="546" t="s">
        <v>266</v>
      </c>
      <c r="H58" s="547"/>
      <c r="I58" s="547"/>
      <c r="J58" s="547"/>
      <c r="K58" s="547"/>
      <c r="L58" s="547"/>
      <c r="M58" s="547"/>
      <c r="N58" s="547"/>
      <c r="O58" s="548"/>
      <c r="P58" s="782" t="s">
        <v>60</v>
      </c>
      <c r="Q58" s="547"/>
      <c r="R58" s="547"/>
      <c r="S58" s="547"/>
      <c r="T58" s="547"/>
      <c r="U58" s="547"/>
      <c r="V58" s="547"/>
      <c r="W58" s="547"/>
      <c r="X58" s="548"/>
      <c r="Y58" s="461"/>
      <c r="Z58" s="462"/>
      <c r="AA58" s="463"/>
      <c r="AB58" s="360" t="s">
        <v>12</v>
      </c>
      <c r="AC58" s="361"/>
      <c r="AD58" s="3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hidden="1" customHeight="1" x14ac:dyDescent="0.15">
      <c r="A59" s="539"/>
      <c r="B59" s="540"/>
      <c r="C59" s="540"/>
      <c r="D59" s="540"/>
      <c r="E59" s="540"/>
      <c r="F59" s="541"/>
      <c r="G59" s="549"/>
      <c r="H59" s="370"/>
      <c r="I59" s="370"/>
      <c r="J59" s="370"/>
      <c r="K59" s="370"/>
      <c r="L59" s="370"/>
      <c r="M59" s="370"/>
      <c r="N59" s="370"/>
      <c r="O59" s="550"/>
      <c r="P59" s="562"/>
      <c r="Q59" s="370"/>
      <c r="R59" s="370"/>
      <c r="S59" s="370"/>
      <c r="T59" s="370"/>
      <c r="U59" s="370"/>
      <c r="V59" s="370"/>
      <c r="W59" s="370"/>
      <c r="X59" s="550"/>
      <c r="Y59" s="461"/>
      <c r="Z59" s="462"/>
      <c r="AA59" s="463"/>
      <c r="AB59" s="331"/>
      <c r="AC59" s="332"/>
      <c r="AD59" s="333"/>
      <c r="AE59" s="369"/>
      <c r="AF59" s="369"/>
      <c r="AG59" s="369"/>
      <c r="AH59" s="369"/>
      <c r="AI59" s="369"/>
      <c r="AJ59" s="369"/>
      <c r="AK59" s="369"/>
      <c r="AL59" s="369"/>
      <c r="AM59" s="369"/>
      <c r="AN59" s="369"/>
      <c r="AO59" s="369"/>
      <c r="AP59" s="331"/>
      <c r="AQ59" s="209"/>
      <c r="AR59" s="198"/>
      <c r="AS59" s="132" t="s">
        <v>356</v>
      </c>
      <c r="AT59" s="133"/>
      <c r="AU59" s="265"/>
      <c r="AV59" s="265"/>
      <c r="AW59" s="370" t="s">
        <v>301</v>
      </c>
      <c r="AX59" s="371"/>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7" t="s">
        <v>13</v>
      </c>
      <c r="Z60" s="525"/>
      <c r="AA60" s="526"/>
      <c r="AB60" s="527"/>
      <c r="AC60" s="527"/>
      <c r="AD60" s="527"/>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974" t="s">
        <v>493</v>
      </c>
      <c r="B65" s="975"/>
      <c r="C65" s="975"/>
      <c r="D65" s="975"/>
      <c r="E65" s="975"/>
      <c r="F65" s="976"/>
      <c r="G65" s="980"/>
      <c r="H65" s="982" t="s">
        <v>266</v>
      </c>
      <c r="I65" s="982"/>
      <c r="J65" s="982"/>
      <c r="K65" s="982"/>
      <c r="L65" s="982"/>
      <c r="M65" s="982"/>
      <c r="N65" s="982"/>
      <c r="O65" s="983"/>
      <c r="P65" s="986" t="s">
        <v>60</v>
      </c>
      <c r="Q65" s="982"/>
      <c r="R65" s="982"/>
      <c r="S65" s="982"/>
      <c r="T65" s="982"/>
      <c r="U65" s="982"/>
      <c r="V65" s="983"/>
      <c r="W65" s="988" t="s">
        <v>488</v>
      </c>
      <c r="X65" s="989"/>
      <c r="Y65" s="992"/>
      <c r="Z65" s="992"/>
      <c r="AA65" s="993"/>
      <c r="AB65" s="986" t="s">
        <v>12</v>
      </c>
      <c r="AC65" s="982"/>
      <c r="AD65" s="983"/>
      <c r="AE65" s="943" t="s">
        <v>357</v>
      </c>
      <c r="AF65" s="943"/>
      <c r="AG65" s="943"/>
      <c r="AH65" s="943"/>
      <c r="AI65" s="943" t="s">
        <v>358</v>
      </c>
      <c r="AJ65" s="943"/>
      <c r="AK65" s="943"/>
      <c r="AL65" s="943"/>
      <c r="AM65" s="943" t="s">
        <v>364</v>
      </c>
      <c r="AN65" s="943"/>
      <c r="AO65" s="943"/>
      <c r="AP65" s="986"/>
      <c r="AQ65" s="986" t="s">
        <v>355</v>
      </c>
      <c r="AR65" s="982"/>
      <c r="AS65" s="982"/>
      <c r="AT65" s="983"/>
      <c r="AU65" s="997" t="s">
        <v>254</v>
      </c>
      <c r="AV65" s="997"/>
      <c r="AW65" s="997"/>
      <c r="AX65" s="998"/>
    </row>
    <row r="66" spans="1:50" ht="18.75" customHeight="1" x14ac:dyDescent="0.15">
      <c r="A66" s="977"/>
      <c r="B66" s="978"/>
      <c r="C66" s="978"/>
      <c r="D66" s="978"/>
      <c r="E66" s="978"/>
      <c r="F66" s="979"/>
      <c r="G66" s="981"/>
      <c r="H66" s="984"/>
      <c r="I66" s="984"/>
      <c r="J66" s="984"/>
      <c r="K66" s="984"/>
      <c r="L66" s="984"/>
      <c r="M66" s="984"/>
      <c r="N66" s="984"/>
      <c r="O66" s="985"/>
      <c r="P66" s="987"/>
      <c r="Q66" s="984"/>
      <c r="R66" s="984"/>
      <c r="S66" s="984"/>
      <c r="T66" s="984"/>
      <c r="U66" s="984"/>
      <c r="V66" s="985"/>
      <c r="W66" s="990"/>
      <c r="X66" s="991"/>
      <c r="Y66" s="994"/>
      <c r="Z66" s="994"/>
      <c r="AA66" s="995"/>
      <c r="AB66" s="987"/>
      <c r="AC66" s="984"/>
      <c r="AD66" s="985"/>
      <c r="AE66" s="996"/>
      <c r="AF66" s="996"/>
      <c r="AG66" s="996"/>
      <c r="AH66" s="996"/>
      <c r="AI66" s="996"/>
      <c r="AJ66" s="996"/>
      <c r="AK66" s="996"/>
      <c r="AL66" s="996"/>
      <c r="AM66" s="996"/>
      <c r="AN66" s="996"/>
      <c r="AO66" s="996"/>
      <c r="AP66" s="987"/>
      <c r="AQ66" s="264"/>
      <c r="AR66" s="265"/>
      <c r="AS66" s="984" t="s">
        <v>356</v>
      </c>
      <c r="AT66" s="985"/>
      <c r="AU66" s="265"/>
      <c r="AV66" s="265"/>
      <c r="AW66" s="984" t="s">
        <v>491</v>
      </c>
      <c r="AX66" s="999"/>
    </row>
    <row r="67" spans="1:50" ht="23.25" customHeight="1" x14ac:dyDescent="0.15">
      <c r="A67" s="977"/>
      <c r="B67" s="978"/>
      <c r="C67" s="978"/>
      <c r="D67" s="978"/>
      <c r="E67" s="978"/>
      <c r="F67" s="979"/>
      <c r="G67" s="1000" t="s">
        <v>365</v>
      </c>
      <c r="H67" s="1003"/>
      <c r="I67" s="1004"/>
      <c r="J67" s="1004"/>
      <c r="K67" s="1004"/>
      <c r="L67" s="1004"/>
      <c r="M67" s="1004"/>
      <c r="N67" s="1004"/>
      <c r="O67" s="1005"/>
      <c r="P67" s="1003"/>
      <c r="Q67" s="1004"/>
      <c r="R67" s="1004"/>
      <c r="S67" s="1004"/>
      <c r="T67" s="1004"/>
      <c r="U67" s="1004"/>
      <c r="V67" s="1005"/>
      <c r="W67" s="1009"/>
      <c r="X67" s="1010"/>
      <c r="Y67" s="1015" t="s">
        <v>13</v>
      </c>
      <c r="Z67" s="1015"/>
      <c r="AA67" s="1016"/>
      <c r="AB67" s="1017" t="s">
        <v>517</v>
      </c>
      <c r="AC67" s="1017"/>
      <c r="AD67" s="101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customHeight="1" x14ac:dyDescent="0.15">
      <c r="A68" s="977"/>
      <c r="B68" s="978"/>
      <c r="C68" s="978"/>
      <c r="D68" s="978"/>
      <c r="E68" s="978"/>
      <c r="F68" s="979"/>
      <c r="G68" s="1001"/>
      <c r="H68" s="1006"/>
      <c r="I68" s="1007"/>
      <c r="J68" s="1007"/>
      <c r="K68" s="1007"/>
      <c r="L68" s="1007"/>
      <c r="M68" s="1007"/>
      <c r="N68" s="1007"/>
      <c r="O68" s="1008"/>
      <c r="P68" s="1006"/>
      <c r="Q68" s="1007"/>
      <c r="R68" s="1007"/>
      <c r="S68" s="1007"/>
      <c r="T68" s="1007"/>
      <c r="U68" s="1007"/>
      <c r="V68" s="1008"/>
      <c r="W68" s="1011"/>
      <c r="X68" s="1012"/>
      <c r="Y68" s="145" t="s">
        <v>55</v>
      </c>
      <c r="Z68" s="145"/>
      <c r="AA68" s="146"/>
      <c r="AB68" s="1018" t="s">
        <v>517</v>
      </c>
      <c r="AC68" s="1018"/>
      <c r="AD68" s="101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customHeight="1" x14ac:dyDescent="0.15">
      <c r="A69" s="977"/>
      <c r="B69" s="978"/>
      <c r="C69" s="978"/>
      <c r="D69" s="978"/>
      <c r="E69" s="978"/>
      <c r="F69" s="979"/>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909" t="s">
        <v>518</v>
      </c>
      <c r="AC69" s="909"/>
      <c r="AD69" s="909"/>
      <c r="AE69" s="911"/>
      <c r="AF69" s="912"/>
      <c r="AG69" s="912"/>
      <c r="AH69" s="912"/>
      <c r="AI69" s="911"/>
      <c r="AJ69" s="912"/>
      <c r="AK69" s="912"/>
      <c r="AL69" s="912"/>
      <c r="AM69" s="911"/>
      <c r="AN69" s="912"/>
      <c r="AO69" s="912"/>
      <c r="AP69" s="912"/>
      <c r="AQ69" s="350"/>
      <c r="AR69" s="351"/>
      <c r="AS69" s="351"/>
      <c r="AT69" s="352"/>
      <c r="AU69" s="351"/>
      <c r="AV69" s="351"/>
      <c r="AW69" s="351"/>
      <c r="AX69" s="367"/>
    </row>
    <row r="70" spans="1:50" ht="23.25" customHeight="1" x14ac:dyDescent="0.15">
      <c r="A70" s="977" t="s">
        <v>500</v>
      </c>
      <c r="B70" s="978"/>
      <c r="C70" s="978"/>
      <c r="D70" s="978"/>
      <c r="E70" s="978"/>
      <c r="F70" s="979"/>
      <c r="G70" s="1001" t="s">
        <v>366</v>
      </c>
      <c r="H70" s="1019"/>
      <c r="I70" s="1019"/>
      <c r="J70" s="1019"/>
      <c r="K70" s="1019"/>
      <c r="L70" s="1019"/>
      <c r="M70" s="1019"/>
      <c r="N70" s="1019"/>
      <c r="O70" s="1019"/>
      <c r="P70" s="1019"/>
      <c r="Q70" s="1019"/>
      <c r="R70" s="1019"/>
      <c r="S70" s="1019"/>
      <c r="T70" s="1019"/>
      <c r="U70" s="1019"/>
      <c r="V70" s="1019"/>
      <c r="W70" s="1022" t="s">
        <v>516</v>
      </c>
      <c r="X70" s="1023"/>
      <c r="Y70" s="1015" t="s">
        <v>13</v>
      </c>
      <c r="Z70" s="1015"/>
      <c r="AA70" s="1016"/>
      <c r="AB70" s="1017" t="s">
        <v>517</v>
      </c>
      <c r="AC70" s="1017"/>
      <c r="AD70" s="101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customHeight="1" x14ac:dyDescent="0.15">
      <c r="A71" s="977"/>
      <c r="B71" s="978"/>
      <c r="C71" s="978"/>
      <c r="D71" s="978"/>
      <c r="E71" s="978"/>
      <c r="F71" s="979"/>
      <c r="G71" s="1001"/>
      <c r="H71" s="1020"/>
      <c r="I71" s="1020"/>
      <c r="J71" s="1020"/>
      <c r="K71" s="1020"/>
      <c r="L71" s="1020"/>
      <c r="M71" s="1020"/>
      <c r="N71" s="1020"/>
      <c r="O71" s="1020"/>
      <c r="P71" s="1020"/>
      <c r="Q71" s="1020"/>
      <c r="R71" s="1020"/>
      <c r="S71" s="1020"/>
      <c r="T71" s="1020"/>
      <c r="U71" s="1020"/>
      <c r="V71" s="1020"/>
      <c r="W71" s="1024"/>
      <c r="X71" s="1025"/>
      <c r="Y71" s="145" t="s">
        <v>55</v>
      </c>
      <c r="Z71" s="145"/>
      <c r="AA71" s="146"/>
      <c r="AB71" s="1018" t="s">
        <v>517</v>
      </c>
      <c r="AC71" s="1018"/>
      <c r="AD71" s="101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customHeight="1" x14ac:dyDescent="0.15">
      <c r="A72" s="1028"/>
      <c r="B72" s="1029"/>
      <c r="C72" s="1029"/>
      <c r="D72" s="1029"/>
      <c r="E72" s="1029"/>
      <c r="F72" s="1030"/>
      <c r="G72" s="1001"/>
      <c r="H72" s="1021"/>
      <c r="I72" s="1021"/>
      <c r="J72" s="1021"/>
      <c r="K72" s="1021"/>
      <c r="L72" s="1021"/>
      <c r="M72" s="1021"/>
      <c r="N72" s="1021"/>
      <c r="O72" s="1021"/>
      <c r="P72" s="1021"/>
      <c r="Q72" s="1021"/>
      <c r="R72" s="1021"/>
      <c r="S72" s="1021"/>
      <c r="T72" s="1021"/>
      <c r="U72" s="1021"/>
      <c r="V72" s="1021"/>
      <c r="W72" s="1026"/>
      <c r="X72" s="1027"/>
      <c r="Y72" s="145" t="s">
        <v>14</v>
      </c>
      <c r="Z72" s="145"/>
      <c r="AA72" s="146"/>
      <c r="AB72" s="909" t="s">
        <v>518</v>
      </c>
      <c r="AC72" s="909"/>
      <c r="AD72" s="909"/>
      <c r="AE72" s="911"/>
      <c r="AF72" s="912"/>
      <c r="AG72" s="912"/>
      <c r="AH72" s="912"/>
      <c r="AI72" s="911"/>
      <c r="AJ72" s="912"/>
      <c r="AK72" s="912"/>
      <c r="AL72" s="912"/>
      <c r="AM72" s="911"/>
      <c r="AN72" s="912"/>
      <c r="AO72" s="912"/>
      <c r="AP72" s="912"/>
      <c r="AQ72" s="350"/>
      <c r="AR72" s="351"/>
      <c r="AS72" s="351"/>
      <c r="AT72" s="352"/>
      <c r="AU72" s="351"/>
      <c r="AV72" s="351"/>
      <c r="AW72" s="351"/>
      <c r="AX72" s="367"/>
    </row>
    <row r="73" spans="1:50" ht="18.75" hidden="1" customHeight="1" x14ac:dyDescent="0.15">
      <c r="A73" s="866" t="s">
        <v>493</v>
      </c>
      <c r="B73" s="867"/>
      <c r="C73" s="867"/>
      <c r="D73" s="867"/>
      <c r="E73" s="867"/>
      <c r="F73" s="868"/>
      <c r="G73" s="848"/>
      <c r="H73" s="129" t="s">
        <v>266</v>
      </c>
      <c r="I73" s="129"/>
      <c r="J73" s="129"/>
      <c r="K73" s="129"/>
      <c r="L73" s="129"/>
      <c r="M73" s="129"/>
      <c r="N73" s="129"/>
      <c r="O73" s="130"/>
      <c r="P73" s="137" t="s">
        <v>60</v>
      </c>
      <c r="Q73" s="129"/>
      <c r="R73" s="129"/>
      <c r="S73" s="129"/>
      <c r="T73" s="129"/>
      <c r="U73" s="129"/>
      <c r="V73" s="129"/>
      <c r="W73" s="129"/>
      <c r="X73" s="130"/>
      <c r="Y73" s="850"/>
      <c r="Z73" s="851"/>
      <c r="AA73" s="852"/>
      <c r="AB73" s="137" t="s">
        <v>12</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254</v>
      </c>
      <c r="AV73" s="196"/>
      <c r="AW73" s="196"/>
      <c r="AX73" s="197"/>
    </row>
    <row r="74" spans="1:50" ht="18.75" hidden="1" customHeight="1" x14ac:dyDescent="0.15">
      <c r="A74" s="869"/>
      <c r="B74" s="870"/>
      <c r="C74" s="870"/>
      <c r="D74" s="870"/>
      <c r="E74" s="870"/>
      <c r="F74" s="871"/>
      <c r="G74" s="84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356</v>
      </c>
      <c r="AT74" s="133"/>
      <c r="AU74" s="209"/>
      <c r="AV74" s="198"/>
      <c r="AW74" s="132" t="s">
        <v>301</v>
      </c>
      <c r="AX74" s="210"/>
    </row>
    <row r="75" spans="1:50" ht="23.25" hidden="1" customHeight="1" x14ac:dyDescent="0.15">
      <c r="A75" s="869"/>
      <c r="B75" s="870"/>
      <c r="C75" s="870"/>
      <c r="D75" s="870"/>
      <c r="E75" s="870"/>
      <c r="F75" s="871"/>
      <c r="G75" s="809"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69"/>
      <c r="B76" s="870"/>
      <c r="C76" s="870"/>
      <c r="D76" s="870"/>
      <c r="E76" s="870"/>
      <c r="F76" s="871"/>
      <c r="G76" s="81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69"/>
      <c r="B77" s="870"/>
      <c r="C77" s="870"/>
      <c r="D77" s="870"/>
      <c r="E77" s="870"/>
      <c r="F77" s="871"/>
      <c r="G77" s="81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28" t="s">
        <v>530</v>
      </c>
      <c r="B78" s="929"/>
      <c r="C78" s="929"/>
      <c r="D78" s="929"/>
      <c r="E78" s="926" t="s">
        <v>458</v>
      </c>
      <c r="F78" s="927"/>
      <c r="G78" s="58" t="s">
        <v>366</v>
      </c>
      <c r="H78" s="826"/>
      <c r="I78" s="228"/>
      <c r="J78" s="228"/>
      <c r="K78" s="228"/>
      <c r="L78" s="228"/>
      <c r="M78" s="228"/>
      <c r="N78" s="228"/>
      <c r="O78" s="827"/>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83" t="s">
        <v>269</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108" t="s">
        <v>487</v>
      </c>
      <c r="AP79" s="109"/>
      <c r="AQ79" s="109"/>
      <c r="AR79" s="90" t="s">
        <v>485</v>
      </c>
      <c r="AS79" s="108"/>
      <c r="AT79" s="109"/>
      <c r="AU79" s="109"/>
      <c r="AV79" s="109"/>
      <c r="AW79" s="109"/>
      <c r="AX79" s="110"/>
    </row>
    <row r="80" spans="1:50" ht="18.75" hidden="1" customHeight="1" x14ac:dyDescent="0.15">
      <c r="A80" s="494" t="s">
        <v>267</v>
      </c>
      <c r="B80" s="874" t="s">
        <v>484</v>
      </c>
      <c r="C80" s="875"/>
      <c r="D80" s="875"/>
      <c r="E80" s="875"/>
      <c r="F80" s="876"/>
      <c r="G80" s="547" t="s">
        <v>259</v>
      </c>
      <c r="H80" s="547"/>
      <c r="I80" s="547"/>
      <c r="J80" s="547"/>
      <c r="K80" s="547"/>
      <c r="L80" s="547"/>
      <c r="M80" s="547"/>
      <c r="N80" s="547"/>
      <c r="O80" s="547"/>
      <c r="P80" s="547"/>
      <c r="Q80" s="547"/>
      <c r="R80" s="547"/>
      <c r="S80" s="547"/>
      <c r="T80" s="547"/>
      <c r="U80" s="547"/>
      <c r="V80" s="547"/>
      <c r="W80" s="547"/>
      <c r="X80" s="547"/>
      <c r="Y80" s="547"/>
      <c r="Z80" s="547"/>
      <c r="AA80" s="548"/>
      <c r="AB80" s="782" t="s">
        <v>468</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94"/>
    </row>
    <row r="81" spans="1:60" ht="22.5" hidden="1" customHeight="1" x14ac:dyDescent="0.15">
      <c r="A81" s="495"/>
      <c r="B81" s="877"/>
      <c r="C81" s="528"/>
      <c r="D81" s="528"/>
      <c r="E81" s="528"/>
      <c r="F81" s="529"/>
      <c r="G81" s="370"/>
      <c r="H81" s="370"/>
      <c r="I81" s="370"/>
      <c r="J81" s="370"/>
      <c r="K81" s="370"/>
      <c r="L81" s="370"/>
      <c r="M81" s="370"/>
      <c r="N81" s="370"/>
      <c r="O81" s="370"/>
      <c r="P81" s="370"/>
      <c r="Q81" s="370"/>
      <c r="R81" s="370"/>
      <c r="S81" s="370"/>
      <c r="T81" s="370"/>
      <c r="U81" s="370"/>
      <c r="V81" s="370"/>
      <c r="W81" s="370"/>
      <c r="X81" s="370"/>
      <c r="Y81" s="370"/>
      <c r="Z81" s="370"/>
      <c r="AA81" s="550"/>
      <c r="AB81" s="56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5"/>
      <c r="B82" s="877"/>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75"/>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77"/>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7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78"/>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77"/>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82" t="s">
        <v>64</v>
      </c>
      <c r="Q85" s="547"/>
      <c r="R85" s="547"/>
      <c r="S85" s="547"/>
      <c r="T85" s="547"/>
      <c r="U85" s="547"/>
      <c r="V85" s="547"/>
      <c r="W85" s="547"/>
      <c r="X85" s="548"/>
      <c r="Y85" s="134"/>
      <c r="Z85" s="135"/>
      <c r="AA85" s="136"/>
      <c r="AB85" s="360" t="s">
        <v>12</v>
      </c>
      <c r="AC85" s="361"/>
      <c r="AD85" s="362"/>
      <c r="AE85" s="368" t="s">
        <v>357</v>
      </c>
      <c r="AF85" s="368"/>
      <c r="AG85" s="368"/>
      <c r="AH85" s="368"/>
      <c r="AI85" s="368" t="s">
        <v>358</v>
      </c>
      <c r="AJ85" s="368"/>
      <c r="AK85" s="368"/>
      <c r="AL85" s="368"/>
      <c r="AM85" s="368" t="s">
        <v>364</v>
      </c>
      <c r="AN85" s="368"/>
      <c r="AO85" s="368"/>
      <c r="AP85" s="360"/>
      <c r="AQ85" s="137" t="s">
        <v>355</v>
      </c>
      <c r="AR85" s="129"/>
      <c r="AS85" s="129"/>
      <c r="AT85" s="130"/>
      <c r="AU85" s="365" t="s">
        <v>254</v>
      </c>
      <c r="AV85" s="365"/>
      <c r="AW85" s="365"/>
      <c r="AX85" s="366"/>
      <c r="AY85" s="10"/>
      <c r="AZ85" s="10"/>
      <c r="BA85" s="10"/>
      <c r="BB85" s="10"/>
      <c r="BC85" s="10"/>
    </row>
    <row r="86" spans="1:60" ht="18.75" hidden="1" customHeight="1" x14ac:dyDescent="0.15">
      <c r="A86" s="495"/>
      <c r="B86" s="528"/>
      <c r="C86" s="528"/>
      <c r="D86" s="528"/>
      <c r="E86" s="528"/>
      <c r="F86" s="529"/>
      <c r="G86" s="549"/>
      <c r="H86" s="370"/>
      <c r="I86" s="370"/>
      <c r="J86" s="370"/>
      <c r="K86" s="370"/>
      <c r="L86" s="370"/>
      <c r="M86" s="370"/>
      <c r="N86" s="370"/>
      <c r="O86" s="550"/>
      <c r="P86" s="562"/>
      <c r="Q86" s="370"/>
      <c r="R86" s="370"/>
      <c r="S86" s="370"/>
      <c r="T86" s="370"/>
      <c r="U86" s="370"/>
      <c r="V86" s="370"/>
      <c r="W86" s="370"/>
      <c r="X86" s="550"/>
      <c r="Y86" s="134"/>
      <c r="Z86" s="135"/>
      <c r="AA86" s="136"/>
      <c r="AB86" s="331"/>
      <c r="AC86" s="332"/>
      <c r="AD86" s="333"/>
      <c r="AE86" s="369"/>
      <c r="AF86" s="369"/>
      <c r="AG86" s="369"/>
      <c r="AH86" s="369"/>
      <c r="AI86" s="369"/>
      <c r="AJ86" s="369"/>
      <c r="AK86" s="369"/>
      <c r="AL86" s="369"/>
      <c r="AM86" s="369"/>
      <c r="AN86" s="369"/>
      <c r="AO86" s="369"/>
      <c r="AP86" s="331"/>
      <c r="AQ86" s="264"/>
      <c r="AR86" s="265"/>
      <c r="AS86" s="132" t="s">
        <v>356</v>
      </c>
      <c r="AT86" s="133"/>
      <c r="AU86" s="265"/>
      <c r="AV86" s="265"/>
      <c r="AW86" s="370" t="s">
        <v>301</v>
      </c>
      <c r="AX86" s="371"/>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41"/>
      <c r="R87" s="841"/>
      <c r="S87" s="841"/>
      <c r="T87" s="841"/>
      <c r="U87" s="841"/>
      <c r="V87" s="841"/>
      <c r="W87" s="841"/>
      <c r="X87" s="842"/>
      <c r="Y87" s="779" t="s">
        <v>63</v>
      </c>
      <c r="Z87" s="780"/>
      <c r="AA87" s="781"/>
      <c r="AB87" s="527"/>
      <c r="AC87" s="527"/>
      <c r="AD87" s="527"/>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95"/>
      <c r="B88" s="528"/>
      <c r="C88" s="528"/>
      <c r="D88" s="528"/>
      <c r="E88" s="528"/>
      <c r="F88" s="529"/>
      <c r="G88" s="213"/>
      <c r="H88" s="214"/>
      <c r="I88" s="214"/>
      <c r="J88" s="214"/>
      <c r="K88" s="214"/>
      <c r="L88" s="214"/>
      <c r="M88" s="214"/>
      <c r="N88" s="214"/>
      <c r="O88" s="215"/>
      <c r="P88" s="843"/>
      <c r="Q88" s="843"/>
      <c r="R88" s="843"/>
      <c r="S88" s="843"/>
      <c r="T88" s="843"/>
      <c r="U88" s="843"/>
      <c r="V88" s="843"/>
      <c r="W88" s="843"/>
      <c r="X88" s="844"/>
      <c r="Y88" s="750" t="s">
        <v>55</v>
      </c>
      <c r="Z88" s="751"/>
      <c r="AA88" s="752"/>
      <c r="AB88" s="497"/>
      <c r="AC88" s="497"/>
      <c r="AD88" s="497"/>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45"/>
      <c r="Y89" s="750" t="s">
        <v>14</v>
      </c>
      <c r="Z89" s="751"/>
      <c r="AA89" s="752"/>
      <c r="AB89" s="454" t="s">
        <v>15</v>
      </c>
      <c r="AC89" s="454"/>
      <c r="AD89" s="454"/>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82" t="s">
        <v>64</v>
      </c>
      <c r="Q90" s="547"/>
      <c r="R90" s="547"/>
      <c r="S90" s="547"/>
      <c r="T90" s="547"/>
      <c r="U90" s="547"/>
      <c r="V90" s="547"/>
      <c r="W90" s="547"/>
      <c r="X90" s="548"/>
      <c r="Y90" s="134"/>
      <c r="Z90" s="135"/>
      <c r="AA90" s="136"/>
      <c r="AB90" s="360" t="s">
        <v>12</v>
      </c>
      <c r="AC90" s="361"/>
      <c r="AD90" s="362"/>
      <c r="AE90" s="368" t="s">
        <v>357</v>
      </c>
      <c r="AF90" s="368"/>
      <c r="AG90" s="368"/>
      <c r="AH90" s="368"/>
      <c r="AI90" s="368" t="s">
        <v>358</v>
      </c>
      <c r="AJ90" s="368"/>
      <c r="AK90" s="368"/>
      <c r="AL90" s="368"/>
      <c r="AM90" s="368" t="s">
        <v>364</v>
      </c>
      <c r="AN90" s="368"/>
      <c r="AO90" s="368"/>
      <c r="AP90" s="360"/>
      <c r="AQ90" s="137" t="s">
        <v>355</v>
      </c>
      <c r="AR90" s="129"/>
      <c r="AS90" s="129"/>
      <c r="AT90" s="130"/>
      <c r="AU90" s="365" t="s">
        <v>254</v>
      </c>
      <c r="AV90" s="365"/>
      <c r="AW90" s="365"/>
      <c r="AX90" s="366"/>
    </row>
    <row r="91" spans="1:60" ht="18.75" hidden="1" customHeight="1" x14ac:dyDescent="0.15">
      <c r="A91" s="495"/>
      <c r="B91" s="528"/>
      <c r="C91" s="528"/>
      <c r="D91" s="528"/>
      <c r="E91" s="528"/>
      <c r="F91" s="529"/>
      <c r="G91" s="549"/>
      <c r="H91" s="370"/>
      <c r="I91" s="370"/>
      <c r="J91" s="370"/>
      <c r="K91" s="370"/>
      <c r="L91" s="370"/>
      <c r="M91" s="370"/>
      <c r="N91" s="370"/>
      <c r="O91" s="550"/>
      <c r="P91" s="562"/>
      <c r="Q91" s="370"/>
      <c r="R91" s="370"/>
      <c r="S91" s="370"/>
      <c r="T91" s="370"/>
      <c r="U91" s="370"/>
      <c r="V91" s="370"/>
      <c r="W91" s="370"/>
      <c r="X91" s="550"/>
      <c r="Y91" s="134"/>
      <c r="Z91" s="135"/>
      <c r="AA91" s="136"/>
      <c r="AB91" s="331"/>
      <c r="AC91" s="332"/>
      <c r="AD91" s="333"/>
      <c r="AE91" s="369"/>
      <c r="AF91" s="369"/>
      <c r="AG91" s="369"/>
      <c r="AH91" s="369"/>
      <c r="AI91" s="369"/>
      <c r="AJ91" s="369"/>
      <c r="AK91" s="369"/>
      <c r="AL91" s="369"/>
      <c r="AM91" s="369"/>
      <c r="AN91" s="369"/>
      <c r="AO91" s="369"/>
      <c r="AP91" s="331"/>
      <c r="AQ91" s="264"/>
      <c r="AR91" s="265"/>
      <c r="AS91" s="132" t="s">
        <v>356</v>
      </c>
      <c r="AT91" s="133"/>
      <c r="AU91" s="265"/>
      <c r="AV91" s="265"/>
      <c r="AW91" s="370" t="s">
        <v>301</v>
      </c>
      <c r="AX91" s="371"/>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41"/>
      <c r="R92" s="841"/>
      <c r="S92" s="841"/>
      <c r="T92" s="841"/>
      <c r="U92" s="841"/>
      <c r="V92" s="841"/>
      <c r="W92" s="841"/>
      <c r="X92" s="842"/>
      <c r="Y92" s="779" t="s">
        <v>63</v>
      </c>
      <c r="Z92" s="780"/>
      <c r="AA92" s="781"/>
      <c r="AB92" s="527"/>
      <c r="AC92" s="527"/>
      <c r="AD92" s="527"/>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43"/>
      <c r="Q93" s="843"/>
      <c r="R93" s="843"/>
      <c r="S93" s="843"/>
      <c r="T93" s="843"/>
      <c r="U93" s="843"/>
      <c r="V93" s="843"/>
      <c r="W93" s="843"/>
      <c r="X93" s="844"/>
      <c r="Y93" s="750" t="s">
        <v>55</v>
      </c>
      <c r="Z93" s="751"/>
      <c r="AA93" s="752"/>
      <c r="AB93" s="497"/>
      <c r="AC93" s="497"/>
      <c r="AD93" s="497"/>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45"/>
      <c r="Y94" s="750" t="s">
        <v>14</v>
      </c>
      <c r="Z94" s="751"/>
      <c r="AA94" s="752"/>
      <c r="AB94" s="454" t="s">
        <v>15</v>
      </c>
      <c r="AC94" s="454"/>
      <c r="AD94" s="454"/>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82" t="s">
        <v>64</v>
      </c>
      <c r="Q95" s="547"/>
      <c r="R95" s="547"/>
      <c r="S95" s="547"/>
      <c r="T95" s="547"/>
      <c r="U95" s="547"/>
      <c r="V95" s="547"/>
      <c r="W95" s="547"/>
      <c r="X95" s="548"/>
      <c r="Y95" s="134"/>
      <c r="Z95" s="135"/>
      <c r="AA95" s="136"/>
      <c r="AB95" s="360" t="s">
        <v>12</v>
      </c>
      <c r="AC95" s="361"/>
      <c r="AD95" s="362"/>
      <c r="AE95" s="368" t="s">
        <v>357</v>
      </c>
      <c r="AF95" s="368"/>
      <c r="AG95" s="368"/>
      <c r="AH95" s="368"/>
      <c r="AI95" s="368" t="s">
        <v>358</v>
      </c>
      <c r="AJ95" s="368"/>
      <c r="AK95" s="368"/>
      <c r="AL95" s="368"/>
      <c r="AM95" s="368" t="s">
        <v>364</v>
      </c>
      <c r="AN95" s="368"/>
      <c r="AO95" s="368"/>
      <c r="AP95" s="360"/>
      <c r="AQ95" s="137" t="s">
        <v>355</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70"/>
      <c r="I96" s="370"/>
      <c r="J96" s="370"/>
      <c r="K96" s="370"/>
      <c r="L96" s="370"/>
      <c r="M96" s="370"/>
      <c r="N96" s="370"/>
      <c r="O96" s="550"/>
      <c r="P96" s="562"/>
      <c r="Q96" s="370"/>
      <c r="R96" s="370"/>
      <c r="S96" s="370"/>
      <c r="T96" s="370"/>
      <c r="U96" s="370"/>
      <c r="V96" s="370"/>
      <c r="W96" s="370"/>
      <c r="X96" s="550"/>
      <c r="Y96" s="134"/>
      <c r="Z96" s="135"/>
      <c r="AA96" s="136"/>
      <c r="AB96" s="331"/>
      <c r="AC96" s="332"/>
      <c r="AD96" s="333"/>
      <c r="AE96" s="369"/>
      <c r="AF96" s="369"/>
      <c r="AG96" s="369"/>
      <c r="AH96" s="369"/>
      <c r="AI96" s="369"/>
      <c r="AJ96" s="369"/>
      <c r="AK96" s="369"/>
      <c r="AL96" s="369"/>
      <c r="AM96" s="369"/>
      <c r="AN96" s="369"/>
      <c r="AO96" s="369"/>
      <c r="AP96" s="331"/>
      <c r="AQ96" s="264"/>
      <c r="AR96" s="265"/>
      <c r="AS96" s="132" t="s">
        <v>356</v>
      </c>
      <c r="AT96" s="133"/>
      <c r="AU96" s="265"/>
      <c r="AV96" s="265"/>
      <c r="AW96" s="370" t="s">
        <v>301</v>
      </c>
      <c r="AX96" s="371"/>
    </row>
    <row r="97" spans="1:60" ht="23.25" hidden="1" customHeight="1" x14ac:dyDescent="0.15">
      <c r="A97" s="495"/>
      <c r="B97" s="528"/>
      <c r="C97" s="528"/>
      <c r="D97" s="528"/>
      <c r="E97" s="528"/>
      <c r="F97" s="529"/>
      <c r="G97" s="211"/>
      <c r="H97" s="121"/>
      <c r="I97" s="121"/>
      <c r="J97" s="121"/>
      <c r="K97" s="121"/>
      <c r="L97" s="121"/>
      <c r="M97" s="121"/>
      <c r="N97" s="121"/>
      <c r="O97" s="212"/>
      <c r="P97" s="121"/>
      <c r="Q97" s="841"/>
      <c r="R97" s="841"/>
      <c r="S97" s="841"/>
      <c r="T97" s="841"/>
      <c r="U97" s="841"/>
      <c r="V97" s="841"/>
      <c r="W97" s="841"/>
      <c r="X97" s="842"/>
      <c r="Y97" s="779" t="s">
        <v>63</v>
      </c>
      <c r="Z97" s="780"/>
      <c r="AA97" s="781"/>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43"/>
      <c r="Q98" s="843"/>
      <c r="R98" s="843"/>
      <c r="S98" s="843"/>
      <c r="T98" s="843"/>
      <c r="U98" s="843"/>
      <c r="V98" s="843"/>
      <c r="W98" s="843"/>
      <c r="X98" s="844"/>
      <c r="Y98" s="750" t="s">
        <v>55</v>
      </c>
      <c r="Z98" s="751"/>
      <c r="AA98" s="752"/>
      <c r="AB98" s="838"/>
      <c r="AC98" s="839"/>
      <c r="AD98" s="840"/>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6"/>
      <c r="B99" s="892"/>
      <c r="C99" s="892"/>
      <c r="D99" s="892"/>
      <c r="E99" s="892"/>
      <c r="F99" s="893"/>
      <c r="G99" s="846"/>
      <c r="H99" s="231"/>
      <c r="I99" s="231"/>
      <c r="J99" s="231"/>
      <c r="K99" s="231"/>
      <c r="L99" s="231"/>
      <c r="M99" s="231"/>
      <c r="N99" s="231"/>
      <c r="O99" s="847"/>
      <c r="P99" s="872"/>
      <c r="Q99" s="872"/>
      <c r="R99" s="872"/>
      <c r="S99" s="872"/>
      <c r="T99" s="872"/>
      <c r="U99" s="872"/>
      <c r="V99" s="872"/>
      <c r="W99" s="872"/>
      <c r="X99" s="873"/>
      <c r="Y99" s="470" t="s">
        <v>14</v>
      </c>
      <c r="Z99" s="471"/>
      <c r="AA99" s="472"/>
      <c r="AB99" s="455" t="s">
        <v>15</v>
      </c>
      <c r="AC99" s="456"/>
      <c r="AD99" s="457"/>
      <c r="AE99" s="879"/>
      <c r="AF99" s="880"/>
      <c r="AG99" s="880"/>
      <c r="AH99" s="881"/>
      <c r="AI99" s="879"/>
      <c r="AJ99" s="880"/>
      <c r="AK99" s="880"/>
      <c r="AL99" s="881"/>
      <c r="AM99" s="879"/>
      <c r="AN99" s="880"/>
      <c r="AO99" s="880"/>
      <c r="AP99" s="880"/>
      <c r="AQ99" s="882"/>
      <c r="AR99" s="883"/>
      <c r="AS99" s="883"/>
      <c r="AT99" s="884"/>
      <c r="AU99" s="880"/>
      <c r="AV99" s="880"/>
      <c r="AW99" s="880"/>
      <c r="AX99" s="885"/>
    </row>
    <row r="100" spans="1:60" ht="31.5" customHeight="1" x14ac:dyDescent="0.15">
      <c r="A100" s="861" t="s">
        <v>494</v>
      </c>
      <c r="B100" s="862"/>
      <c r="C100" s="862"/>
      <c r="D100" s="862"/>
      <c r="E100" s="862"/>
      <c r="F100" s="863"/>
      <c r="G100" s="864" t="s">
        <v>61</v>
      </c>
      <c r="H100" s="864"/>
      <c r="I100" s="864"/>
      <c r="J100" s="864"/>
      <c r="K100" s="864"/>
      <c r="L100" s="864"/>
      <c r="M100" s="864"/>
      <c r="N100" s="864"/>
      <c r="O100" s="864"/>
      <c r="P100" s="864"/>
      <c r="Q100" s="864"/>
      <c r="R100" s="864"/>
      <c r="S100" s="864"/>
      <c r="T100" s="864"/>
      <c r="U100" s="864"/>
      <c r="V100" s="864"/>
      <c r="W100" s="864"/>
      <c r="X100" s="865"/>
      <c r="Y100" s="458"/>
      <c r="Z100" s="459"/>
      <c r="AA100" s="460"/>
      <c r="AB100" s="854" t="s">
        <v>12</v>
      </c>
      <c r="AC100" s="854"/>
      <c r="AD100" s="854"/>
      <c r="AE100" s="886" t="s">
        <v>357</v>
      </c>
      <c r="AF100" s="887"/>
      <c r="AG100" s="887"/>
      <c r="AH100" s="888"/>
      <c r="AI100" s="886" t="s">
        <v>358</v>
      </c>
      <c r="AJ100" s="887"/>
      <c r="AK100" s="887"/>
      <c r="AL100" s="888"/>
      <c r="AM100" s="886" t="s">
        <v>364</v>
      </c>
      <c r="AN100" s="887"/>
      <c r="AO100" s="887"/>
      <c r="AP100" s="888"/>
      <c r="AQ100" s="947" t="s">
        <v>495</v>
      </c>
      <c r="AR100" s="948"/>
      <c r="AS100" s="948"/>
      <c r="AT100" s="949"/>
      <c r="AU100" s="947" t="s">
        <v>496</v>
      </c>
      <c r="AV100" s="948"/>
      <c r="AW100" s="948"/>
      <c r="AX100" s="950"/>
    </row>
    <row r="101" spans="1:60" ht="72" customHeight="1" x14ac:dyDescent="0.15">
      <c r="A101" s="476"/>
      <c r="B101" s="477"/>
      <c r="C101" s="477"/>
      <c r="D101" s="477"/>
      <c r="E101" s="477"/>
      <c r="F101" s="478"/>
      <c r="G101" s="121" t="s">
        <v>651</v>
      </c>
      <c r="H101" s="121"/>
      <c r="I101" s="121"/>
      <c r="J101" s="121"/>
      <c r="K101" s="121"/>
      <c r="L101" s="121"/>
      <c r="M101" s="121"/>
      <c r="N101" s="121"/>
      <c r="O101" s="121"/>
      <c r="P101" s="121"/>
      <c r="Q101" s="121"/>
      <c r="R101" s="121"/>
      <c r="S101" s="121"/>
      <c r="T101" s="121"/>
      <c r="U101" s="121"/>
      <c r="V101" s="121"/>
      <c r="W101" s="121"/>
      <c r="X101" s="212"/>
      <c r="Y101" s="853" t="s">
        <v>56</v>
      </c>
      <c r="Z101" s="736"/>
      <c r="AA101" s="737"/>
      <c r="AB101" s="527" t="s">
        <v>545</v>
      </c>
      <c r="AC101" s="527"/>
      <c r="AD101" s="527"/>
      <c r="AE101" s="350">
        <v>3</v>
      </c>
      <c r="AF101" s="351"/>
      <c r="AG101" s="351"/>
      <c r="AH101" s="352"/>
      <c r="AI101" s="350">
        <v>3</v>
      </c>
      <c r="AJ101" s="351"/>
      <c r="AK101" s="351"/>
      <c r="AL101" s="352"/>
      <c r="AM101" s="350">
        <v>2</v>
      </c>
      <c r="AN101" s="351"/>
      <c r="AO101" s="351"/>
      <c r="AP101" s="352"/>
      <c r="AQ101" s="350" t="s">
        <v>546</v>
      </c>
      <c r="AR101" s="351"/>
      <c r="AS101" s="351"/>
      <c r="AT101" s="352"/>
      <c r="AU101" s="350" t="s">
        <v>546</v>
      </c>
      <c r="AV101" s="351"/>
      <c r="AW101" s="351"/>
      <c r="AX101" s="352"/>
    </row>
    <row r="102" spans="1:60" ht="302.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7" t="s">
        <v>545</v>
      </c>
      <c r="AC102" s="527"/>
      <c r="AD102" s="527"/>
      <c r="AE102" s="327">
        <v>3</v>
      </c>
      <c r="AF102" s="327"/>
      <c r="AG102" s="327"/>
      <c r="AH102" s="327"/>
      <c r="AI102" s="327">
        <v>3</v>
      </c>
      <c r="AJ102" s="327"/>
      <c r="AK102" s="327"/>
      <c r="AL102" s="327"/>
      <c r="AM102" s="327">
        <v>3</v>
      </c>
      <c r="AN102" s="327"/>
      <c r="AO102" s="327"/>
      <c r="AP102" s="327"/>
      <c r="AQ102" s="911">
        <v>3</v>
      </c>
      <c r="AR102" s="912"/>
      <c r="AS102" s="912"/>
      <c r="AT102" s="913"/>
      <c r="AU102" s="911">
        <v>3</v>
      </c>
      <c r="AV102" s="912"/>
      <c r="AW102" s="912"/>
      <c r="AX102" s="913"/>
    </row>
    <row r="103" spans="1:60" ht="31.5" hidden="1" customHeight="1" x14ac:dyDescent="0.15">
      <c r="A103" s="473" t="s">
        <v>494</v>
      </c>
      <c r="B103" s="474"/>
      <c r="C103" s="474"/>
      <c r="D103" s="474"/>
      <c r="E103" s="474"/>
      <c r="F103" s="475"/>
      <c r="G103" s="751" t="s">
        <v>61</v>
      </c>
      <c r="H103" s="751"/>
      <c r="I103" s="751"/>
      <c r="J103" s="751"/>
      <c r="K103" s="751"/>
      <c r="L103" s="751"/>
      <c r="M103" s="751"/>
      <c r="N103" s="751"/>
      <c r="O103" s="751"/>
      <c r="P103" s="751"/>
      <c r="Q103" s="751"/>
      <c r="R103" s="751"/>
      <c r="S103" s="751"/>
      <c r="T103" s="751"/>
      <c r="U103" s="751"/>
      <c r="V103" s="751"/>
      <c r="W103" s="751"/>
      <c r="X103" s="752"/>
      <c r="Y103" s="461"/>
      <c r="Z103" s="462"/>
      <c r="AA103" s="463"/>
      <c r="AB103" s="282" t="s">
        <v>12</v>
      </c>
      <c r="AC103" s="277"/>
      <c r="AD103" s="278"/>
      <c r="AE103" s="282" t="s">
        <v>357</v>
      </c>
      <c r="AF103" s="277"/>
      <c r="AG103" s="277"/>
      <c r="AH103" s="278"/>
      <c r="AI103" s="282" t="s">
        <v>358</v>
      </c>
      <c r="AJ103" s="277"/>
      <c r="AK103" s="277"/>
      <c r="AL103" s="278"/>
      <c r="AM103" s="282" t="s">
        <v>364</v>
      </c>
      <c r="AN103" s="277"/>
      <c r="AO103" s="277"/>
      <c r="AP103" s="278"/>
      <c r="AQ103" s="357" t="s">
        <v>495</v>
      </c>
      <c r="AR103" s="358"/>
      <c r="AS103" s="358"/>
      <c r="AT103" s="910"/>
      <c r="AU103" s="357" t="s">
        <v>496</v>
      </c>
      <c r="AV103" s="358"/>
      <c r="AW103" s="358"/>
      <c r="AX103" s="359"/>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11"/>
      <c r="AV105" s="912"/>
      <c r="AW105" s="912"/>
      <c r="AX105" s="913"/>
    </row>
    <row r="106" spans="1:60" ht="31.5" hidden="1" customHeight="1" x14ac:dyDescent="0.15">
      <c r="A106" s="473" t="s">
        <v>494</v>
      </c>
      <c r="B106" s="474"/>
      <c r="C106" s="474"/>
      <c r="D106" s="474"/>
      <c r="E106" s="474"/>
      <c r="F106" s="475"/>
      <c r="G106" s="751" t="s">
        <v>61</v>
      </c>
      <c r="H106" s="751"/>
      <c r="I106" s="751"/>
      <c r="J106" s="751"/>
      <c r="K106" s="751"/>
      <c r="L106" s="751"/>
      <c r="M106" s="751"/>
      <c r="N106" s="751"/>
      <c r="O106" s="751"/>
      <c r="P106" s="751"/>
      <c r="Q106" s="751"/>
      <c r="R106" s="751"/>
      <c r="S106" s="751"/>
      <c r="T106" s="751"/>
      <c r="U106" s="751"/>
      <c r="V106" s="751"/>
      <c r="W106" s="751"/>
      <c r="X106" s="752"/>
      <c r="Y106" s="461"/>
      <c r="Z106" s="462"/>
      <c r="AA106" s="463"/>
      <c r="AB106" s="282" t="s">
        <v>12</v>
      </c>
      <c r="AC106" s="277"/>
      <c r="AD106" s="278"/>
      <c r="AE106" s="282" t="s">
        <v>357</v>
      </c>
      <c r="AF106" s="277"/>
      <c r="AG106" s="277"/>
      <c r="AH106" s="278"/>
      <c r="AI106" s="282" t="s">
        <v>358</v>
      </c>
      <c r="AJ106" s="277"/>
      <c r="AK106" s="277"/>
      <c r="AL106" s="278"/>
      <c r="AM106" s="282" t="s">
        <v>364</v>
      </c>
      <c r="AN106" s="277"/>
      <c r="AO106" s="277"/>
      <c r="AP106" s="278"/>
      <c r="AQ106" s="357" t="s">
        <v>495</v>
      </c>
      <c r="AR106" s="358"/>
      <c r="AS106" s="358"/>
      <c r="AT106" s="910"/>
      <c r="AU106" s="357" t="s">
        <v>496</v>
      </c>
      <c r="AV106" s="358"/>
      <c r="AW106" s="358"/>
      <c r="AX106" s="359"/>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11"/>
      <c r="AV108" s="912"/>
      <c r="AW108" s="912"/>
      <c r="AX108" s="913"/>
    </row>
    <row r="109" spans="1:60" ht="31.5" hidden="1" customHeight="1" x14ac:dyDescent="0.15">
      <c r="A109" s="473" t="s">
        <v>494</v>
      </c>
      <c r="B109" s="474"/>
      <c r="C109" s="474"/>
      <c r="D109" s="474"/>
      <c r="E109" s="474"/>
      <c r="F109" s="475"/>
      <c r="G109" s="751" t="s">
        <v>61</v>
      </c>
      <c r="H109" s="751"/>
      <c r="I109" s="751"/>
      <c r="J109" s="751"/>
      <c r="K109" s="751"/>
      <c r="L109" s="751"/>
      <c r="M109" s="751"/>
      <c r="N109" s="751"/>
      <c r="O109" s="751"/>
      <c r="P109" s="751"/>
      <c r="Q109" s="751"/>
      <c r="R109" s="751"/>
      <c r="S109" s="751"/>
      <c r="T109" s="751"/>
      <c r="U109" s="751"/>
      <c r="V109" s="751"/>
      <c r="W109" s="751"/>
      <c r="X109" s="752"/>
      <c r="Y109" s="461"/>
      <c r="Z109" s="462"/>
      <c r="AA109" s="463"/>
      <c r="AB109" s="282" t="s">
        <v>12</v>
      </c>
      <c r="AC109" s="277"/>
      <c r="AD109" s="278"/>
      <c r="AE109" s="282" t="s">
        <v>357</v>
      </c>
      <c r="AF109" s="277"/>
      <c r="AG109" s="277"/>
      <c r="AH109" s="278"/>
      <c r="AI109" s="282" t="s">
        <v>358</v>
      </c>
      <c r="AJ109" s="277"/>
      <c r="AK109" s="277"/>
      <c r="AL109" s="278"/>
      <c r="AM109" s="282" t="s">
        <v>364</v>
      </c>
      <c r="AN109" s="277"/>
      <c r="AO109" s="277"/>
      <c r="AP109" s="278"/>
      <c r="AQ109" s="357" t="s">
        <v>495</v>
      </c>
      <c r="AR109" s="358"/>
      <c r="AS109" s="358"/>
      <c r="AT109" s="910"/>
      <c r="AU109" s="357" t="s">
        <v>496</v>
      </c>
      <c r="AV109" s="358"/>
      <c r="AW109" s="358"/>
      <c r="AX109" s="359"/>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11"/>
      <c r="AV111" s="912"/>
      <c r="AW111" s="912"/>
      <c r="AX111" s="913"/>
    </row>
    <row r="112" spans="1:60" ht="31.5" hidden="1" customHeight="1" x14ac:dyDescent="0.15">
      <c r="A112" s="473" t="s">
        <v>494</v>
      </c>
      <c r="B112" s="474"/>
      <c r="C112" s="474"/>
      <c r="D112" s="474"/>
      <c r="E112" s="474"/>
      <c r="F112" s="475"/>
      <c r="G112" s="751" t="s">
        <v>61</v>
      </c>
      <c r="H112" s="751"/>
      <c r="I112" s="751"/>
      <c r="J112" s="751"/>
      <c r="K112" s="751"/>
      <c r="L112" s="751"/>
      <c r="M112" s="751"/>
      <c r="N112" s="751"/>
      <c r="O112" s="751"/>
      <c r="P112" s="751"/>
      <c r="Q112" s="751"/>
      <c r="R112" s="751"/>
      <c r="S112" s="751"/>
      <c r="T112" s="751"/>
      <c r="U112" s="751"/>
      <c r="V112" s="751"/>
      <c r="W112" s="751"/>
      <c r="X112" s="752"/>
      <c r="Y112" s="461"/>
      <c r="Z112" s="462"/>
      <c r="AA112" s="463"/>
      <c r="AB112" s="282" t="s">
        <v>12</v>
      </c>
      <c r="AC112" s="277"/>
      <c r="AD112" s="278"/>
      <c r="AE112" s="282" t="s">
        <v>357</v>
      </c>
      <c r="AF112" s="277"/>
      <c r="AG112" s="277"/>
      <c r="AH112" s="278"/>
      <c r="AI112" s="282" t="s">
        <v>358</v>
      </c>
      <c r="AJ112" s="277"/>
      <c r="AK112" s="277"/>
      <c r="AL112" s="278"/>
      <c r="AM112" s="282" t="s">
        <v>364</v>
      </c>
      <c r="AN112" s="277"/>
      <c r="AO112" s="277"/>
      <c r="AP112" s="278"/>
      <c r="AQ112" s="354" t="s">
        <v>495</v>
      </c>
      <c r="AR112" s="355"/>
      <c r="AS112" s="355"/>
      <c r="AT112" s="356"/>
      <c r="AU112" s="357" t="s">
        <v>496</v>
      </c>
      <c r="AV112" s="358"/>
      <c r="AW112" s="358"/>
      <c r="AX112" s="359"/>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8"/>
      <c r="Z115" s="599"/>
      <c r="AA115" s="600"/>
      <c r="AB115" s="282" t="s">
        <v>12</v>
      </c>
      <c r="AC115" s="277"/>
      <c r="AD115" s="278"/>
      <c r="AE115" s="282" t="s">
        <v>357</v>
      </c>
      <c r="AF115" s="277"/>
      <c r="AG115" s="277"/>
      <c r="AH115" s="278"/>
      <c r="AI115" s="282" t="s">
        <v>358</v>
      </c>
      <c r="AJ115" s="277"/>
      <c r="AK115" s="277"/>
      <c r="AL115" s="278"/>
      <c r="AM115" s="282" t="s">
        <v>364</v>
      </c>
      <c r="AN115" s="277"/>
      <c r="AO115" s="277"/>
      <c r="AP115" s="278"/>
      <c r="AQ115" s="334" t="s">
        <v>469</v>
      </c>
      <c r="AR115" s="335"/>
      <c r="AS115" s="335"/>
      <c r="AT115" s="335"/>
      <c r="AU115" s="335"/>
      <c r="AV115" s="335"/>
      <c r="AW115" s="335"/>
      <c r="AX115" s="336"/>
    </row>
    <row r="116" spans="1:50" ht="23.25" customHeight="1" x14ac:dyDescent="0.15">
      <c r="A116" s="271"/>
      <c r="B116" s="272"/>
      <c r="C116" s="272"/>
      <c r="D116" s="272"/>
      <c r="E116" s="272"/>
      <c r="F116" s="273"/>
      <c r="G116" s="301" t="s">
        <v>547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7">
        <v>58248</v>
      </c>
      <c r="AF116" s="327"/>
      <c r="AG116" s="327"/>
      <c r="AH116" s="327"/>
      <c r="AI116" s="327">
        <v>55843</v>
      </c>
      <c r="AJ116" s="327"/>
      <c r="AK116" s="327"/>
      <c r="AL116" s="327"/>
      <c r="AM116" s="327">
        <v>92960</v>
      </c>
      <c r="AN116" s="327"/>
      <c r="AO116" s="327"/>
      <c r="AP116" s="327"/>
      <c r="AQ116" s="350">
        <v>58009</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548</v>
      </c>
      <c r="AC117" s="341"/>
      <c r="AD117" s="342"/>
      <c r="AE117" s="285" t="s">
        <v>645</v>
      </c>
      <c r="AF117" s="285"/>
      <c r="AG117" s="285"/>
      <c r="AH117" s="285"/>
      <c r="AI117" s="285" t="s">
        <v>646</v>
      </c>
      <c r="AJ117" s="285"/>
      <c r="AK117" s="285"/>
      <c r="AL117" s="285"/>
      <c r="AM117" s="285" t="s">
        <v>647</v>
      </c>
      <c r="AN117" s="285"/>
      <c r="AO117" s="285"/>
      <c r="AP117" s="285"/>
      <c r="AQ117" s="285" t="s">
        <v>648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8"/>
      <c r="Z118" s="599"/>
      <c r="AA118" s="600"/>
      <c r="AB118" s="282" t="s">
        <v>12</v>
      </c>
      <c r="AC118" s="277"/>
      <c r="AD118" s="278"/>
      <c r="AE118" s="282" t="s">
        <v>357</v>
      </c>
      <c r="AF118" s="277"/>
      <c r="AG118" s="277"/>
      <c r="AH118" s="278"/>
      <c r="AI118" s="282" t="s">
        <v>358</v>
      </c>
      <c r="AJ118" s="277"/>
      <c r="AK118" s="277"/>
      <c r="AL118" s="278"/>
      <c r="AM118" s="282" t="s">
        <v>364</v>
      </c>
      <c r="AN118" s="277"/>
      <c r="AO118" s="277"/>
      <c r="AP118" s="278"/>
      <c r="AQ118" s="334" t="s">
        <v>469</v>
      </c>
      <c r="AR118" s="335"/>
      <c r="AS118" s="335"/>
      <c r="AT118" s="335"/>
      <c r="AU118" s="335"/>
      <c r="AV118" s="335"/>
      <c r="AW118" s="335"/>
      <c r="AX118" s="336"/>
    </row>
    <row r="119" spans="1:50" ht="23.25" hidden="1" customHeight="1" x14ac:dyDescent="0.15">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504</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8"/>
      <c r="Z121" s="599"/>
      <c r="AA121" s="600"/>
      <c r="AB121" s="282" t="s">
        <v>12</v>
      </c>
      <c r="AC121" s="277"/>
      <c r="AD121" s="278"/>
      <c r="AE121" s="282" t="s">
        <v>357</v>
      </c>
      <c r="AF121" s="277"/>
      <c r="AG121" s="277"/>
      <c r="AH121" s="278"/>
      <c r="AI121" s="282" t="s">
        <v>358</v>
      </c>
      <c r="AJ121" s="277"/>
      <c r="AK121" s="277"/>
      <c r="AL121" s="278"/>
      <c r="AM121" s="282" t="s">
        <v>364</v>
      </c>
      <c r="AN121" s="277"/>
      <c r="AO121" s="277"/>
      <c r="AP121" s="278"/>
      <c r="AQ121" s="334" t="s">
        <v>469</v>
      </c>
      <c r="AR121" s="335"/>
      <c r="AS121" s="335"/>
      <c r="AT121" s="335"/>
      <c r="AU121" s="335"/>
      <c r="AV121" s="335"/>
      <c r="AW121" s="335"/>
      <c r="AX121" s="336"/>
    </row>
    <row r="122" spans="1:50" ht="23.25" hidden="1" customHeight="1" x14ac:dyDescent="0.15">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507</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8"/>
      <c r="Z124" s="599"/>
      <c r="AA124" s="600"/>
      <c r="AB124" s="282" t="s">
        <v>12</v>
      </c>
      <c r="AC124" s="277"/>
      <c r="AD124" s="278"/>
      <c r="AE124" s="282" t="s">
        <v>357</v>
      </c>
      <c r="AF124" s="277"/>
      <c r="AG124" s="277"/>
      <c r="AH124" s="278"/>
      <c r="AI124" s="282" t="s">
        <v>358</v>
      </c>
      <c r="AJ124" s="277"/>
      <c r="AK124" s="277"/>
      <c r="AL124" s="278"/>
      <c r="AM124" s="282" t="s">
        <v>364</v>
      </c>
      <c r="AN124" s="277"/>
      <c r="AO124" s="277"/>
      <c r="AP124" s="278"/>
      <c r="AQ124" s="334" t="s">
        <v>469</v>
      </c>
      <c r="AR124" s="335"/>
      <c r="AS124" s="335"/>
      <c r="AT124" s="335"/>
      <c r="AU124" s="335"/>
      <c r="AV124" s="335"/>
      <c r="AW124" s="335"/>
      <c r="AX124" s="336"/>
    </row>
    <row r="125" spans="1:50" ht="23.25" hidden="1" customHeight="1" x14ac:dyDescent="0.15">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504</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7"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357</v>
      </c>
      <c r="AF127" s="277"/>
      <c r="AG127" s="277"/>
      <c r="AH127" s="278"/>
      <c r="AI127" s="282" t="s">
        <v>358</v>
      </c>
      <c r="AJ127" s="277"/>
      <c r="AK127" s="277"/>
      <c r="AL127" s="278"/>
      <c r="AM127" s="282" t="s">
        <v>364</v>
      </c>
      <c r="AN127" s="277"/>
      <c r="AO127" s="277"/>
      <c r="AP127" s="278"/>
      <c r="AQ127" s="334" t="s">
        <v>469</v>
      </c>
      <c r="AR127" s="335"/>
      <c r="AS127" s="335"/>
      <c r="AT127" s="335"/>
      <c r="AU127" s="335"/>
      <c r="AV127" s="335"/>
      <c r="AW127" s="335"/>
      <c r="AX127" s="336"/>
    </row>
    <row r="128" spans="1:50" ht="23.25" hidden="1" customHeight="1" x14ac:dyDescent="0.15">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504</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43" t="s">
        <v>370</v>
      </c>
      <c r="B130" s="1041"/>
      <c r="C130" s="1040" t="s">
        <v>367</v>
      </c>
      <c r="D130" s="1041"/>
      <c r="E130" s="287" t="s">
        <v>400</v>
      </c>
      <c r="F130" s="288"/>
      <c r="G130" s="289" t="s">
        <v>549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4"/>
      <c r="B131" s="236"/>
      <c r="C131" s="235"/>
      <c r="D131" s="236"/>
      <c r="E131" s="222" t="s">
        <v>399</v>
      </c>
      <c r="F131" s="223"/>
      <c r="G131" s="216" t="s">
        <v>550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4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301</v>
      </c>
      <c r="AX133" s="210"/>
    </row>
    <row r="134" spans="1:50" ht="39.75" customHeight="1" x14ac:dyDescent="0.15">
      <c r="A134" s="1044"/>
      <c r="B134" s="236"/>
      <c r="C134" s="235"/>
      <c r="D134" s="236"/>
      <c r="E134" s="235"/>
      <c r="F134" s="297"/>
      <c r="G134" s="308"/>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4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4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4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4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4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4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4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4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4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4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4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4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44"/>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601"/>
    </row>
    <row r="153" spans="1:50" ht="22.5" customHeight="1" x14ac:dyDescent="0.15">
      <c r="A153" s="104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44"/>
      <c r="B154" s="236"/>
      <c r="C154" s="235"/>
      <c r="D154" s="236"/>
      <c r="E154" s="235"/>
      <c r="F154" s="297"/>
      <c r="G154" s="211" t="s">
        <v>551</v>
      </c>
      <c r="H154" s="121"/>
      <c r="I154" s="121"/>
      <c r="J154" s="121"/>
      <c r="K154" s="121"/>
      <c r="L154" s="121"/>
      <c r="M154" s="121"/>
      <c r="N154" s="121"/>
      <c r="O154" s="121"/>
      <c r="P154" s="212"/>
      <c r="Q154" s="120" t="s">
        <v>552</v>
      </c>
      <c r="R154" s="121"/>
      <c r="S154" s="121"/>
      <c r="T154" s="121"/>
      <c r="U154" s="121"/>
      <c r="V154" s="121"/>
      <c r="W154" s="121"/>
      <c r="X154" s="121"/>
      <c r="Y154" s="121"/>
      <c r="Z154" s="121"/>
      <c r="AA154" s="1046"/>
      <c r="AB154" s="243"/>
      <c r="AC154" s="244"/>
      <c r="AD154" s="244"/>
      <c r="AE154" s="249" t="s">
        <v>652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44"/>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4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44"/>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4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44"/>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47"/>
      <c r="AB157" s="245"/>
      <c r="AC157" s="246"/>
      <c r="AD157" s="246"/>
      <c r="AE157" s="120" t="s">
        <v>653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4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4"/>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4"/>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4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4"/>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4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4"/>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4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4"/>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4"/>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4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4"/>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4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4"/>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4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4"/>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4"/>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4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4"/>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4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4"/>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4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4"/>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4"/>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4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4"/>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4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4"/>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4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44"/>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44"/>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44"/>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4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4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4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4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4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4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4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4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4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4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4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4"/>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601"/>
    </row>
    <row r="213" spans="1:50" ht="22.5" hidden="1" customHeight="1" x14ac:dyDescent="0.15">
      <c r="A213" s="104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4"/>
      <c r="B214" s="236"/>
      <c r="C214" s="235"/>
      <c r="D214" s="236"/>
      <c r="E214" s="235"/>
      <c r="F214" s="297"/>
      <c r="G214" s="211"/>
      <c r="H214" s="121"/>
      <c r="I214" s="121"/>
      <c r="J214" s="121"/>
      <c r="K214" s="121"/>
      <c r="L214" s="121"/>
      <c r="M214" s="121"/>
      <c r="N214" s="121"/>
      <c r="O214" s="121"/>
      <c r="P214" s="212"/>
      <c r="Q214" s="1031"/>
      <c r="R214" s="1032"/>
      <c r="S214" s="1032"/>
      <c r="T214" s="1032"/>
      <c r="U214" s="1032"/>
      <c r="V214" s="1032"/>
      <c r="W214" s="1032"/>
      <c r="X214" s="1032"/>
      <c r="Y214" s="1032"/>
      <c r="Z214" s="1032"/>
      <c r="AA214" s="103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4"/>
      <c r="B215" s="236"/>
      <c r="C215" s="235"/>
      <c r="D215" s="236"/>
      <c r="E215" s="235"/>
      <c r="F215" s="297"/>
      <c r="G215" s="213"/>
      <c r="H215" s="214"/>
      <c r="I215" s="214"/>
      <c r="J215" s="214"/>
      <c r="K215" s="214"/>
      <c r="L215" s="214"/>
      <c r="M215" s="214"/>
      <c r="N215" s="214"/>
      <c r="O215" s="214"/>
      <c r="P215" s="215"/>
      <c r="Q215" s="1034"/>
      <c r="R215" s="1035"/>
      <c r="S215" s="1035"/>
      <c r="T215" s="1035"/>
      <c r="U215" s="1035"/>
      <c r="V215" s="1035"/>
      <c r="W215" s="1035"/>
      <c r="X215" s="1035"/>
      <c r="Y215" s="1035"/>
      <c r="Z215" s="1035"/>
      <c r="AA215" s="103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4"/>
      <c r="B216" s="236"/>
      <c r="C216" s="235"/>
      <c r="D216" s="236"/>
      <c r="E216" s="235"/>
      <c r="F216" s="297"/>
      <c r="G216" s="213"/>
      <c r="H216" s="214"/>
      <c r="I216" s="214"/>
      <c r="J216" s="214"/>
      <c r="K216" s="214"/>
      <c r="L216" s="214"/>
      <c r="M216" s="214"/>
      <c r="N216" s="214"/>
      <c r="O216" s="214"/>
      <c r="P216" s="215"/>
      <c r="Q216" s="1034"/>
      <c r="R216" s="1035"/>
      <c r="S216" s="1035"/>
      <c r="T216" s="1035"/>
      <c r="U216" s="1035"/>
      <c r="V216" s="1035"/>
      <c r="W216" s="1035"/>
      <c r="X216" s="1035"/>
      <c r="Y216" s="1035"/>
      <c r="Z216" s="1035"/>
      <c r="AA216" s="103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4"/>
      <c r="B217" s="236"/>
      <c r="C217" s="235"/>
      <c r="D217" s="236"/>
      <c r="E217" s="235"/>
      <c r="F217" s="297"/>
      <c r="G217" s="213"/>
      <c r="H217" s="214"/>
      <c r="I217" s="214"/>
      <c r="J217" s="214"/>
      <c r="K217" s="214"/>
      <c r="L217" s="214"/>
      <c r="M217" s="214"/>
      <c r="N217" s="214"/>
      <c r="O217" s="214"/>
      <c r="P217" s="215"/>
      <c r="Q217" s="1034"/>
      <c r="R217" s="1035"/>
      <c r="S217" s="1035"/>
      <c r="T217" s="1035"/>
      <c r="U217" s="1035"/>
      <c r="V217" s="1035"/>
      <c r="W217" s="1035"/>
      <c r="X217" s="1035"/>
      <c r="Y217" s="1035"/>
      <c r="Z217" s="1035"/>
      <c r="AA217" s="103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4"/>
      <c r="B218" s="236"/>
      <c r="C218" s="235"/>
      <c r="D218" s="236"/>
      <c r="E218" s="235"/>
      <c r="F218" s="297"/>
      <c r="G218" s="216"/>
      <c r="H218" s="124"/>
      <c r="I218" s="124"/>
      <c r="J218" s="124"/>
      <c r="K218" s="124"/>
      <c r="L218" s="124"/>
      <c r="M218" s="124"/>
      <c r="N218" s="124"/>
      <c r="O218" s="124"/>
      <c r="P218" s="217"/>
      <c r="Q218" s="1037"/>
      <c r="R218" s="1038"/>
      <c r="S218" s="1038"/>
      <c r="T218" s="1038"/>
      <c r="U218" s="1038"/>
      <c r="V218" s="1038"/>
      <c r="W218" s="1038"/>
      <c r="X218" s="1038"/>
      <c r="Y218" s="1038"/>
      <c r="Z218" s="1038"/>
      <c r="AA218" s="103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4"/>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4"/>
      <c r="B221" s="236"/>
      <c r="C221" s="235"/>
      <c r="D221" s="236"/>
      <c r="E221" s="235"/>
      <c r="F221" s="297"/>
      <c r="G221" s="211"/>
      <c r="H221" s="121"/>
      <c r="I221" s="121"/>
      <c r="J221" s="121"/>
      <c r="K221" s="121"/>
      <c r="L221" s="121"/>
      <c r="M221" s="121"/>
      <c r="N221" s="121"/>
      <c r="O221" s="121"/>
      <c r="P221" s="212"/>
      <c r="Q221" s="1031"/>
      <c r="R221" s="1032"/>
      <c r="S221" s="1032"/>
      <c r="T221" s="1032"/>
      <c r="U221" s="1032"/>
      <c r="V221" s="1032"/>
      <c r="W221" s="1032"/>
      <c r="X221" s="1032"/>
      <c r="Y221" s="1032"/>
      <c r="Z221" s="1032"/>
      <c r="AA221" s="103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4"/>
      <c r="B222" s="236"/>
      <c r="C222" s="235"/>
      <c r="D222" s="236"/>
      <c r="E222" s="235"/>
      <c r="F222" s="297"/>
      <c r="G222" s="213"/>
      <c r="H222" s="214"/>
      <c r="I222" s="214"/>
      <c r="J222" s="214"/>
      <c r="K222" s="214"/>
      <c r="L222" s="214"/>
      <c r="M222" s="214"/>
      <c r="N222" s="214"/>
      <c r="O222" s="214"/>
      <c r="P222" s="215"/>
      <c r="Q222" s="1034"/>
      <c r="R222" s="1035"/>
      <c r="S222" s="1035"/>
      <c r="T222" s="1035"/>
      <c r="U222" s="1035"/>
      <c r="V222" s="1035"/>
      <c r="W222" s="1035"/>
      <c r="X222" s="1035"/>
      <c r="Y222" s="1035"/>
      <c r="Z222" s="1035"/>
      <c r="AA222" s="103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4"/>
      <c r="B223" s="236"/>
      <c r="C223" s="235"/>
      <c r="D223" s="236"/>
      <c r="E223" s="235"/>
      <c r="F223" s="297"/>
      <c r="G223" s="213"/>
      <c r="H223" s="214"/>
      <c r="I223" s="214"/>
      <c r="J223" s="214"/>
      <c r="K223" s="214"/>
      <c r="L223" s="214"/>
      <c r="M223" s="214"/>
      <c r="N223" s="214"/>
      <c r="O223" s="214"/>
      <c r="P223" s="215"/>
      <c r="Q223" s="1034"/>
      <c r="R223" s="1035"/>
      <c r="S223" s="1035"/>
      <c r="T223" s="1035"/>
      <c r="U223" s="1035"/>
      <c r="V223" s="1035"/>
      <c r="W223" s="1035"/>
      <c r="X223" s="1035"/>
      <c r="Y223" s="1035"/>
      <c r="Z223" s="1035"/>
      <c r="AA223" s="103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4"/>
      <c r="B224" s="236"/>
      <c r="C224" s="235"/>
      <c r="D224" s="236"/>
      <c r="E224" s="235"/>
      <c r="F224" s="297"/>
      <c r="G224" s="213"/>
      <c r="H224" s="214"/>
      <c r="I224" s="214"/>
      <c r="J224" s="214"/>
      <c r="K224" s="214"/>
      <c r="L224" s="214"/>
      <c r="M224" s="214"/>
      <c r="N224" s="214"/>
      <c r="O224" s="214"/>
      <c r="P224" s="215"/>
      <c r="Q224" s="1034"/>
      <c r="R224" s="1035"/>
      <c r="S224" s="1035"/>
      <c r="T224" s="1035"/>
      <c r="U224" s="1035"/>
      <c r="V224" s="1035"/>
      <c r="W224" s="1035"/>
      <c r="X224" s="1035"/>
      <c r="Y224" s="1035"/>
      <c r="Z224" s="1035"/>
      <c r="AA224" s="103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4"/>
      <c r="B225" s="236"/>
      <c r="C225" s="235"/>
      <c r="D225" s="236"/>
      <c r="E225" s="235"/>
      <c r="F225" s="297"/>
      <c r="G225" s="216"/>
      <c r="H225" s="124"/>
      <c r="I225" s="124"/>
      <c r="J225" s="124"/>
      <c r="K225" s="124"/>
      <c r="L225" s="124"/>
      <c r="M225" s="124"/>
      <c r="N225" s="124"/>
      <c r="O225" s="124"/>
      <c r="P225" s="217"/>
      <c r="Q225" s="1037"/>
      <c r="R225" s="1038"/>
      <c r="S225" s="1038"/>
      <c r="T225" s="1038"/>
      <c r="U225" s="1038"/>
      <c r="V225" s="1038"/>
      <c r="W225" s="1038"/>
      <c r="X225" s="1038"/>
      <c r="Y225" s="1038"/>
      <c r="Z225" s="1038"/>
      <c r="AA225" s="103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4"/>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4"/>
      <c r="B228" s="236"/>
      <c r="C228" s="235"/>
      <c r="D228" s="236"/>
      <c r="E228" s="235"/>
      <c r="F228" s="297"/>
      <c r="G228" s="211"/>
      <c r="H228" s="121"/>
      <c r="I228" s="121"/>
      <c r="J228" s="121"/>
      <c r="K228" s="121"/>
      <c r="L228" s="121"/>
      <c r="M228" s="121"/>
      <c r="N228" s="121"/>
      <c r="O228" s="121"/>
      <c r="P228" s="212"/>
      <c r="Q228" s="1031"/>
      <c r="R228" s="1032"/>
      <c r="S228" s="1032"/>
      <c r="T228" s="1032"/>
      <c r="U228" s="1032"/>
      <c r="V228" s="1032"/>
      <c r="W228" s="1032"/>
      <c r="X228" s="1032"/>
      <c r="Y228" s="1032"/>
      <c r="Z228" s="1032"/>
      <c r="AA228" s="103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4"/>
      <c r="B229" s="236"/>
      <c r="C229" s="235"/>
      <c r="D229" s="236"/>
      <c r="E229" s="235"/>
      <c r="F229" s="297"/>
      <c r="G229" s="213"/>
      <c r="H229" s="214"/>
      <c r="I229" s="214"/>
      <c r="J229" s="214"/>
      <c r="K229" s="214"/>
      <c r="L229" s="214"/>
      <c r="M229" s="214"/>
      <c r="N229" s="214"/>
      <c r="O229" s="214"/>
      <c r="P229" s="215"/>
      <c r="Q229" s="1034"/>
      <c r="R229" s="1035"/>
      <c r="S229" s="1035"/>
      <c r="T229" s="1035"/>
      <c r="U229" s="1035"/>
      <c r="V229" s="1035"/>
      <c r="W229" s="1035"/>
      <c r="X229" s="1035"/>
      <c r="Y229" s="1035"/>
      <c r="Z229" s="1035"/>
      <c r="AA229" s="103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4"/>
      <c r="B230" s="236"/>
      <c r="C230" s="235"/>
      <c r="D230" s="236"/>
      <c r="E230" s="235"/>
      <c r="F230" s="297"/>
      <c r="G230" s="213"/>
      <c r="H230" s="214"/>
      <c r="I230" s="214"/>
      <c r="J230" s="214"/>
      <c r="K230" s="214"/>
      <c r="L230" s="214"/>
      <c r="M230" s="214"/>
      <c r="N230" s="214"/>
      <c r="O230" s="214"/>
      <c r="P230" s="215"/>
      <c r="Q230" s="1034"/>
      <c r="R230" s="1035"/>
      <c r="S230" s="1035"/>
      <c r="T230" s="1035"/>
      <c r="U230" s="1035"/>
      <c r="V230" s="1035"/>
      <c r="W230" s="1035"/>
      <c r="X230" s="1035"/>
      <c r="Y230" s="1035"/>
      <c r="Z230" s="1035"/>
      <c r="AA230" s="103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4"/>
      <c r="B231" s="236"/>
      <c r="C231" s="235"/>
      <c r="D231" s="236"/>
      <c r="E231" s="235"/>
      <c r="F231" s="297"/>
      <c r="G231" s="213"/>
      <c r="H231" s="214"/>
      <c r="I231" s="214"/>
      <c r="J231" s="214"/>
      <c r="K231" s="214"/>
      <c r="L231" s="214"/>
      <c r="M231" s="214"/>
      <c r="N231" s="214"/>
      <c r="O231" s="214"/>
      <c r="P231" s="215"/>
      <c r="Q231" s="1034"/>
      <c r="R231" s="1035"/>
      <c r="S231" s="1035"/>
      <c r="T231" s="1035"/>
      <c r="U231" s="1035"/>
      <c r="V231" s="1035"/>
      <c r="W231" s="1035"/>
      <c r="X231" s="1035"/>
      <c r="Y231" s="1035"/>
      <c r="Z231" s="1035"/>
      <c r="AA231" s="103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4"/>
      <c r="B232" s="236"/>
      <c r="C232" s="235"/>
      <c r="D232" s="236"/>
      <c r="E232" s="235"/>
      <c r="F232" s="297"/>
      <c r="G232" s="216"/>
      <c r="H232" s="124"/>
      <c r="I232" s="124"/>
      <c r="J232" s="124"/>
      <c r="K232" s="124"/>
      <c r="L232" s="124"/>
      <c r="M232" s="124"/>
      <c r="N232" s="124"/>
      <c r="O232" s="124"/>
      <c r="P232" s="217"/>
      <c r="Q232" s="1037"/>
      <c r="R232" s="1038"/>
      <c r="S232" s="1038"/>
      <c r="T232" s="1038"/>
      <c r="U232" s="1038"/>
      <c r="V232" s="1038"/>
      <c r="W232" s="1038"/>
      <c r="X232" s="1038"/>
      <c r="Y232" s="1038"/>
      <c r="Z232" s="1038"/>
      <c r="AA232" s="103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4"/>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4"/>
      <c r="B235" s="236"/>
      <c r="C235" s="235"/>
      <c r="D235" s="236"/>
      <c r="E235" s="235"/>
      <c r="F235" s="297"/>
      <c r="G235" s="211"/>
      <c r="H235" s="121"/>
      <c r="I235" s="121"/>
      <c r="J235" s="121"/>
      <c r="K235" s="121"/>
      <c r="L235" s="121"/>
      <c r="M235" s="121"/>
      <c r="N235" s="121"/>
      <c r="O235" s="121"/>
      <c r="P235" s="212"/>
      <c r="Q235" s="1031"/>
      <c r="R235" s="1032"/>
      <c r="S235" s="1032"/>
      <c r="T235" s="1032"/>
      <c r="U235" s="1032"/>
      <c r="V235" s="1032"/>
      <c r="W235" s="1032"/>
      <c r="X235" s="1032"/>
      <c r="Y235" s="1032"/>
      <c r="Z235" s="1032"/>
      <c r="AA235" s="103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4"/>
      <c r="B236" s="236"/>
      <c r="C236" s="235"/>
      <c r="D236" s="236"/>
      <c r="E236" s="235"/>
      <c r="F236" s="297"/>
      <c r="G236" s="213"/>
      <c r="H236" s="214"/>
      <c r="I236" s="214"/>
      <c r="J236" s="214"/>
      <c r="K236" s="214"/>
      <c r="L236" s="214"/>
      <c r="M236" s="214"/>
      <c r="N236" s="214"/>
      <c r="O236" s="214"/>
      <c r="P236" s="215"/>
      <c r="Q236" s="1034"/>
      <c r="R236" s="1035"/>
      <c r="S236" s="1035"/>
      <c r="T236" s="1035"/>
      <c r="U236" s="1035"/>
      <c r="V236" s="1035"/>
      <c r="W236" s="1035"/>
      <c r="X236" s="1035"/>
      <c r="Y236" s="1035"/>
      <c r="Z236" s="1035"/>
      <c r="AA236" s="103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4"/>
      <c r="B237" s="236"/>
      <c r="C237" s="235"/>
      <c r="D237" s="236"/>
      <c r="E237" s="235"/>
      <c r="F237" s="297"/>
      <c r="G237" s="213"/>
      <c r="H237" s="214"/>
      <c r="I237" s="214"/>
      <c r="J237" s="214"/>
      <c r="K237" s="214"/>
      <c r="L237" s="214"/>
      <c r="M237" s="214"/>
      <c r="N237" s="214"/>
      <c r="O237" s="214"/>
      <c r="P237" s="215"/>
      <c r="Q237" s="1034"/>
      <c r="R237" s="1035"/>
      <c r="S237" s="1035"/>
      <c r="T237" s="1035"/>
      <c r="U237" s="1035"/>
      <c r="V237" s="1035"/>
      <c r="W237" s="1035"/>
      <c r="X237" s="1035"/>
      <c r="Y237" s="1035"/>
      <c r="Z237" s="1035"/>
      <c r="AA237" s="103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4"/>
      <c r="B238" s="236"/>
      <c r="C238" s="235"/>
      <c r="D238" s="236"/>
      <c r="E238" s="235"/>
      <c r="F238" s="297"/>
      <c r="G238" s="213"/>
      <c r="H238" s="214"/>
      <c r="I238" s="214"/>
      <c r="J238" s="214"/>
      <c r="K238" s="214"/>
      <c r="L238" s="214"/>
      <c r="M238" s="214"/>
      <c r="N238" s="214"/>
      <c r="O238" s="214"/>
      <c r="P238" s="215"/>
      <c r="Q238" s="1034"/>
      <c r="R238" s="1035"/>
      <c r="S238" s="1035"/>
      <c r="T238" s="1035"/>
      <c r="U238" s="1035"/>
      <c r="V238" s="1035"/>
      <c r="W238" s="1035"/>
      <c r="X238" s="1035"/>
      <c r="Y238" s="1035"/>
      <c r="Z238" s="1035"/>
      <c r="AA238" s="103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4"/>
      <c r="B239" s="236"/>
      <c r="C239" s="235"/>
      <c r="D239" s="236"/>
      <c r="E239" s="235"/>
      <c r="F239" s="297"/>
      <c r="G239" s="216"/>
      <c r="H239" s="124"/>
      <c r="I239" s="124"/>
      <c r="J239" s="124"/>
      <c r="K239" s="124"/>
      <c r="L239" s="124"/>
      <c r="M239" s="124"/>
      <c r="N239" s="124"/>
      <c r="O239" s="124"/>
      <c r="P239" s="217"/>
      <c r="Q239" s="1037"/>
      <c r="R239" s="1038"/>
      <c r="S239" s="1038"/>
      <c r="T239" s="1038"/>
      <c r="U239" s="1038"/>
      <c r="V239" s="1038"/>
      <c r="W239" s="1038"/>
      <c r="X239" s="1038"/>
      <c r="Y239" s="1038"/>
      <c r="Z239" s="1038"/>
      <c r="AA239" s="103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4"/>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4"/>
      <c r="B242" s="236"/>
      <c r="C242" s="235"/>
      <c r="D242" s="236"/>
      <c r="E242" s="235"/>
      <c r="F242" s="297"/>
      <c r="G242" s="211"/>
      <c r="H242" s="121"/>
      <c r="I242" s="121"/>
      <c r="J242" s="121"/>
      <c r="K242" s="121"/>
      <c r="L242" s="121"/>
      <c r="M242" s="121"/>
      <c r="N242" s="121"/>
      <c r="O242" s="121"/>
      <c r="P242" s="212"/>
      <c r="Q242" s="1031"/>
      <c r="R242" s="1032"/>
      <c r="S242" s="1032"/>
      <c r="T242" s="1032"/>
      <c r="U242" s="1032"/>
      <c r="V242" s="1032"/>
      <c r="W242" s="1032"/>
      <c r="X242" s="1032"/>
      <c r="Y242" s="1032"/>
      <c r="Z242" s="1032"/>
      <c r="AA242" s="103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4"/>
      <c r="B243" s="236"/>
      <c r="C243" s="235"/>
      <c r="D243" s="236"/>
      <c r="E243" s="235"/>
      <c r="F243" s="297"/>
      <c r="G243" s="213"/>
      <c r="H243" s="214"/>
      <c r="I243" s="214"/>
      <c r="J243" s="214"/>
      <c r="K243" s="214"/>
      <c r="L243" s="214"/>
      <c r="M243" s="214"/>
      <c r="N243" s="214"/>
      <c r="O243" s="214"/>
      <c r="P243" s="215"/>
      <c r="Q243" s="1034"/>
      <c r="R243" s="1035"/>
      <c r="S243" s="1035"/>
      <c r="T243" s="1035"/>
      <c r="U243" s="1035"/>
      <c r="V243" s="1035"/>
      <c r="W243" s="1035"/>
      <c r="X243" s="1035"/>
      <c r="Y243" s="1035"/>
      <c r="Z243" s="1035"/>
      <c r="AA243" s="103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4"/>
      <c r="B244" s="236"/>
      <c r="C244" s="235"/>
      <c r="D244" s="236"/>
      <c r="E244" s="235"/>
      <c r="F244" s="297"/>
      <c r="G244" s="213"/>
      <c r="H244" s="214"/>
      <c r="I244" s="214"/>
      <c r="J244" s="214"/>
      <c r="K244" s="214"/>
      <c r="L244" s="214"/>
      <c r="M244" s="214"/>
      <c r="N244" s="214"/>
      <c r="O244" s="214"/>
      <c r="P244" s="215"/>
      <c r="Q244" s="1034"/>
      <c r="R244" s="1035"/>
      <c r="S244" s="1035"/>
      <c r="T244" s="1035"/>
      <c r="U244" s="1035"/>
      <c r="V244" s="1035"/>
      <c r="W244" s="1035"/>
      <c r="X244" s="1035"/>
      <c r="Y244" s="1035"/>
      <c r="Z244" s="1035"/>
      <c r="AA244" s="103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4"/>
      <c r="B245" s="236"/>
      <c r="C245" s="235"/>
      <c r="D245" s="236"/>
      <c r="E245" s="235"/>
      <c r="F245" s="297"/>
      <c r="G245" s="213"/>
      <c r="H245" s="214"/>
      <c r="I245" s="214"/>
      <c r="J245" s="214"/>
      <c r="K245" s="214"/>
      <c r="L245" s="214"/>
      <c r="M245" s="214"/>
      <c r="N245" s="214"/>
      <c r="O245" s="214"/>
      <c r="P245" s="215"/>
      <c r="Q245" s="1034"/>
      <c r="R245" s="1035"/>
      <c r="S245" s="1035"/>
      <c r="T245" s="1035"/>
      <c r="U245" s="1035"/>
      <c r="V245" s="1035"/>
      <c r="W245" s="1035"/>
      <c r="X245" s="1035"/>
      <c r="Y245" s="1035"/>
      <c r="Z245" s="1035"/>
      <c r="AA245" s="103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4"/>
      <c r="B246" s="236"/>
      <c r="C246" s="235"/>
      <c r="D246" s="236"/>
      <c r="E246" s="298"/>
      <c r="F246" s="299"/>
      <c r="G246" s="216"/>
      <c r="H246" s="124"/>
      <c r="I246" s="124"/>
      <c r="J246" s="124"/>
      <c r="K246" s="124"/>
      <c r="L246" s="124"/>
      <c r="M246" s="124"/>
      <c r="N246" s="124"/>
      <c r="O246" s="124"/>
      <c r="P246" s="217"/>
      <c r="Q246" s="1037"/>
      <c r="R246" s="1038"/>
      <c r="S246" s="1038"/>
      <c r="T246" s="1038"/>
      <c r="U246" s="1038"/>
      <c r="V246" s="1038"/>
      <c r="W246" s="1038"/>
      <c r="X246" s="1038"/>
      <c r="Y246" s="1038"/>
      <c r="Z246" s="1038"/>
      <c r="AA246" s="103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4"/>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4"/>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4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4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4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4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4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4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4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4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4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4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4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4"/>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601"/>
    </row>
    <row r="273" spans="1:50" ht="22.5" hidden="1" customHeight="1" x14ac:dyDescent="0.15">
      <c r="A273" s="104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4"/>
      <c r="B274" s="236"/>
      <c r="C274" s="235"/>
      <c r="D274" s="236"/>
      <c r="E274" s="235"/>
      <c r="F274" s="297"/>
      <c r="G274" s="211"/>
      <c r="H274" s="121"/>
      <c r="I274" s="121"/>
      <c r="J274" s="121"/>
      <c r="K274" s="121"/>
      <c r="L274" s="121"/>
      <c r="M274" s="121"/>
      <c r="N274" s="121"/>
      <c r="O274" s="121"/>
      <c r="P274" s="212"/>
      <c r="Q274" s="1031"/>
      <c r="R274" s="1032"/>
      <c r="S274" s="1032"/>
      <c r="T274" s="1032"/>
      <c r="U274" s="1032"/>
      <c r="V274" s="1032"/>
      <c r="W274" s="1032"/>
      <c r="X274" s="1032"/>
      <c r="Y274" s="1032"/>
      <c r="Z274" s="1032"/>
      <c r="AA274" s="103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4"/>
      <c r="B275" s="236"/>
      <c r="C275" s="235"/>
      <c r="D275" s="236"/>
      <c r="E275" s="235"/>
      <c r="F275" s="297"/>
      <c r="G275" s="213"/>
      <c r="H275" s="214"/>
      <c r="I275" s="214"/>
      <c r="J275" s="214"/>
      <c r="K275" s="214"/>
      <c r="L275" s="214"/>
      <c r="M275" s="214"/>
      <c r="N275" s="214"/>
      <c r="O275" s="214"/>
      <c r="P275" s="215"/>
      <c r="Q275" s="1034"/>
      <c r="R275" s="1035"/>
      <c r="S275" s="1035"/>
      <c r="T275" s="1035"/>
      <c r="U275" s="1035"/>
      <c r="V275" s="1035"/>
      <c r="W275" s="1035"/>
      <c r="X275" s="1035"/>
      <c r="Y275" s="1035"/>
      <c r="Z275" s="1035"/>
      <c r="AA275" s="103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4"/>
      <c r="B276" s="236"/>
      <c r="C276" s="235"/>
      <c r="D276" s="236"/>
      <c r="E276" s="235"/>
      <c r="F276" s="297"/>
      <c r="G276" s="213"/>
      <c r="H276" s="214"/>
      <c r="I276" s="214"/>
      <c r="J276" s="214"/>
      <c r="K276" s="214"/>
      <c r="L276" s="214"/>
      <c r="M276" s="214"/>
      <c r="N276" s="214"/>
      <c r="O276" s="214"/>
      <c r="P276" s="215"/>
      <c r="Q276" s="1034"/>
      <c r="R276" s="1035"/>
      <c r="S276" s="1035"/>
      <c r="T276" s="1035"/>
      <c r="U276" s="1035"/>
      <c r="V276" s="1035"/>
      <c r="W276" s="1035"/>
      <c r="X276" s="1035"/>
      <c r="Y276" s="1035"/>
      <c r="Z276" s="1035"/>
      <c r="AA276" s="103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4"/>
      <c r="B277" s="236"/>
      <c r="C277" s="235"/>
      <c r="D277" s="236"/>
      <c r="E277" s="235"/>
      <c r="F277" s="297"/>
      <c r="G277" s="213"/>
      <c r="H277" s="214"/>
      <c r="I277" s="214"/>
      <c r="J277" s="214"/>
      <c r="K277" s="214"/>
      <c r="L277" s="214"/>
      <c r="M277" s="214"/>
      <c r="N277" s="214"/>
      <c r="O277" s="214"/>
      <c r="P277" s="215"/>
      <c r="Q277" s="1034"/>
      <c r="R277" s="1035"/>
      <c r="S277" s="1035"/>
      <c r="T277" s="1035"/>
      <c r="U277" s="1035"/>
      <c r="V277" s="1035"/>
      <c r="W277" s="1035"/>
      <c r="X277" s="1035"/>
      <c r="Y277" s="1035"/>
      <c r="Z277" s="1035"/>
      <c r="AA277" s="103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4"/>
      <c r="B278" s="236"/>
      <c r="C278" s="235"/>
      <c r="D278" s="236"/>
      <c r="E278" s="235"/>
      <c r="F278" s="297"/>
      <c r="G278" s="216"/>
      <c r="H278" s="124"/>
      <c r="I278" s="124"/>
      <c r="J278" s="124"/>
      <c r="K278" s="124"/>
      <c r="L278" s="124"/>
      <c r="M278" s="124"/>
      <c r="N278" s="124"/>
      <c r="O278" s="124"/>
      <c r="P278" s="217"/>
      <c r="Q278" s="1037"/>
      <c r="R278" s="1038"/>
      <c r="S278" s="1038"/>
      <c r="T278" s="1038"/>
      <c r="U278" s="1038"/>
      <c r="V278" s="1038"/>
      <c r="W278" s="1038"/>
      <c r="X278" s="1038"/>
      <c r="Y278" s="1038"/>
      <c r="Z278" s="1038"/>
      <c r="AA278" s="103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4"/>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4"/>
      <c r="B281" s="236"/>
      <c r="C281" s="235"/>
      <c r="D281" s="236"/>
      <c r="E281" s="235"/>
      <c r="F281" s="297"/>
      <c r="G281" s="211"/>
      <c r="H281" s="121"/>
      <c r="I281" s="121"/>
      <c r="J281" s="121"/>
      <c r="K281" s="121"/>
      <c r="L281" s="121"/>
      <c r="M281" s="121"/>
      <c r="N281" s="121"/>
      <c r="O281" s="121"/>
      <c r="P281" s="212"/>
      <c r="Q281" s="1031"/>
      <c r="R281" s="1032"/>
      <c r="S281" s="1032"/>
      <c r="T281" s="1032"/>
      <c r="U281" s="1032"/>
      <c r="V281" s="1032"/>
      <c r="W281" s="1032"/>
      <c r="X281" s="1032"/>
      <c r="Y281" s="1032"/>
      <c r="Z281" s="1032"/>
      <c r="AA281" s="103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4"/>
      <c r="B282" s="236"/>
      <c r="C282" s="235"/>
      <c r="D282" s="236"/>
      <c r="E282" s="235"/>
      <c r="F282" s="297"/>
      <c r="G282" s="213"/>
      <c r="H282" s="214"/>
      <c r="I282" s="214"/>
      <c r="J282" s="214"/>
      <c r="K282" s="214"/>
      <c r="L282" s="214"/>
      <c r="M282" s="214"/>
      <c r="N282" s="214"/>
      <c r="O282" s="214"/>
      <c r="P282" s="215"/>
      <c r="Q282" s="1034"/>
      <c r="R282" s="1035"/>
      <c r="S282" s="1035"/>
      <c r="T282" s="1035"/>
      <c r="U282" s="1035"/>
      <c r="V282" s="1035"/>
      <c r="W282" s="1035"/>
      <c r="X282" s="1035"/>
      <c r="Y282" s="1035"/>
      <c r="Z282" s="1035"/>
      <c r="AA282" s="103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4"/>
      <c r="B283" s="236"/>
      <c r="C283" s="235"/>
      <c r="D283" s="236"/>
      <c r="E283" s="235"/>
      <c r="F283" s="297"/>
      <c r="G283" s="213"/>
      <c r="H283" s="214"/>
      <c r="I283" s="214"/>
      <c r="J283" s="214"/>
      <c r="K283" s="214"/>
      <c r="L283" s="214"/>
      <c r="M283" s="214"/>
      <c r="N283" s="214"/>
      <c r="O283" s="214"/>
      <c r="P283" s="215"/>
      <c r="Q283" s="1034"/>
      <c r="R283" s="1035"/>
      <c r="S283" s="1035"/>
      <c r="T283" s="1035"/>
      <c r="U283" s="1035"/>
      <c r="V283" s="1035"/>
      <c r="W283" s="1035"/>
      <c r="X283" s="1035"/>
      <c r="Y283" s="1035"/>
      <c r="Z283" s="1035"/>
      <c r="AA283" s="103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4"/>
      <c r="B284" s="236"/>
      <c r="C284" s="235"/>
      <c r="D284" s="236"/>
      <c r="E284" s="235"/>
      <c r="F284" s="297"/>
      <c r="G284" s="213"/>
      <c r="H284" s="214"/>
      <c r="I284" s="214"/>
      <c r="J284" s="214"/>
      <c r="K284" s="214"/>
      <c r="L284" s="214"/>
      <c r="M284" s="214"/>
      <c r="N284" s="214"/>
      <c r="O284" s="214"/>
      <c r="P284" s="215"/>
      <c r="Q284" s="1034"/>
      <c r="R284" s="1035"/>
      <c r="S284" s="1035"/>
      <c r="T284" s="1035"/>
      <c r="U284" s="1035"/>
      <c r="V284" s="1035"/>
      <c r="W284" s="1035"/>
      <c r="X284" s="1035"/>
      <c r="Y284" s="1035"/>
      <c r="Z284" s="1035"/>
      <c r="AA284" s="103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4"/>
      <c r="B285" s="236"/>
      <c r="C285" s="235"/>
      <c r="D285" s="236"/>
      <c r="E285" s="235"/>
      <c r="F285" s="297"/>
      <c r="G285" s="216"/>
      <c r="H285" s="124"/>
      <c r="I285" s="124"/>
      <c r="J285" s="124"/>
      <c r="K285" s="124"/>
      <c r="L285" s="124"/>
      <c r="M285" s="124"/>
      <c r="N285" s="124"/>
      <c r="O285" s="124"/>
      <c r="P285" s="217"/>
      <c r="Q285" s="1037"/>
      <c r="R285" s="1038"/>
      <c r="S285" s="1038"/>
      <c r="T285" s="1038"/>
      <c r="U285" s="1038"/>
      <c r="V285" s="1038"/>
      <c r="W285" s="1038"/>
      <c r="X285" s="1038"/>
      <c r="Y285" s="1038"/>
      <c r="Z285" s="1038"/>
      <c r="AA285" s="103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4"/>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4"/>
      <c r="B288" s="236"/>
      <c r="C288" s="235"/>
      <c r="D288" s="236"/>
      <c r="E288" s="235"/>
      <c r="F288" s="297"/>
      <c r="G288" s="211"/>
      <c r="H288" s="121"/>
      <c r="I288" s="121"/>
      <c r="J288" s="121"/>
      <c r="K288" s="121"/>
      <c r="L288" s="121"/>
      <c r="M288" s="121"/>
      <c r="N288" s="121"/>
      <c r="O288" s="121"/>
      <c r="P288" s="212"/>
      <c r="Q288" s="1031"/>
      <c r="R288" s="1032"/>
      <c r="S288" s="1032"/>
      <c r="T288" s="1032"/>
      <c r="U288" s="1032"/>
      <c r="V288" s="1032"/>
      <c r="W288" s="1032"/>
      <c r="X288" s="1032"/>
      <c r="Y288" s="1032"/>
      <c r="Z288" s="1032"/>
      <c r="AA288" s="103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4"/>
      <c r="B289" s="236"/>
      <c r="C289" s="235"/>
      <c r="D289" s="236"/>
      <c r="E289" s="235"/>
      <c r="F289" s="297"/>
      <c r="G289" s="213"/>
      <c r="H289" s="214"/>
      <c r="I289" s="214"/>
      <c r="J289" s="214"/>
      <c r="K289" s="214"/>
      <c r="L289" s="214"/>
      <c r="M289" s="214"/>
      <c r="N289" s="214"/>
      <c r="O289" s="214"/>
      <c r="P289" s="215"/>
      <c r="Q289" s="1034"/>
      <c r="R289" s="1035"/>
      <c r="S289" s="1035"/>
      <c r="T289" s="1035"/>
      <c r="U289" s="1035"/>
      <c r="V289" s="1035"/>
      <c r="W289" s="1035"/>
      <c r="X289" s="1035"/>
      <c r="Y289" s="1035"/>
      <c r="Z289" s="1035"/>
      <c r="AA289" s="103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4"/>
      <c r="B290" s="236"/>
      <c r="C290" s="235"/>
      <c r="D290" s="236"/>
      <c r="E290" s="235"/>
      <c r="F290" s="297"/>
      <c r="G290" s="213"/>
      <c r="H290" s="214"/>
      <c r="I290" s="214"/>
      <c r="J290" s="214"/>
      <c r="K290" s="214"/>
      <c r="L290" s="214"/>
      <c r="M290" s="214"/>
      <c r="N290" s="214"/>
      <c r="O290" s="214"/>
      <c r="P290" s="215"/>
      <c r="Q290" s="1034"/>
      <c r="R290" s="1035"/>
      <c r="S290" s="1035"/>
      <c r="T290" s="1035"/>
      <c r="U290" s="1035"/>
      <c r="V290" s="1035"/>
      <c r="W290" s="1035"/>
      <c r="X290" s="1035"/>
      <c r="Y290" s="1035"/>
      <c r="Z290" s="1035"/>
      <c r="AA290" s="103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4"/>
      <c r="B291" s="236"/>
      <c r="C291" s="235"/>
      <c r="D291" s="236"/>
      <c r="E291" s="235"/>
      <c r="F291" s="297"/>
      <c r="G291" s="213"/>
      <c r="H291" s="214"/>
      <c r="I291" s="214"/>
      <c r="J291" s="214"/>
      <c r="K291" s="214"/>
      <c r="L291" s="214"/>
      <c r="M291" s="214"/>
      <c r="N291" s="214"/>
      <c r="O291" s="214"/>
      <c r="P291" s="215"/>
      <c r="Q291" s="1034"/>
      <c r="R291" s="1035"/>
      <c r="S291" s="1035"/>
      <c r="T291" s="1035"/>
      <c r="U291" s="1035"/>
      <c r="V291" s="1035"/>
      <c r="W291" s="1035"/>
      <c r="X291" s="1035"/>
      <c r="Y291" s="1035"/>
      <c r="Z291" s="1035"/>
      <c r="AA291" s="103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4"/>
      <c r="B292" s="236"/>
      <c r="C292" s="235"/>
      <c r="D292" s="236"/>
      <c r="E292" s="235"/>
      <c r="F292" s="297"/>
      <c r="G292" s="216"/>
      <c r="H292" s="124"/>
      <c r="I292" s="124"/>
      <c r="J292" s="124"/>
      <c r="K292" s="124"/>
      <c r="L292" s="124"/>
      <c r="M292" s="124"/>
      <c r="N292" s="124"/>
      <c r="O292" s="124"/>
      <c r="P292" s="217"/>
      <c r="Q292" s="1037"/>
      <c r="R292" s="1038"/>
      <c r="S292" s="1038"/>
      <c r="T292" s="1038"/>
      <c r="U292" s="1038"/>
      <c r="V292" s="1038"/>
      <c r="W292" s="1038"/>
      <c r="X292" s="1038"/>
      <c r="Y292" s="1038"/>
      <c r="Z292" s="1038"/>
      <c r="AA292" s="103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4"/>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4"/>
      <c r="B295" s="236"/>
      <c r="C295" s="235"/>
      <c r="D295" s="236"/>
      <c r="E295" s="235"/>
      <c r="F295" s="297"/>
      <c r="G295" s="211"/>
      <c r="H295" s="121"/>
      <c r="I295" s="121"/>
      <c r="J295" s="121"/>
      <c r="K295" s="121"/>
      <c r="L295" s="121"/>
      <c r="M295" s="121"/>
      <c r="N295" s="121"/>
      <c r="O295" s="121"/>
      <c r="P295" s="212"/>
      <c r="Q295" s="1031"/>
      <c r="R295" s="1032"/>
      <c r="S295" s="1032"/>
      <c r="T295" s="1032"/>
      <c r="U295" s="1032"/>
      <c r="V295" s="1032"/>
      <c r="W295" s="1032"/>
      <c r="X295" s="1032"/>
      <c r="Y295" s="1032"/>
      <c r="Z295" s="1032"/>
      <c r="AA295" s="103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4"/>
      <c r="B296" s="236"/>
      <c r="C296" s="235"/>
      <c r="D296" s="236"/>
      <c r="E296" s="235"/>
      <c r="F296" s="297"/>
      <c r="G296" s="213"/>
      <c r="H296" s="214"/>
      <c r="I296" s="214"/>
      <c r="J296" s="214"/>
      <c r="K296" s="214"/>
      <c r="L296" s="214"/>
      <c r="M296" s="214"/>
      <c r="N296" s="214"/>
      <c r="O296" s="214"/>
      <c r="P296" s="215"/>
      <c r="Q296" s="1034"/>
      <c r="R296" s="1035"/>
      <c r="S296" s="1035"/>
      <c r="T296" s="1035"/>
      <c r="U296" s="1035"/>
      <c r="V296" s="1035"/>
      <c r="W296" s="1035"/>
      <c r="X296" s="1035"/>
      <c r="Y296" s="1035"/>
      <c r="Z296" s="1035"/>
      <c r="AA296" s="103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4"/>
      <c r="B297" s="236"/>
      <c r="C297" s="235"/>
      <c r="D297" s="236"/>
      <c r="E297" s="235"/>
      <c r="F297" s="297"/>
      <c r="G297" s="213"/>
      <c r="H297" s="214"/>
      <c r="I297" s="214"/>
      <c r="J297" s="214"/>
      <c r="K297" s="214"/>
      <c r="L297" s="214"/>
      <c r="M297" s="214"/>
      <c r="N297" s="214"/>
      <c r="O297" s="214"/>
      <c r="P297" s="215"/>
      <c r="Q297" s="1034"/>
      <c r="R297" s="1035"/>
      <c r="S297" s="1035"/>
      <c r="T297" s="1035"/>
      <c r="U297" s="1035"/>
      <c r="V297" s="1035"/>
      <c r="W297" s="1035"/>
      <c r="X297" s="1035"/>
      <c r="Y297" s="1035"/>
      <c r="Z297" s="1035"/>
      <c r="AA297" s="103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4"/>
      <c r="B298" s="236"/>
      <c r="C298" s="235"/>
      <c r="D298" s="236"/>
      <c r="E298" s="235"/>
      <c r="F298" s="297"/>
      <c r="G298" s="213"/>
      <c r="H298" s="214"/>
      <c r="I298" s="214"/>
      <c r="J298" s="214"/>
      <c r="K298" s="214"/>
      <c r="L298" s="214"/>
      <c r="M298" s="214"/>
      <c r="N298" s="214"/>
      <c r="O298" s="214"/>
      <c r="P298" s="215"/>
      <c r="Q298" s="1034"/>
      <c r="R298" s="1035"/>
      <c r="S298" s="1035"/>
      <c r="T298" s="1035"/>
      <c r="U298" s="1035"/>
      <c r="V298" s="1035"/>
      <c r="W298" s="1035"/>
      <c r="X298" s="1035"/>
      <c r="Y298" s="1035"/>
      <c r="Z298" s="1035"/>
      <c r="AA298" s="103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4"/>
      <c r="B299" s="236"/>
      <c r="C299" s="235"/>
      <c r="D299" s="236"/>
      <c r="E299" s="235"/>
      <c r="F299" s="297"/>
      <c r="G299" s="216"/>
      <c r="H299" s="124"/>
      <c r="I299" s="124"/>
      <c r="J299" s="124"/>
      <c r="K299" s="124"/>
      <c r="L299" s="124"/>
      <c r="M299" s="124"/>
      <c r="N299" s="124"/>
      <c r="O299" s="124"/>
      <c r="P299" s="217"/>
      <c r="Q299" s="1037"/>
      <c r="R299" s="1038"/>
      <c r="S299" s="1038"/>
      <c r="T299" s="1038"/>
      <c r="U299" s="1038"/>
      <c r="V299" s="1038"/>
      <c r="W299" s="1038"/>
      <c r="X299" s="1038"/>
      <c r="Y299" s="1038"/>
      <c r="Z299" s="1038"/>
      <c r="AA299" s="103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4"/>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4"/>
      <c r="B302" s="236"/>
      <c r="C302" s="235"/>
      <c r="D302" s="236"/>
      <c r="E302" s="235"/>
      <c r="F302" s="297"/>
      <c r="G302" s="211"/>
      <c r="H302" s="121"/>
      <c r="I302" s="121"/>
      <c r="J302" s="121"/>
      <c r="K302" s="121"/>
      <c r="L302" s="121"/>
      <c r="M302" s="121"/>
      <c r="N302" s="121"/>
      <c r="O302" s="121"/>
      <c r="P302" s="212"/>
      <c r="Q302" s="1031"/>
      <c r="R302" s="1032"/>
      <c r="S302" s="1032"/>
      <c r="T302" s="1032"/>
      <c r="U302" s="1032"/>
      <c r="V302" s="1032"/>
      <c r="W302" s="1032"/>
      <c r="X302" s="1032"/>
      <c r="Y302" s="1032"/>
      <c r="Z302" s="1032"/>
      <c r="AA302" s="103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4"/>
      <c r="B303" s="236"/>
      <c r="C303" s="235"/>
      <c r="D303" s="236"/>
      <c r="E303" s="235"/>
      <c r="F303" s="297"/>
      <c r="G303" s="213"/>
      <c r="H303" s="214"/>
      <c r="I303" s="214"/>
      <c r="J303" s="214"/>
      <c r="K303" s="214"/>
      <c r="L303" s="214"/>
      <c r="M303" s="214"/>
      <c r="N303" s="214"/>
      <c r="O303" s="214"/>
      <c r="P303" s="215"/>
      <c r="Q303" s="1034"/>
      <c r="R303" s="1035"/>
      <c r="S303" s="1035"/>
      <c r="T303" s="1035"/>
      <c r="U303" s="1035"/>
      <c r="V303" s="1035"/>
      <c r="W303" s="1035"/>
      <c r="X303" s="1035"/>
      <c r="Y303" s="1035"/>
      <c r="Z303" s="1035"/>
      <c r="AA303" s="103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4"/>
      <c r="B304" s="236"/>
      <c r="C304" s="235"/>
      <c r="D304" s="236"/>
      <c r="E304" s="235"/>
      <c r="F304" s="297"/>
      <c r="G304" s="213"/>
      <c r="H304" s="214"/>
      <c r="I304" s="214"/>
      <c r="J304" s="214"/>
      <c r="K304" s="214"/>
      <c r="L304" s="214"/>
      <c r="M304" s="214"/>
      <c r="N304" s="214"/>
      <c r="O304" s="214"/>
      <c r="P304" s="215"/>
      <c r="Q304" s="1034"/>
      <c r="R304" s="1035"/>
      <c r="S304" s="1035"/>
      <c r="T304" s="1035"/>
      <c r="U304" s="1035"/>
      <c r="V304" s="1035"/>
      <c r="W304" s="1035"/>
      <c r="X304" s="1035"/>
      <c r="Y304" s="1035"/>
      <c r="Z304" s="1035"/>
      <c r="AA304" s="103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4"/>
      <c r="B305" s="236"/>
      <c r="C305" s="235"/>
      <c r="D305" s="236"/>
      <c r="E305" s="235"/>
      <c r="F305" s="297"/>
      <c r="G305" s="213"/>
      <c r="H305" s="214"/>
      <c r="I305" s="214"/>
      <c r="J305" s="214"/>
      <c r="K305" s="214"/>
      <c r="L305" s="214"/>
      <c r="M305" s="214"/>
      <c r="N305" s="214"/>
      <c r="O305" s="214"/>
      <c r="P305" s="215"/>
      <c r="Q305" s="1034"/>
      <c r="R305" s="1035"/>
      <c r="S305" s="1035"/>
      <c r="T305" s="1035"/>
      <c r="U305" s="1035"/>
      <c r="V305" s="1035"/>
      <c r="W305" s="1035"/>
      <c r="X305" s="1035"/>
      <c r="Y305" s="1035"/>
      <c r="Z305" s="1035"/>
      <c r="AA305" s="103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4"/>
      <c r="B306" s="236"/>
      <c r="C306" s="235"/>
      <c r="D306" s="236"/>
      <c r="E306" s="298"/>
      <c r="F306" s="299"/>
      <c r="G306" s="216"/>
      <c r="H306" s="124"/>
      <c r="I306" s="124"/>
      <c r="J306" s="124"/>
      <c r="K306" s="124"/>
      <c r="L306" s="124"/>
      <c r="M306" s="124"/>
      <c r="N306" s="124"/>
      <c r="O306" s="124"/>
      <c r="P306" s="217"/>
      <c r="Q306" s="1037"/>
      <c r="R306" s="1038"/>
      <c r="S306" s="1038"/>
      <c r="T306" s="1038"/>
      <c r="U306" s="1038"/>
      <c r="V306" s="1038"/>
      <c r="W306" s="1038"/>
      <c r="X306" s="1038"/>
      <c r="Y306" s="1038"/>
      <c r="Z306" s="1038"/>
      <c r="AA306" s="103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4"/>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4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4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4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4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4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4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4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4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4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4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4"/>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601"/>
    </row>
    <row r="333" spans="1:50" ht="22.5" hidden="1" customHeight="1" x14ac:dyDescent="0.15">
      <c r="A333" s="104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4"/>
      <c r="B334" s="236"/>
      <c r="C334" s="235"/>
      <c r="D334" s="236"/>
      <c r="E334" s="235"/>
      <c r="F334" s="297"/>
      <c r="G334" s="211"/>
      <c r="H334" s="121"/>
      <c r="I334" s="121"/>
      <c r="J334" s="121"/>
      <c r="K334" s="121"/>
      <c r="L334" s="121"/>
      <c r="M334" s="121"/>
      <c r="N334" s="121"/>
      <c r="O334" s="121"/>
      <c r="P334" s="212"/>
      <c r="Q334" s="1031"/>
      <c r="R334" s="1032"/>
      <c r="S334" s="1032"/>
      <c r="T334" s="1032"/>
      <c r="U334" s="1032"/>
      <c r="V334" s="1032"/>
      <c r="W334" s="1032"/>
      <c r="X334" s="1032"/>
      <c r="Y334" s="1032"/>
      <c r="Z334" s="1032"/>
      <c r="AA334" s="103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4"/>
      <c r="B335" s="236"/>
      <c r="C335" s="235"/>
      <c r="D335" s="236"/>
      <c r="E335" s="235"/>
      <c r="F335" s="297"/>
      <c r="G335" s="213"/>
      <c r="H335" s="214"/>
      <c r="I335" s="214"/>
      <c r="J335" s="214"/>
      <c r="K335" s="214"/>
      <c r="L335" s="214"/>
      <c r="M335" s="214"/>
      <c r="N335" s="214"/>
      <c r="O335" s="214"/>
      <c r="P335" s="215"/>
      <c r="Q335" s="1034"/>
      <c r="R335" s="1035"/>
      <c r="S335" s="1035"/>
      <c r="T335" s="1035"/>
      <c r="U335" s="1035"/>
      <c r="V335" s="1035"/>
      <c r="W335" s="1035"/>
      <c r="X335" s="1035"/>
      <c r="Y335" s="1035"/>
      <c r="Z335" s="1035"/>
      <c r="AA335" s="103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4"/>
      <c r="B336" s="236"/>
      <c r="C336" s="235"/>
      <c r="D336" s="236"/>
      <c r="E336" s="235"/>
      <c r="F336" s="297"/>
      <c r="G336" s="213"/>
      <c r="H336" s="214"/>
      <c r="I336" s="214"/>
      <c r="J336" s="214"/>
      <c r="K336" s="214"/>
      <c r="L336" s="214"/>
      <c r="M336" s="214"/>
      <c r="N336" s="214"/>
      <c r="O336" s="214"/>
      <c r="P336" s="215"/>
      <c r="Q336" s="1034"/>
      <c r="R336" s="1035"/>
      <c r="S336" s="1035"/>
      <c r="T336" s="1035"/>
      <c r="U336" s="1035"/>
      <c r="V336" s="1035"/>
      <c r="W336" s="1035"/>
      <c r="X336" s="1035"/>
      <c r="Y336" s="1035"/>
      <c r="Z336" s="1035"/>
      <c r="AA336" s="103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4"/>
      <c r="B337" s="236"/>
      <c r="C337" s="235"/>
      <c r="D337" s="236"/>
      <c r="E337" s="235"/>
      <c r="F337" s="297"/>
      <c r="G337" s="213"/>
      <c r="H337" s="214"/>
      <c r="I337" s="214"/>
      <c r="J337" s="214"/>
      <c r="K337" s="214"/>
      <c r="L337" s="214"/>
      <c r="M337" s="214"/>
      <c r="N337" s="214"/>
      <c r="O337" s="214"/>
      <c r="P337" s="215"/>
      <c r="Q337" s="1034"/>
      <c r="R337" s="1035"/>
      <c r="S337" s="1035"/>
      <c r="T337" s="1035"/>
      <c r="U337" s="1035"/>
      <c r="V337" s="1035"/>
      <c r="W337" s="1035"/>
      <c r="X337" s="1035"/>
      <c r="Y337" s="1035"/>
      <c r="Z337" s="1035"/>
      <c r="AA337" s="103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4"/>
      <c r="B338" s="236"/>
      <c r="C338" s="235"/>
      <c r="D338" s="236"/>
      <c r="E338" s="235"/>
      <c r="F338" s="297"/>
      <c r="G338" s="216"/>
      <c r="H338" s="124"/>
      <c r="I338" s="124"/>
      <c r="J338" s="124"/>
      <c r="K338" s="124"/>
      <c r="L338" s="124"/>
      <c r="M338" s="124"/>
      <c r="N338" s="124"/>
      <c r="O338" s="124"/>
      <c r="P338" s="217"/>
      <c r="Q338" s="1037"/>
      <c r="R338" s="1038"/>
      <c r="S338" s="1038"/>
      <c r="T338" s="1038"/>
      <c r="U338" s="1038"/>
      <c r="V338" s="1038"/>
      <c r="W338" s="1038"/>
      <c r="X338" s="1038"/>
      <c r="Y338" s="1038"/>
      <c r="Z338" s="1038"/>
      <c r="AA338" s="103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4"/>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4"/>
      <c r="B341" s="236"/>
      <c r="C341" s="235"/>
      <c r="D341" s="236"/>
      <c r="E341" s="235"/>
      <c r="F341" s="297"/>
      <c r="G341" s="211"/>
      <c r="H341" s="121"/>
      <c r="I341" s="121"/>
      <c r="J341" s="121"/>
      <c r="K341" s="121"/>
      <c r="L341" s="121"/>
      <c r="M341" s="121"/>
      <c r="N341" s="121"/>
      <c r="O341" s="121"/>
      <c r="P341" s="212"/>
      <c r="Q341" s="1031"/>
      <c r="R341" s="1032"/>
      <c r="S341" s="1032"/>
      <c r="T341" s="1032"/>
      <c r="U341" s="1032"/>
      <c r="V341" s="1032"/>
      <c r="W341" s="1032"/>
      <c r="X341" s="1032"/>
      <c r="Y341" s="1032"/>
      <c r="Z341" s="1032"/>
      <c r="AA341" s="103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4"/>
      <c r="B342" s="236"/>
      <c r="C342" s="235"/>
      <c r="D342" s="236"/>
      <c r="E342" s="235"/>
      <c r="F342" s="297"/>
      <c r="G342" s="213"/>
      <c r="H342" s="214"/>
      <c r="I342" s="214"/>
      <c r="J342" s="214"/>
      <c r="K342" s="214"/>
      <c r="L342" s="214"/>
      <c r="M342" s="214"/>
      <c r="N342" s="214"/>
      <c r="O342" s="214"/>
      <c r="P342" s="215"/>
      <c r="Q342" s="1034"/>
      <c r="R342" s="1035"/>
      <c r="S342" s="1035"/>
      <c r="T342" s="1035"/>
      <c r="U342" s="1035"/>
      <c r="V342" s="1035"/>
      <c r="W342" s="1035"/>
      <c r="X342" s="1035"/>
      <c r="Y342" s="1035"/>
      <c r="Z342" s="1035"/>
      <c r="AA342" s="103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4"/>
      <c r="B343" s="236"/>
      <c r="C343" s="235"/>
      <c r="D343" s="236"/>
      <c r="E343" s="235"/>
      <c r="F343" s="297"/>
      <c r="G343" s="213"/>
      <c r="H343" s="214"/>
      <c r="I343" s="214"/>
      <c r="J343" s="214"/>
      <c r="K343" s="214"/>
      <c r="L343" s="214"/>
      <c r="M343" s="214"/>
      <c r="N343" s="214"/>
      <c r="O343" s="214"/>
      <c r="P343" s="215"/>
      <c r="Q343" s="1034"/>
      <c r="R343" s="1035"/>
      <c r="S343" s="1035"/>
      <c r="T343" s="1035"/>
      <c r="U343" s="1035"/>
      <c r="V343" s="1035"/>
      <c r="W343" s="1035"/>
      <c r="X343" s="1035"/>
      <c r="Y343" s="1035"/>
      <c r="Z343" s="1035"/>
      <c r="AA343" s="103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4"/>
      <c r="B344" s="236"/>
      <c r="C344" s="235"/>
      <c r="D344" s="236"/>
      <c r="E344" s="235"/>
      <c r="F344" s="297"/>
      <c r="G344" s="213"/>
      <c r="H344" s="214"/>
      <c r="I344" s="214"/>
      <c r="J344" s="214"/>
      <c r="K344" s="214"/>
      <c r="L344" s="214"/>
      <c r="M344" s="214"/>
      <c r="N344" s="214"/>
      <c r="O344" s="214"/>
      <c r="P344" s="215"/>
      <c r="Q344" s="1034"/>
      <c r="R344" s="1035"/>
      <c r="S344" s="1035"/>
      <c r="T344" s="1035"/>
      <c r="U344" s="1035"/>
      <c r="V344" s="1035"/>
      <c r="W344" s="1035"/>
      <c r="X344" s="1035"/>
      <c r="Y344" s="1035"/>
      <c r="Z344" s="1035"/>
      <c r="AA344" s="103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4"/>
      <c r="B345" s="236"/>
      <c r="C345" s="235"/>
      <c r="D345" s="236"/>
      <c r="E345" s="235"/>
      <c r="F345" s="297"/>
      <c r="G345" s="216"/>
      <c r="H345" s="124"/>
      <c r="I345" s="124"/>
      <c r="J345" s="124"/>
      <c r="K345" s="124"/>
      <c r="L345" s="124"/>
      <c r="M345" s="124"/>
      <c r="N345" s="124"/>
      <c r="O345" s="124"/>
      <c r="P345" s="217"/>
      <c r="Q345" s="1037"/>
      <c r="R345" s="1038"/>
      <c r="S345" s="1038"/>
      <c r="T345" s="1038"/>
      <c r="U345" s="1038"/>
      <c r="V345" s="1038"/>
      <c r="W345" s="1038"/>
      <c r="X345" s="1038"/>
      <c r="Y345" s="1038"/>
      <c r="Z345" s="1038"/>
      <c r="AA345" s="103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4"/>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4"/>
      <c r="B348" s="236"/>
      <c r="C348" s="235"/>
      <c r="D348" s="236"/>
      <c r="E348" s="235"/>
      <c r="F348" s="297"/>
      <c r="G348" s="211"/>
      <c r="H348" s="121"/>
      <c r="I348" s="121"/>
      <c r="J348" s="121"/>
      <c r="K348" s="121"/>
      <c r="L348" s="121"/>
      <c r="M348" s="121"/>
      <c r="N348" s="121"/>
      <c r="O348" s="121"/>
      <c r="P348" s="212"/>
      <c r="Q348" s="1031"/>
      <c r="R348" s="1032"/>
      <c r="S348" s="1032"/>
      <c r="T348" s="1032"/>
      <c r="U348" s="1032"/>
      <c r="V348" s="1032"/>
      <c r="W348" s="1032"/>
      <c r="X348" s="1032"/>
      <c r="Y348" s="1032"/>
      <c r="Z348" s="1032"/>
      <c r="AA348" s="103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4"/>
      <c r="B349" s="236"/>
      <c r="C349" s="235"/>
      <c r="D349" s="236"/>
      <c r="E349" s="235"/>
      <c r="F349" s="297"/>
      <c r="G349" s="213"/>
      <c r="H349" s="214"/>
      <c r="I349" s="214"/>
      <c r="J349" s="214"/>
      <c r="K349" s="214"/>
      <c r="L349" s="214"/>
      <c r="M349" s="214"/>
      <c r="N349" s="214"/>
      <c r="O349" s="214"/>
      <c r="P349" s="215"/>
      <c r="Q349" s="1034"/>
      <c r="R349" s="1035"/>
      <c r="S349" s="1035"/>
      <c r="T349" s="1035"/>
      <c r="U349" s="1035"/>
      <c r="V349" s="1035"/>
      <c r="W349" s="1035"/>
      <c r="X349" s="1035"/>
      <c r="Y349" s="1035"/>
      <c r="Z349" s="1035"/>
      <c r="AA349" s="103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4"/>
      <c r="B350" s="236"/>
      <c r="C350" s="235"/>
      <c r="D350" s="236"/>
      <c r="E350" s="235"/>
      <c r="F350" s="297"/>
      <c r="G350" s="213"/>
      <c r="H350" s="214"/>
      <c r="I350" s="214"/>
      <c r="J350" s="214"/>
      <c r="K350" s="214"/>
      <c r="L350" s="214"/>
      <c r="M350" s="214"/>
      <c r="N350" s="214"/>
      <c r="O350" s="214"/>
      <c r="P350" s="215"/>
      <c r="Q350" s="1034"/>
      <c r="R350" s="1035"/>
      <c r="S350" s="1035"/>
      <c r="T350" s="1035"/>
      <c r="U350" s="1035"/>
      <c r="V350" s="1035"/>
      <c r="W350" s="1035"/>
      <c r="X350" s="1035"/>
      <c r="Y350" s="1035"/>
      <c r="Z350" s="1035"/>
      <c r="AA350" s="103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4"/>
      <c r="B351" s="236"/>
      <c r="C351" s="235"/>
      <c r="D351" s="236"/>
      <c r="E351" s="235"/>
      <c r="F351" s="297"/>
      <c r="G351" s="213"/>
      <c r="H351" s="214"/>
      <c r="I351" s="214"/>
      <c r="J351" s="214"/>
      <c r="K351" s="214"/>
      <c r="L351" s="214"/>
      <c r="M351" s="214"/>
      <c r="N351" s="214"/>
      <c r="O351" s="214"/>
      <c r="P351" s="215"/>
      <c r="Q351" s="1034"/>
      <c r="R351" s="1035"/>
      <c r="S351" s="1035"/>
      <c r="T351" s="1035"/>
      <c r="U351" s="1035"/>
      <c r="V351" s="1035"/>
      <c r="W351" s="1035"/>
      <c r="X351" s="1035"/>
      <c r="Y351" s="1035"/>
      <c r="Z351" s="1035"/>
      <c r="AA351" s="103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4"/>
      <c r="B352" s="236"/>
      <c r="C352" s="235"/>
      <c r="D352" s="236"/>
      <c r="E352" s="235"/>
      <c r="F352" s="297"/>
      <c r="G352" s="216"/>
      <c r="H352" s="124"/>
      <c r="I352" s="124"/>
      <c r="J352" s="124"/>
      <c r="K352" s="124"/>
      <c r="L352" s="124"/>
      <c r="M352" s="124"/>
      <c r="N352" s="124"/>
      <c r="O352" s="124"/>
      <c r="P352" s="217"/>
      <c r="Q352" s="1037"/>
      <c r="R352" s="1038"/>
      <c r="S352" s="1038"/>
      <c r="T352" s="1038"/>
      <c r="U352" s="1038"/>
      <c r="V352" s="1038"/>
      <c r="W352" s="1038"/>
      <c r="X352" s="1038"/>
      <c r="Y352" s="1038"/>
      <c r="Z352" s="1038"/>
      <c r="AA352" s="103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4"/>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4"/>
      <c r="B355" s="236"/>
      <c r="C355" s="235"/>
      <c r="D355" s="236"/>
      <c r="E355" s="235"/>
      <c r="F355" s="297"/>
      <c r="G355" s="211"/>
      <c r="H355" s="121"/>
      <c r="I355" s="121"/>
      <c r="J355" s="121"/>
      <c r="K355" s="121"/>
      <c r="L355" s="121"/>
      <c r="M355" s="121"/>
      <c r="N355" s="121"/>
      <c r="O355" s="121"/>
      <c r="P355" s="212"/>
      <c r="Q355" s="1031"/>
      <c r="R355" s="1032"/>
      <c r="S355" s="1032"/>
      <c r="T355" s="1032"/>
      <c r="U355" s="1032"/>
      <c r="V355" s="1032"/>
      <c r="W355" s="1032"/>
      <c r="X355" s="1032"/>
      <c r="Y355" s="1032"/>
      <c r="Z355" s="1032"/>
      <c r="AA355" s="103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4"/>
      <c r="B356" s="236"/>
      <c r="C356" s="235"/>
      <c r="D356" s="236"/>
      <c r="E356" s="235"/>
      <c r="F356" s="297"/>
      <c r="G356" s="213"/>
      <c r="H356" s="214"/>
      <c r="I356" s="214"/>
      <c r="J356" s="214"/>
      <c r="K356" s="214"/>
      <c r="L356" s="214"/>
      <c r="M356" s="214"/>
      <c r="N356" s="214"/>
      <c r="O356" s="214"/>
      <c r="P356" s="215"/>
      <c r="Q356" s="1034"/>
      <c r="R356" s="1035"/>
      <c r="S356" s="1035"/>
      <c r="T356" s="1035"/>
      <c r="U356" s="1035"/>
      <c r="V356" s="1035"/>
      <c r="W356" s="1035"/>
      <c r="X356" s="1035"/>
      <c r="Y356" s="1035"/>
      <c r="Z356" s="1035"/>
      <c r="AA356" s="103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4"/>
      <c r="B357" s="236"/>
      <c r="C357" s="235"/>
      <c r="D357" s="236"/>
      <c r="E357" s="235"/>
      <c r="F357" s="297"/>
      <c r="G357" s="213"/>
      <c r="H357" s="214"/>
      <c r="I357" s="214"/>
      <c r="J357" s="214"/>
      <c r="K357" s="214"/>
      <c r="L357" s="214"/>
      <c r="M357" s="214"/>
      <c r="N357" s="214"/>
      <c r="O357" s="214"/>
      <c r="P357" s="215"/>
      <c r="Q357" s="1034"/>
      <c r="R357" s="1035"/>
      <c r="S357" s="1035"/>
      <c r="T357" s="1035"/>
      <c r="U357" s="1035"/>
      <c r="V357" s="1035"/>
      <c r="W357" s="1035"/>
      <c r="X357" s="1035"/>
      <c r="Y357" s="1035"/>
      <c r="Z357" s="1035"/>
      <c r="AA357" s="103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4"/>
      <c r="B358" s="236"/>
      <c r="C358" s="235"/>
      <c r="D358" s="236"/>
      <c r="E358" s="235"/>
      <c r="F358" s="297"/>
      <c r="G358" s="213"/>
      <c r="H358" s="214"/>
      <c r="I358" s="214"/>
      <c r="J358" s="214"/>
      <c r="K358" s="214"/>
      <c r="L358" s="214"/>
      <c r="M358" s="214"/>
      <c r="N358" s="214"/>
      <c r="O358" s="214"/>
      <c r="P358" s="215"/>
      <c r="Q358" s="1034"/>
      <c r="R358" s="1035"/>
      <c r="S358" s="1035"/>
      <c r="T358" s="1035"/>
      <c r="U358" s="1035"/>
      <c r="V358" s="1035"/>
      <c r="W358" s="1035"/>
      <c r="X358" s="1035"/>
      <c r="Y358" s="1035"/>
      <c r="Z358" s="1035"/>
      <c r="AA358" s="103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4"/>
      <c r="B359" s="236"/>
      <c r="C359" s="235"/>
      <c r="D359" s="236"/>
      <c r="E359" s="235"/>
      <c r="F359" s="297"/>
      <c r="G359" s="216"/>
      <c r="H359" s="124"/>
      <c r="I359" s="124"/>
      <c r="J359" s="124"/>
      <c r="K359" s="124"/>
      <c r="L359" s="124"/>
      <c r="M359" s="124"/>
      <c r="N359" s="124"/>
      <c r="O359" s="124"/>
      <c r="P359" s="217"/>
      <c r="Q359" s="1037"/>
      <c r="R359" s="1038"/>
      <c r="S359" s="1038"/>
      <c r="T359" s="1038"/>
      <c r="U359" s="1038"/>
      <c r="V359" s="1038"/>
      <c r="W359" s="1038"/>
      <c r="X359" s="1038"/>
      <c r="Y359" s="1038"/>
      <c r="Z359" s="1038"/>
      <c r="AA359" s="103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4"/>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4"/>
      <c r="B362" s="236"/>
      <c r="C362" s="235"/>
      <c r="D362" s="236"/>
      <c r="E362" s="235"/>
      <c r="F362" s="297"/>
      <c r="G362" s="211"/>
      <c r="H362" s="121"/>
      <c r="I362" s="121"/>
      <c r="J362" s="121"/>
      <c r="K362" s="121"/>
      <c r="L362" s="121"/>
      <c r="M362" s="121"/>
      <c r="N362" s="121"/>
      <c r="O362" s="121"/>
      <c r="P362" s="212"/>
      <c r="Q362" s="1031"/>
      <c r="R362" s="1032"/>
      <c r="S362" s="1032"/>
      <c r="T362" s="1032"/>
      <c r="U362" s="1032"/>
      <c r="V362" s="1032"/>
      <c r="W362" s="1032"/>
      <c r="X362" s="1032"/>
      <c r="Y362" s="1032"/>
      <c r="Z362" s="1032"/>
      <c r="AA362" s="103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4"/>
      <c r="B363" s="236"/>
      <c r="C363" s="235"/>
      <c r="D363" s="236"/>
      <c r="E363" s="235"/>
      <c r="F363" s="297"/>
      <c r="G363" s="213"/>
      <c r="H363" s="214"/>
      <c r="I363" s="214"/>
      <c r="J363" s="214"/>
      <c r="K363" s="214"/>
      <c r="L363" s="214"/>
      <c r="M363" s="214"/>
      <c r="N363" s="214"/>
      <c r="O363" s="214"/>
      <c r="P363" s="215"/>
      <c r="Q363" s="1034"/>
      <c r="R363" s="1035"/>
      <c r="S363" s="1035"/>
      <c r="T363" s="1035"/>
      <c r="U363" s="1035"/>
      <c r="V363" s="1035"/>
      <c r="W363" s="1035"/>
      <c r="X363" s="1035"/>
      <c r="Y363" s="1035"/>
      <c r="Z363" s="1035"/>
      <c r="AA363" s="103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4"/>
      <c r="B364" s="236"/>
      <c r="C364" s="235"/>
      <c r="D364" s="236"/>
      <c r="E364" s="235"/>
      <c r="F364" s="297"/>
      <c r="G364" s="213"/>
      <c r="H364" s="214"/>
      <c r="I364" s="214"/>
      <c r="J364" s="214"/>
      <c r="K364" s="214"/>
      <c r="L364" s="214"/>
      <c r="M364" s="214"/>
      <c r="N364" s="214"/>
      <c r="O364" s="214"/>
      <c r="P364" s="215"/>
      <c r="Q364" s="1034"/>
      <c r="R364" s="1035"/>
      <c r="S364" s="1035"/>
      <c r="T364" s="1035"/>
      <c r="U364" s="1035"/>
      <c r="V364" s="1035"/>
      <c r="W364" s="1035"/>
      <c r="X364" s="1035"/>
      <c r="Y364" s="1035"/>
      <c r="Z364" s="1035"/>
      <c r="AA364" s="103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4"/>
      <c r="B365" s="236"/>
      <c r="C365" s="235"/>
      <c r="D365" s="236"/>
      <c r="E365" s="235"/>
      <c r="F365" s="297"/>
      <c r="G365" s="213"/>
      <c r="H365" s="214"/>
      <c r="I365" s="214"/>
      <c r="J365" s="214"/>
      <c r="K365" s="214"/>
      <c r="L365" s="214"/>
      <c r="M365" s="214"/>
      <c r="N365" s="214"/>
      <c r="O365" s="214"/>
      <c r="P365" s="215"/>
      <c r="Q365" s="1034"/>
      <c r="R365" s="1035"/>
      <c r="S365" s="1035"/>
      <c r="T365" s="1035"/>
      <c r="U365" s="1035"/>
      <c r="V365" s="1035"/>
      <c r="W365" s="1035"/>
      <c r="X365" s="1035"/>
      <c r="Y365" s="1035"/>
      <c r="Z365" s="1035"/>
      <c r="AA365" s="103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4"/>
      <c r="B366" s="236"/>
      <c r="C366" s="235"/>
      <c r="D366" s="236"/>
      <c r="E366" s="298"/>
      <c r="F366" s="299"/>
      <c r="G366" s="216"/>
      <c r="H366" s="124"/>
      <c r="I366" s="124"/>
      <c r="J366" s="124"/>
      <c r="K366" s="124"/>
      <c r="L366" s="124"/>
      <c r="M366" s="124"/>
      <c r="N366" s="124"/>
      <c r="O366" s="124"/>
      <c r="P366" s="217"/>
      <c r="Q366" s="1037"/>
      <c r="R366" s="1038"/>
      <c r="S366" s="1038"/>
      <c r="T366" s="1038"/>
      <c r="U366" s="1038"/>
      <c r="V366" s="1038"/>
      <c r="W366" s="1038"/>
      <c r="X366" s="1038"/>
      <c r="Y366" s="1038"/>
      <c r="Z366" s="1038"/>
      <c r="AA366" s="103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4"/>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4"/>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4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4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4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4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4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4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4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4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4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4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4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4"/>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601"/>
    </row>
    <row r="393" spans="1:50" ht="22.5" hidden="1" customHeight="1" x14ac:dyDescent="0.15">
      <c r="A393" s="104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4"/>
      <c r="B394" s="236"/>
      <c r="C394" s="235"/>
      <c r="D394" s="236"/>
      <c r="E394" s="235"/>
      <c r="F394" s="297"/>
      <c r="G394" s="211"/>
      <c r="H394" s="121"/>
      <c r="I394" s="121"/>
      <c r="J394" s="121"/>
      <c r="K394" s="121"/>
      <c r="L394" s="121"/>
      <c r="M394" s="121"/>
      <c r="N394" s="121"/>
      <c r="O394" s="121"/>
      <c r="P394" s="212"/>
      <c r="Q394" s="1031"/>
      <c r="R394" s="1032"/>
      <c r="S394" s="1032"/>
      <c r="T394" s="1032"/>
      <c r="U394" s="1032"/>
      <c r="V394" s="1032"/>
      <c r="W394" s="1032"/>
      <c r="X394" s="1032"/>
      <c r="Y394" s="1032"/>
      <c r="Z394" s="1032"/>
      <c r="AA394" s="103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4"/>
      <c r="B395" s="236"/>
      <c r="C395" s="235"/>
      <c r="D395" s="236"/>
      <c r="E395" s="235"/>
      <c r="F395" s="297"/>
      <c r="G395" s="213"/>
      <c r="H395" s="214"/>
      <c r="I395" s="214"/>
      <c r="J395" s="214"/>
      <c r="K395" s="214"/>
      <c r="L395" s="214"/>
      <c r="M395" s="214"/>
      <c r="N395" s="214"/>
      <c r="O395" s="214"/>
      <c r="P395" s="215"/>
      <c r="Q395" s="1034"/>
      <c r="R395" s="1035"/>
      <c r="S395" s="1035"/>
      <c r="T395" s="1035"/>
      <c r="U395" s="1035"/>
      <c r="V395" s="1035"/>
      <c r="W395" s="1035"/>
      <c r="X395" s="1035"/>
      <c r="Y395" s="1035"/>
      <c r="Z395" s="1035"/>
      <c r="AA395" s="103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4"/>
      <c r="B396" s="236"/>
      <c r="C396" s="235"/>
      <c r="D396" s="236"/>
      <c r="E396" s="235"/>
      <c r="F396" s="297"/>
      <c r="G396" s="213"/>
      <c r="H396" s="214"/>
      <c r="I396" s="214"/>
      <c r="J396" s="214"/>
      <c r="K396" s="214"/>
      <c r="L396" s="214"/>
      <c r="M396" s="214"/>
      <c r="N396" s="214"/>
      <c r="O396" s="214"/>
      <c r="P396" s="215"/>
      <c r="Q396" s="1034"/>
      <c r="R396" s="1035"/>
      <c r="S396" s="1035"/>
      <c r="T396" s="1035"/>
      <c r="U396" s="1035"/>
      <c r="V396" s="1035"/>
      <c r="W396" s="1035"/>
      <c r="X396" s="1035"/>
      <c r="Y396" s="1035"/>
      <c r="Z396" s="1035"/>
      <c r="AA396" s="103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4"/>
      <c r="B397" s="236"/>
      <c r="C397" s="235"/>
      <c r="D397" s="236"/>
      <c r="E397" s="235"/>
      <c r="F397" s="297"/>
      <c r="G397" s="213"/>
      <c r="H397" s="214"/>
      <c r="I397" s="214"/>
      <c r="J397" s="214"/>
      <c r="K397" s="214"/>
      <c r="L397" s="214"/>
      <c r="M397" s="214"/>
      <c r="N397" s="214"/>
      <c r="O397" s="214"/>
      <c r="P397" s="215"/>
      <c r="Q397" s="1034"/>
      <c r="R397" s="1035"/>
      <c r="S397" s="1035"/>
      <c r="T397" s="1035"/>
      <c r="U397" s="1035"/>
      <c r="V397" s="1035"/>
      <c r="W397" s="1035"/>
      <c r="X397" s="1035"/>
      <c r="Y397" s="1035"/>
      <c r="Z397" s="1035"/>
      <c r="AA397" s="103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4"/>
      <c r="B398" s="236"/>
      <c r="C398" s="235"/>
      <c r="D398" s="236"/>
      <c r="E398" s="235"/>
      <c r="F398" s="297"/>
      <c r="G398" s="216"/>
      <c r="H398" s="124"/>
      <c r="I398" s="124"/>
      <c r="J398" s="124"/>
      <c r="K398" s="124"/>
      <c r="L398" s="124"/>
      <c r="M398" s="124"/>
      <c r="N398" s="124"/>
      <c r="O398" s="124"/>
      <c r="P398" s="217"/>
      <c r="Q398" s="1037"/>
      <c r="R398" s="1038"/>
      <c r="S398" s="1038"/>
      <c r="T398" s="1038"/>
      <c r="U398" s="1038"/>
      <c r="V398" s="1038"/>
      <c r="W398" s="1038"/>
      <c r="X398" s="1038"/>
      <c r="Y398" s="1038"/>
      <c r="Z398" s="1038"/>
      <c r="AA398" s="103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4"/>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4"/>
      <c r="B401" s="236"/>
      <c r="C401" s="235"/>
      <c r="D401" s="236"/>
      <c r="E401" s="235"/>
      <c r="F401" s="297"/>
      <c r="G401" s="211"/>
      <c r="H401" s="121"/>
      <c r="I401" s="121"/>
      <c r="J401" s="121"/>
      <c r="K401" s="121"/>
      <c r="L401" s="121"/>
      <c r="M401" s="121"/>
      <c r="N401" s="121"/>
      <c r="O401" s="121"/>
      <c r="P401" s="212"/>
      <c r="Q401" s="1031"/>
      <c r="R401" s="1032"/>
      <c r="S401" s="1032"/>
      <c r="T401" s="1032"/>
      <c r="U401" s="1032"/>
      <c r="V401" s="1032"/>
      <c r="W401" s="1032"/>
      <c r="X401" s="1032"/>
      <c r="Y401" s="1032"/>
      <c r="Z401" s="1032"/>
      <c r="AA401" s="103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4"/>
      <c r="B402" s="236"/>
      <c r="C402" s="235"/>
      <c r="D402" s="236"/>
      <c r="E402" s="235"/>
      <c r="F402" s="297"/>
      <c r="G402" s="213"/>
      <c r="H402" s="214"/>
      <c r="I402" s="214"/>
      <c r="J402" s="214"/>
      <c r="K402" s="214"/>
      <c r="L402" s="214"/>
      <c r="M402" s="214"/>
      <c r="N402" s="214"/>
      <c r="O402" s="214"/>
      <c r="P402" s="215"/>
      <c r="Q402" s="1034"/>
      <c r="R402" s="1035"/>
      <c r="S402" s="1035"/>
      <c r="T402" s="1035"/>
      <c r="U402" s="1035"/>
      <c r="V402" s="1035"/>
      <c r="W402" s="1035"/>
      <c r="X402" s="1035"/>
      <c r="Y402" s="1035"/>
      <c r="Z402" s="1035"/>
      <c r="AA402" s="103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4"/>
      <c r="B403" s="236"/>
      <c r="C403" s="235"/>
      <c r="D403" s="236"/>
      <c r="E403" s="235"/>
      <c r="F403" s="297"/>
      <c r="G403" s="213"/>
      <c r="H403" s="214"/>
      <c r="I403" s="214"/>
      <c r="J403" s="214"/>
      <c r="K403" s="214"/>
      <c r="L403" s="214"/>
      <c r="M403" s="214"/>
      <c r="N403" s="214"/>
      <c r="O403" s="214"/>
      <c r="P403" s="215"/>
      <c r="Q403" s="1034"/>
      <c r="R403" s="1035"/>
      <c r="S403" s="1035"/>
      <c r="T403" s="1035"/>
      <c r="U403" s="1035"/>
      <c r="V403" s="1035"/>
      <c r="W403" s="1035"/>
      <c r="X403" s="1035"/>
      <c r="Y403" s="1035"/>
      <c r="Z403" s="1035"/>
      <c r="AA403" s="103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4"/>
      <c r="B404" s="236"/>
      <c r="C404" s="235"/>
      <c r="D404" s="236"/>
      <c r="E404" s="235"/>
      <c r="F404" s="297"/>
      <c r="G404" s="213"/>
      <c r="H404" s="214"/>
      <c r="I404" s="214"/>
      <c r="J404" s="214"/>
      <c r="K404" s="214"/>
      <c r="L404" s="214"/>
      <c r="M404" s="214"/>
      <c r="N404" s="214"/>
      <c r="O404" s="214"/>
      <c r="P404" s="215"/>
      <c r="Q404" s="1034"/>
      <c r="R404" s="1035"/>
      <c r="S404" s="1035"/>
      <c r="T404" s="1035"/>
      <c r="U404" s="1035"/>
      <c r="V404" s="1035"/>
      <c r="W404" s="1035"/>
      <c r="X404" s="1035"/>
      <c r="Y404" s="1035"/>
      <c r="Z404" s="1035"/>
      <c r="AA404" s="103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4"/>
      <c r="B405" s="236"/>
      <c r="C405" s="235"/>
      <c r="D405" s="236"/>
      <c r="E405" s="235"/>
      <c r="F405" s="297"/>
      <c r="G405" s="216"/>
      <c r="H405" s="124"/>
      <c r="I405" s="124"/>
      <c r="J405" s="124"/>
      <c r="K405" s="124"/>
      <c r="L405" s="124"/>
      <c r="M405" s="124"/>
      <c r="N405" s="124"/>
      <c r="O405" s="124"/>
      <c r="P405" s="217"/>
      <c r="Q405" s="1037"/>
      <c r="R405" s="1038"/>
      <c r="S405" s="1038"/>
      <c r="T405" s="1038"/>
      <c r="U405" s="1038"/>
      <c r="V405" s="1038"/>
      <c r="W405" s="1038"/>
      <c r="X405" s="1038"/>
      <c r="Y405" s="1038"/>
      <c r="Z405" s="1038"/>
      <c r="AA405" s="103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4"/>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4"/>
      <c r="B408" s="236"/>
      <c r="C408" s="235"/>
      <c r="D408" s="236"/>
      <c r="E408" s="235"/>
      <c r="F408" s="297"/>
      <c r="G408" s="211"/>
      <c r="H408" s="121"/>
      <c r="I408" s="121"/>
      <c r="J408" s="121"/>
      <c r="K408" s="121"/>
      <c r="L408" s="121"/>
      <c r="M408" s="121"/>
      <c r="N408" s="121"/>
      <c r="O408" s="121"/>
      <c r="P408" s="212"/>
      <c r="Q408" s="1031"/>
      <c r="R408" s="1032"/>
      <c r="S408" s="1032"/>
      <c r="T408" s="1032"/>
      <c r="U408" s="1032"/>
      <c r="V408" s="1032"/>
      <c r="W408" s="1032"/>
      <c r="X408" s="1032"/>
      <c r="Y408" s="1032"/>
      <c r="Z408" s="1032"/>
      <c r="AA408" s="103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4"/>
      <c r="B409" s="236"/>
      <c r="C409" s="235"/>
      <c r="D409" s="236"/>
      <c r="E409" s="235"/>
      <c r="F409" s="297"/>
      <c r="G409" s="213"/>
      <c r="H409" s="214"/>
      <c r="I409" s="214"/>
      <c r="J409" s="214"/>
      <c r="K409" s="214"/>
      <c r="L409" s="214"/>
      <c r="M409" s="214"/>
      <c r="N409" s="214"/>
      <c r="O409" s="214"/>
      <c r="P409" s="215"/>
      <c r="Q409" s="1034"/>
      <c r="R409" s="1035"/>
      <c r="S409" s="1035"/>
      <c r="T409" s="1035"/>
      <c r="U409" s="1035"/>
      <c r="V409" s="1035"/>
      <c r="W409" s="1035"/>
      <c r="X409" s="1035"/>
      <c r="Y409" s="1035"/>
      <c r="Z409" s="1035"/>
      <c r="AA409" s="103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4"/>
      <c r="B410" s="236"/>
      <c r="C410" s="235"/>
      <c r="D410" s="236"/>
      <c r="E410" s="235"/>
      <c r="F410" s="297"/>
      <c r="G410" s="213"/>
      <c r="H410" s="214"/>
      <c r="I410" s="214"/>
      <c r="J410" s="214"/>
      <c r="K410" s="214"/>
      <c r="L410" s="214"/>
      <c r="M410" s="214"/>
      <c r="N410" s="214"/>
      <c r="O410" s="214"/>
      <c r="P410" s="215"/>
      <c r="Q410" s="1034"/>
      <c r="R410" s="1035"/>
      <c r="S410" s="1035"/>
      <c r="T410" s="1035"/>
      <c r="U410" s="1035"/>
      <c r="V410" s="1035"/>
      <c r="W410" s="1035"/>
      <c r="X410" s="1035"/>
      <c r="Y410" s="1035"/>
      <c r="Z410" s="1035"/>
      <c r="AA410" s="103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4"/>
      <c r="B411" s="236"/>
      <c r="C411" s="235"/>
      <c r="D411" s="236"/>
      <c r="E411" s="235"/>
      <c r="F411" s="297"/>
      <c r="G411" s="213"/>
      <c r="H411" s="214"/>
      <c r="I411" s="214"/>
      <c r="J411" s="214"/>
      <c r="K411" s="214"/>
      <c r="L411" s="214"/>
      <c r="M411" s="214"/>
      <c r="N411" s="214"/>
      <c r="O411" s="214"/>
      <c r="P411" s="215"/>
      <c r="Q411" s="1034"/>
      <c r="R411" s="1035"/>
      <c r="S411" s="1035"/>
      <c r="T411" s="1035"/>
      <c r="U411" s="1035"/>
      <c r="V411" s="1035"/>
      <c r="W411" s="1035"/>
      <c r="X411" s="1035"/>
      <c r="Y411" s="1035"/>
      <c r="Z411" s="1035"/>
      <c r="AA411" s="103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4"/>
      <c r="B412" s="236"/>
      <c r="C412" s="235"/>
      <c r="D412" s="236"/>
      <c r="E412" s="235"/>
      <c r="F412" s="297"/>
      <c r="G412" s="216"/>
      <c r="H412" s="124"/>
      <c r="I412" s="124"/>
      <c r="J412" s="124"/>
      <c r="K412" s="124"/>
      <c r="L412" s="124"/>
      <c r="M412" s="124"/>
      <c r="N412" s="124"/>
      <c r="O412" s="124"/>
      <c r="P412" s="217"/>
      <c r="Q412" s="1037"/>
      <c r="R412" s="1038"/>
      <c r="S412" s="1038"/>
      <c r="T412" s="1038"/>
      <c r="U412" s="1038"/>
      <c r="V412" s="1038"/>
      <c r="W412" s="1038"/>
      <c r="X412" s="1038"/>
      <c r="Y412" s="1038"/>
      <c r="Z412" s="1038"/>
      <c r="AA412" s="103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4"/>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4"/>
      <c r="B415" s="236"/>
      <c r="C415" s="235"/>
      <c r="D415" s="236"/>
      <c r="E415" s="235"/>
      <c r="F415" s="297"/>
      <c r="G415" s="211"/>
      <c r="H415" s="121"/>
      <c r="I415" s="121"/>
      <c r="J415" s="121"/>
      <c r="K415" s="121"/>
      <c r="L415" s="121"/>
      <c r="M415" s="121"/>
      <c r="N415" s="121"/>
      <c r="O415" s="121"/>
      <c r="P415" s="212"/>
      <c r="Q415" s="1031"/>
      <c r="R415" s="1032"/>
      <c r="S415" s="1032"/>
      <c r="T415" s="1032"/>
      <c r="U415" s="1032"/>
      <c r="V415" s="1032"/>
      <c r="W415" s="1032"/>
      <c r="X415" s="1032"/>
      <c r="Y415" s="1032"/>
      <c r="Z415" s="1032"/>
      <c r="AA415" s="103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4"/>
      <c r="B416" s="236"/>
      <c r="C416" s="235"/>
      <c r="D416" s="236"/>
      <c r="E416" s="235"/>
      <c r="F416" s="297"/>
      <c r="G416" s="213"/>
      <c r="H416" s="214"/>
      <c r="I416" s="214"/>
      <c r="J416" s="214"/>
      <c r="K416" s="214"/>
      <c r="L416" s="214"/>
      <c r="M416" s="214"/>
      <c r="N416" s="214"/>
      <c r="O416" s="214"/>
      <c r="P416" s="215"/>
      <c r="Q416" s="1034"/>
      <c r="R416" s="1035"/>
      <c r="S416" s="1035"/>
      <c r="T416" s="1035"/>
      <c r="U416" s="1035"/>
      <c r="V416" s="1035"/>
      <c r="W416" s="1035"/>
      <c r="X416" s="1035"/>
      <c r="Y416" s="1035"/>
      <c r="Z416" s="1035"/>
      <c r="AA416" s="103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4"/>
      <c r="B417" s="236"/>
      <c r="C417" s="235"/>
      <c r="D417" s="236"/>
      <c r="E417" s="235"/>
      <c r="F417" s="297"/>
      <c r="G417" s="213"/>
      <c r="H417" s="214"/>
      <c r="I417" s="214"/>
      <c r="J417" s="214"/>
      <c r="K417" s="214"/>
      <c r="L417" s="214"/>
      <c r="M417" s="214"/>
      <c r="N417" s="214"/>
      <c r="O417" s="214"/>
      <c r="P417" s="215"/>
      <c r="Q417" s="1034"/>
      <c r="R417" s="1035"/>
      <c r="S417" s="1035"/>
      <c r="T417" s="1035"/>
      <c r="U417" s="1035"/>
      <c r="V417" s="1035"/>
      <c r="W417" s="1035"/>
      <c r="X417" s="1035"/>
      <c r="Y417" s="1035"/>
      <c r="Z417" s="1035"/>
      <c r="AA417" s="103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4"/>
      <c r="B418" s="236"/>
      <c r="C418" s="235"/>
      <c r="D418" s="236"/>
      <c r="E418" s="235"/>
      <c r="F418" s="297"/>
      <c r="G418" s="213"/>
      <c r="H418" s="214"/>
      <c r="I418" s="214"/>
      <c r="J418" s="214"/>
      <c r="K418" s="214"/>
      <c r="L418" s="214"/>
      <c r="M418" s="214"/>
      <c r="N418" s="214"/>
      <c r="O418" s="214"/>
      <c r="P418" s="215"/>
      <c r="Q418" s="1034"/>
      <c r="R418" s="1035"/>
      <c r="S418" s="1035"/>
      <c r="T418" s="1035"/>
      <c r="U418" s="1035"/>
      <c r="V418" s="1035"/>
      <c r="W418" s="1035"/>
      <c r="X418" s="1035"/>
      <c r="Y418" s="1035"/>
      <c r="Z418" s="1035"/>
      <c r="AA418" s="103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4"/>
      <c r="B419" s="236"/>
      <c r="C419" s="235"/>
      <c r="D419" s="236"/>
      <c r="E419" s="235"/>
      <c r="F419" s="297"/>
      <c r="G419" s="216"/>
      <c r="H419" s="124"/>
      <c r="I419" s="124"/>
      <c r="J419" s="124"/>
      <c r="K419" s="124"/>
      <c r="L419" s="124"/>
      <c r="M419" s="124"/>
      <c r="N419" s="124"/>
      <c r="O419" s="124"/>
      <c r="P419" s="217"/>
      <c r="Q419" s="1037"/>
      <c r="R419" s="1038"/>
      <c r="S419" s="1038"/>
      <c r="T419" s="1038"/>
      <c r="U419" s="1038"/>
      <c r="V419" s="1038"/>
      <c r="W419" s="1038"/>
      <c r="X419" s="1038"/>
      <c r="Y419" s="1038"/>
      <c r="Z419" s="1038"/>
      <c r="AA419" s="103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4"/>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4"/>
      <c r="B422" s="236"/>
      <c r="C422" s="235"/>
      <c r="D422" s="236"/>
      <c r="E422" s="235"/>
      <c r="F422" s="297"/>
      <c r="G422" s="211"/>
      <c r="H422" s="121"/>
      <c r="I422" s="121"/>
      <c r="J422" s="121"/>
      <c r="K422" s="121"/>
      <c r="L422" s="121"/>
      <c r="M422" s="121"/>
      <c r="N422" s="121"/>
      <c r="O422" s="121"/>
      <c r="P422" s="212"/>
      <c r="Q422" s="1031"/>
      <c r="R422" s="1032"/>
      <c r="S422" s="1032"/>
      <c r="T422" s="1032"/>
      <c r="U422" s="1032"/>
      <c r="V422" s="1032"/>
      <c r="W422" s="1032"/>
      <c r="X422" s="1032"/>
      <c r="Y422" s="1032"/>
      <c r="Z422" s="1032"/>
      <c r="AA422" s="103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4"/>
      <c r="B423" s="236"/>
      <c r="C423" s="235"/>
      <c r="D423" s="236"/>
      <c r="E423" s="235"/>
      <c r="F423" s="297"/>
      <c r="G423" s="213"/>
      <c r="H423" s="214"/>
      <c r="I423" s="214"/>
      <c r="J423" s="214"/>
      <c r="K423" s="214"/>
      <c r="L423" s="214"/>
      <c r="M423" s="214"/>
      <c r="N423" s="214"/>
      <c r="O423" s="214"/>
      <c r="P423" s="215"/>
      <c r="Q423" s="1034"/>
      <c r="R423" s="1035"/>
      <c r="S423" s="1035"/>
      <c r="T423" s="1035"/>
      <c r="U423" s="1035"/>
      <c r="V423" s="1035"/>
      <c r="W423" s="1035"/>
      <c r="X423" s="1035"/>
      <c r="Y423" s="1035"/>
      <c r="Z423" s="1035"/>
      <c r="AA423" s="103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4"/>
      <c r="B424" s="236"/>
      <c r="C424" s="235"/>
      <c r="D424" s="236"/>
      <c r="E424" s="235"/>
      <c r="F424" s="297"/>
      <c r="G424" s="213"/>
      <c r="H424" s="214"/>
      <c r="I424" s="214"/>
      <c r="J424" s="214"/>
      <c r="K424" s="214"/>
      <c r="L424" s="214"/>
      <c r="M424" s="214"/>
      <c r="N424" s="214"/>
      <c r="O424" s="214"/>
      <c r="P424" s="215"/>
      <c r="Q424" s="1034"/>
      <c r="R424" s="1035"/>
      <c r="S424" s="1035"/>
      <c r="T424" s="1035"/>
      <c r="U424" s="1035"/>
      <c r="V424" s="1035"/>
      <c r="W424" s="1035"/>
      <c r="X424" s="1035"/>
      <c r="Y424" s="1035"/>
      <c r="Z424" s="1035"/>
      <c r="AA424" s="103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4"/>
      <c r="B425" s="236"/>
      <c r="C425" s="235"/>
      <c r="D425" s="236"/>
      <c r="E425" s="235"/>
      <c r="F425" s="297"/>
      <c r="G425" s="213"/>
      <c r="H425" s="214"/>
      <c r="I425" s="214"/>
      <c r="J425" s="214"/>
      <c r="K425" s="214"/>
      <c r="L425" s="214"/>
      <c r="M425" s="214"/>
      <c r="N425" s="214"/>
      <c r="O425" s="214"/>
      <c r="P425" s="215"/>
      <c r="Q425" s="1034"/>
      <c r="R425" s="1035"/>
      <c r="S425" s="1035"/>
      <c r="T425" s="1035"/>
      <c r="U425" s="1035"/>
      <c r="V425" s="1035"/>
      <c r="W425" s="1035"/>
      <c r="X425" s="1035"/>
      <c r="Y425" s="1035"/>
      <c r="Z425" s="1035"/>
      <c r="AA425" s="103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4"/>
      <c r="B426" s="236"/>
      <c r="C426" s="235"/>
      <c r="D426" s="236"/>
      <c r="E426" s="298"/>
      <c r="F426" s="299"/>
      <c r="G426" s="216"/>
      <c r="H426" s="124"/>
      <c r="I426" s="124"/>
      <c r="J426" s="124"/>
      <c r="K426" s="124"/>
      <c r="L426" s="124"/>
      <c r="M426" s="124"/>
      <c r="N426" s="124"/>
      <c r="O426" s="124"/>
      <c r="P426" s="217"/>
      <c r="Q426" s="1037"/>
      <c r="R426" s="1038"/>
      <c r="S426" s="1038"/>
      <c r="T426" s="1038"/>
      <c r="U426" s="1038"/>
      <c r="V426" s="1038"/>
      <c r="W426" s="1038"/>
      <c r="X426" s="1038"/>
      <c r="Y426" s="1038"/>
      <c r="Z426" s="1038"/>
      <c r="AA426" s="103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4"/>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4"/>
      <c r="B429" s="236"/>
      <c r="C429" s="298"/>
      <c r="D429" s="104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4"/>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customHeight="1" x14ac:dyDescent="0.15">
      <c r="A432" s="104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4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4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4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4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15">
      <c r="A437" s="104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4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15">
      <c r="A442" s="104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4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15">
      <c r="A447" s="104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4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15">
      <c r="A452" s="104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4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customHeight="1" x14ac:dyDescent="0.15">
      <c r="A457" s="104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4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4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4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4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15">
      <c r="A462" s="104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4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15">
      <c r="A467" s="104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4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15">
      <c r="A472" s="104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4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15">
      <c r="A477" s="104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4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15">
      <c r="A486" s="104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4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15">
      <c r="A491" s="104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4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15">
      <c r="A496" s="104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4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15">
      <c r="A501" s="104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4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15">
      <c r="A506" s="104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4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15">
      <c r="A511" s="104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4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15">
      <c r="A516" s="104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4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15">
      <c r="A521" s="104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4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15">
      <c r="A526" s="104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4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15">
      <c r="A531" s="104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4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15">
      <c r="A540" s="104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4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15">
      <c r="A545" s="104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4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15">
      <c r="A550" s="104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4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15">
      <c r="A555" s="104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4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15">
      <c r="A560" s="104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4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15">
      <c r="A565" s="104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4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15">
      <c r="A570" s="104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4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15">
      <c r="A575" s="104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4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15">
      <c r="A580" s="104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4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15">
      <c r="A585" s="104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4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15">
      <c r="A594" s="104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4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15">
      <c r="A599" s="104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4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15">
      <c r="A604" s="104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4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15">
      <c r="A609" s="104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4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15">
      <c r="A614" s="104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4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15">
      <c r="A619" s="104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4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15">
      <c r="A624" s="104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4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15">
      <c r="A629" s="104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4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15">
      <c r="A634" s="104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4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15">
      <c r="A639" s="104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4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15">
      <c r="A648" s="104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4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15">
      <c r="A653" s="104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4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15">
      <c r="A658" s="104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4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15">
      <c r="A663" s="104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4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15">
      <c r="A668" s="104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4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15">
      <c r="A673" s="104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4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15">
      <c r="A678" s="104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4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15">
      <c r="A683" s="104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4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15">
      <c r="A688" s="104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4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15">
      <c r="A693" s="104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4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5"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6"/>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157.5" customHeight="1" x14ac:dyDescent="0.15">
      <c r="A702" s="504" t="s">
        <v>260</v>
      </c>
      <c r="B702" s="505"/>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07" t="s">
        <v>539</v>
      </c>
      <c r="AE702" s="908"/>
      <c r="AF702" s="908"/>
      <c r="AG702" s="897" t="s">
        <v>649</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06"/>
      <c r="B703" s="50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3"/>
      <c r="AD703" s="114" t="s">
        <v>539</v>
      </c>
      <c r="AE703" s="115"/>
      <c r="AF703" s="115"/>
      <c r="AG703" s="690" t="s">
        <v>553</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08"/>
      <c r="B704" s="50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5" t="s">
        <v>539</v>
      </c>
      <c r="AE704" s="596"/>
      <c r="AF704" s="596"/>
      <c r="AG704" s="423" t="s">
        <v>554</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42" t="s">
        <v>40</v>
      </c>
      <c r="B705" s="800"/>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539</v>
      </c>
      <c r="AE705" s="754"/>
      <c r="AF705" s="754"/>
      <c r="AG705" s="120" t="s">
        <v>557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81"/>
      <c r="B706" s="801"/>
      <c r="C706" s="635"/>
      <c r="D706" s="636"/>
      <c r="E706" s="710" t="s">
        <v>528</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14" t="s">
        <v>555</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81"/>
      <c r="B707" s="801"/>
      <c r="C707" s="637"/>
      <c r="D707" s="638"/>
      <c r="E707" s="713" t="s">
        <v>449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593" t="s">
        <v>556</v>
      </c>
      <c r="AE707" s="594"/>
      <c r="AF707" s="594"/>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81"/>
      <c r="B708" s="682"/>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704" t="s">
        <v>558</v>
      </c>
      <c r="AE708" s="705"/>
      <c r="AF708" s="705"/>
      <c r="AG708" s="501" t="s">
        <v>559</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81"/>
      <c r="B709" s="682"/>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14" t="s">
        <v>539</v>
      </c>
      <c r="AE709" s="115"/>
      <c r="AF709" s="115"/>
      <c r="AG709" s="690" t="s">
        <v>560</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14" t="s">
        <v>539</v>
      </c>
      <c r="AE710" s="115"/>
      <c r="AF710" s="115"/>
      <c r="AG710" s="690" t="s">
        <v>561</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14" t="s">
        <v>539</v>
      </c>
      <c r="AE711" s="115"/>
      <c r="AF711" s="115"/>
      <c r="AG711" s="690" t="s">
        <v>562</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02" t="s">
        <v>489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558</v>
      </c>
      <c r="AE712" s="596"/>
      <c r="AF712" s="596"/>
      <c r="AG712" s="608" t="s">
        <v>559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81"/>
      <c r="B713" s="682"/>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90" t="s">
        <v>563</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802" t="s">
        <v>454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5" t="s">
        <v>539</v>
      </c>
      <c r="AE714" s="606"/>
      <c r="AF714" s="607"/>
      <c r="AG714" s="716" t="s">
        <v>564</v>
      </c>
      <c r="AH714" s="717"/>
      <c r="AI714" s="717"/>
      <c r="AJ714" s="717"/>
      <c r="AK714" s="717"/>
      <c r="AL714" s="717"/>
      <c r="AM714" s="717"/>
      <c r="AN714" s="717"/>
      <c r="AO714" s="717"/>
      <c r="AP714" s="717"/>
      <c r="AQ714" s="717"/>
      <c r="AR714" s="717"/>
      <c r="AS714" s="717"/>
      <c r="AT714" s="717"/>
      <c r="AU714" s="717"/>
      <c r="AV714" s="717"/>
      <c r="AW714" s="717"/>
      <c r="AX714" s="718"/>
    </row>
    <row r="715" spans="1:50" ht="127.5" customHeight="1" x14ac:dyDescent="0.15">
      <c r="A715" s="642" t="s">
        <v>41</v>
      </c>
      <c r="B715" s="680"/>
      <c r="C715" s="685" t="s">
        <v>455</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704" t="s">
        <v>539</v>
      </c>
      <c r="AE715" s="705"/>
      <c r="AF715" s="706"/>
      <c r="AG715" s="501" t="s">
        <v>565</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81"/>
      <c r="B716" s="682"/>
      <c r="C716" s="821" t="s">
        <v>46</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85" t="s">
        <v>558</v>
      </c>
      <c r="AE716" s="786"/>
      <c r="AF716" s="786"/>
      <c r="AG716" s="690" t="s">
        <v>566</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02" t="s">
        <v>376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14" t="s">
        <v>539</v>
      </c>
      <c r="AE717" s="115"/>
      <c r="AF717" s="115"/>
      <c r="AG717" s="690" t="s">
        <v>567</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14" t="s">
        <v>539</v>
      </c>
      <c r="AE718" s="115"/>
      <c r="AF718" s="115"/>
      <c r="AG718" s="123" t="s">
        <v>568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4" t="s">
        <v>59</v>
      </c>
      <c r="B719" s="675"/>
      <c r="C719" s="824" t="s">
        <v>264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1"/>
      <c r="AD719" s="704" t="s">
        <v>558</v>
      </c>
      <c r="AE719" s="705"/>
      <c r="AF719" s="705"/>
      <c r="AG719" s="120" t="s">
        <v>569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6"/>
      <c r="B720" s="677"/>
      <c r="C720" s="954" t="s">
        <v>481</v>
      </c>
      <c r="D720" s="952"/>
      <c r="E720" s="952"/>
      <c r="F720" s="955"/>
      <c r="G720" s="951" t="s">
        <v>482</v>
      </c>
      <c r="H720" s="952"/>
      <c r="I720" s="952"/>
      <c r="J720" s="952"/>
      <c r="K720" s="952"/>
      <c r="L720" s="952"/>
      <c r="M720" s="952"/>
      <c r="N720" s="951" t="s">
        <v>486</v>
      </c>
      <c r="O720" s="952"/>
      <c r="P720" s="952"/>
      <c r="Q720" s="952"/>
      <c r="R720" s="952"/>
      <c r="S720" s="952"/>
      <c r="T720" s="952"/>
      <c r="U720" s="952"/>
      <c r="V720" s="952"/>
      <c r="W720" s="952"/>
      <c r="X720" s="952"/>
      <c r="Y720" s="952"/>
      <c r="Z720" s="952"/>
      <c r="AA720" s="952"/>
      <c r="AB720" s="952"/>
      <c r="AC720" s="952"/>
      <c r="AD720" s="952"/>
      <c r="AE720" s="952"/>
      <c r="AF720" s="953"/>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76"/>
      <c r="B721" s="677"/>
      <c r="C721" s="934"/>
      <c r="D721" s="935"/>
      <c r="E721" s="935"/>
      <c r="F721" s="936"/>
      <c r="G721" s="956"/>
      <c r="H721" s="957"/>
      <c r="I721" s="92" t="str">
        <f>IF(OR(G721="　", G721=""), "", "-")</f>
        <v/>
      </c>
      <c r="J721" s="933"/>
      <c r="K721" s="933"/>
      <c r="L721" s="92" t="str">
        <f>IF(M721="","","-")</f>
        <v/>
      </c>
      <c r="M721" s="93"/>
      <c r="N721" s="930"/>
      <c r="O721" s="931"/>
      <c r="P721" s="931"/>
      <c r="Q721" s="931"/>
      <c r="R721" s="931"/>
      <c r="S721" s="931"/>
      <c r="T721" s="931"/>
      <c r="U721" s="931"/>
      <c r="V721" s="931"/>
      <c r="W721" s="931"/>
      <c r="X721" s="931"/>
      <c r="Y721" s="931"/>
      <c r="Z721" s="931"/>
      <c r="AA721" s="931"/>
      <c r="AB721" s="931"/>
      <c r="AC721" s="931"/>
      <c r="AD721" s="931"/>
      <c r="AE721" s="931"/>
      <c r="AF721" s="932"/>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76"/>
      <c r="B722" s="677"/>
      <c r="C722" s="934"/>
      <c r="D722" s="935"/>
      <c r="E722" s="935"/>
      <c r="F722" s="936"/>
      <c r="G722" s="956"/>
      <c r="H722" s="957"/>
      <c r="I722" s="92" t="str">
        <f t="shared" ref="I722:I725" si="4">IF(OR(G722="　", G722=""), "", "-")</f>
        <v/>
      </c>
      <c r="J722" s="933"/>
      <c r="K722" s="933"/>
      <c r="L722" s="92" t="str">
        <f t="shared" ref="L722:L725" si="5">IF(M722="","","-")</f>
        <v/>
      </c>
      <c r="M722" s="93"/>
      <c r="N722" s="930"/>
      <c r="O722" s="931"/>
      <c r="P722" s="931"/>
      <c r="Q722" s="931"/>
      <c r="R722" s="931"/>
      <c r="S722" s="931"/>
      <c r="T722" s="931"/>
      <c r="U722" s="931"/>
      <c r="V722" s="931"/>
      <c r="W722" s="931"/>
      <c r="X722" s="931"/>
      <c r="Y722" s="931"/>
      <c r="Z722" s="931"/>
      <c r="AA722" s="931"/>
      <c r="AB722" s="931"/>
      <c r="AC722" s="931"/>
      <c r="AD722" s="931"/>
      <c r="AE722" s="931"/>
      <c r="AF722" s="932"/>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76"/>
      <c r="B723" s="677"/>
      <c r="C723" s="934"/>
      <c r="D723" s="935"/>
      <c r="E723" s="935"/>
      <c r="F723" s="936"/>
      <c r="G723" s="956"/>
      <c r="H723" s="957"/>
      <c r="I723" s="92" t="str">
        <f t="shared" si="4"/>
        <v/>
      </c>
      <c r="J723" s="933"/>
      <c r="K723" s="933"/>
      <c r="L723" s="92" t="str">
        <f t="shared" si="5"/>
        <v/>
      </c>
      <c r="M723" s="93"/>
      <c r="N723" s="930"/>
      <c r="O723" s="931"/>
      <c r="P723" s="931"/>
      <c r="Q723" s="931"/>
      <c r="R723" s="931"/>
      <c r="S723" s="931"/>
      <c r="T723" s="931"/>
      <c r="U723" s="931"/>
      <c r="V723" s="931"/>
      <c r="W723" s="931"/>
      <c r="X723" s="931"/>
      <c r="Y723" s="931"/>
      <c r="Z723" s="931"/>
      <c r="AA723" s="931"/>
      <c r="AB723" s="931"/>
      <c r="AC723" s="931"/>
      <c r="AD723" s="931"/>
      <c r="AE723" s="931"/>
      <c r="AF723" s="932"/>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76"/>
      <c r="B724" s="677"/>
      <c r="C724" s="934"/>
      <c r="D724" s="935"/>
      <c r="E724" s="935"/>
      <c r="F724" s="936"/>
      <c r="G724" s="956"/>
      <c r="H724" s="957"/>
      <c r="I724" s="92" t="str">
        <f t="shared" si="4"/>
        <v/>
      </c>
      <c r="J724" s="933"/>
      <c r="K724" s="933"/>
      <c r="L724" s="92" t="str">
        <f t="shared" si="5"/>
        <v/>
      </c>
      <c r="M724" s="93"/>
      <c r="N724" s="930"/>
      <c r="O724" s="931"/>
      <c r="P724" s="931"/>
      <c r="Q724" s="931"/>
      <c r="R724" s="931"/>
      <c r="S724" s="931"/>
      <c r="T724" s="931"/>
      <c r="U724" s="931"/>
      <c r="V724" s="931"/>
      <c r="W724" s="931"/>
      <c r="X724" s="931"/>
      <c r="Y724" s="931"/>
      <c r="Z724" s="931"/>
      <c r="AA724" s="931"/>
      <c r="AB724" s="931"/>
      <c r="AC724" s="931"/>
      <c r="AD724" s="931"/>
      <c r="AE724" s="931"/>
      <c r="AF724" s="932"/>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78"/>
      <c r="B725" s="679"/>
      <c r="C725" s="937"/>
      <c r="D725" s="938"/>
      <c r="E725" s="938"/>
      <c r="F725" s="939"/>
      <c r="G725" s="971"/>
      <c r="H725" s="972"/>
      <c r="I725" s="94" t="str">
        <f t="shared" si="4"/>
        <v/>
      </c>
      <c r="J725" s="973"/>
      <c r="K725" s="973"/>
      <c r="L725" s="94" t="str">
        <f t="shared" si="5"/>
        <v/>
      </c>
      <c r="M725" s="95"/>
      <c r="N725" s="958"/>
      <c r="O725" s="959"/>
      <c r="P725" s="959"/>
      <c r="Q725" s="959"/>
      <c r="R725" s="959"/>
      <c r="S725" s="959"/>
      <c r="T725" s="959"/>
      <c r="U725" s="959"/>
      <c r="V725" s="959"/>
      <c r="W725" s="959"/>
      <c r="X725" s="959"/>
      <c r="Y725" s="959"/>
      <c r="Z725" s="959"/>
      <c r="AA725" s="959"/>
      <c r="AB725" s="959"/>
      <c r="AC725" s="959"/>
      <c r="AD725" s="959"/>
      <c r="AE725" s="959"/>
      <c r="AF725" s="960"/>
      <c r="AG725" s="123"/>
      <c r="AH725" s="124"/>
      <c r="AI725" s="124"/>
      <c r="AJ725" s="124"/>
      <c r="AK725" s="124"/>
      <c r="AL725" s="124"/>
      <c r="AM725" s="124"/>
      <c r="AN725" s="124"/>
      <c r="AO725" s="124"/>
      <c r="AP725" s="124"/>
      <c r="AQ725" s="124"/>
      <c r="AR725" s="124"/>
      <c r="AS725" s="124"/>
      <c r="AT725" s="124"/>
      <c r="AU725" s="124"/>
      <c r="AV725" s="124"/>
      <c r="AW725" s="124"/>
      <c r="AX725" s="125"/>
    </row>
    <row r="726" spans="1:50" ht="106.5" customHeight="1" x14ac:dyDescent="0.15">
      <c r="A726" s="642" t="s">
        <v>49</v>
      </c>
      <c r="B726" s="643"/>
      <c r="C726" s="428" t="s">
        <v>54</v>
      </c>
      <c r="D726" s="586"/>
      <c r="E726" s="586"/>
      <c r="F726" s="587"/>
      <c r="G726" s="836" t="s">
        <v>570</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44"/>
      <c r="B727" s="645"/>
      <c r="C727" s="831" t="s">
        <v>58</v>
      </c>
      <c r="D727" s="832"/>
      <c r="E727" s="832"/>
      <c r="F727" s="833"/>
      <c r="G727" s="834" t="s">
        <v>571</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828" t="s">
        <v>34</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7.5" customHeight="1" thickBot="1" x14ac:dyDescent="0.2">
      <c r="A729" s="796"/>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8" t="s">
        <v>35</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39"/>
      <c r="B731" s="640"/>
      <c r="C731" s="640"/>
      <c r="D731" s="640"/>
      <c r="E731" s="641"/>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8" t="s">
        <v>47</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c r="B733" s="773"/>
      <c r="C733" s="773"/>
      <c r="D733" s="773"/>
      <c r="E733" s="774"/>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3" t="s">
        <v>36</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44.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5" t="s">
        <v>497</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0" ht="24.75" customHeight="1" x14ac:dyDescent="0.15">
      <c r="A737" s="646" t="s">
        <v>428</v>
      </c>
      <c r="B737" s="647"/>
      <c r="C737" s="647"/>
      <c r="D737" s="647"/>
      <c r="E737" s="647"/>
      <c r="F737" s="647"/>
      <c r="G737" s="965" t="s">
        <v>572</v>
      </c>
      <c r="H737" s="966"/>
      <c r="I737" s="966"/>
      <c r="J737" s="966"/>
      <c r="K737" s="966"/>
      <c r="L737" s="966"/>
      <c r="M737" s="966"/>
      <c r="N737" s="966"/>
      <c r="O737" s="966"/>
      <c r="P737" s="967"/>
      <c r="Q737" s="647" t="s">
        <v>359</v>
      </c>
      <c r="R737" s="647"/>
      <c r="S737" s="647"/>
      <c r="T737" s="647"/>
      <c r="U737" s="647"/>
      <c r="V737" s="647"/>
      <c r="W737" s="965">
        <v>251</v>
      </c>
      <c r="X737" s="966"/>
      <c r="Y737" s="966"/>
      <c r="Z737" s="966"/>
      <c r="AA737" s="966"/>
      <c r="AB737" s="966"/>
      <c r="AC737" s="966"/>
      <c r="AD737" s="966"/>
      <c r="AE737" s="966"/>
      <c r="AF737" s="967"/>
      <c r="AG737" s="647" t="s">
        <v>360</v>
      </c>
      <c r="AH737" s="647"/>
      <c r="AI737" s="647"/>
      <c r="AJ737" s="647"/>
      <c r="AK737" s="647"/>
      <c r="AL737" s="647"/>
      <c r="AM737" s="965">
        <v>206</v>
      </c>
      <c r="AN737" s="966"/>
      <c r="AO737" s="966"/>
      <c r="AP737" s="966"/>
      <c r="AQ737" s="966"/>
      <c r="AR737" s="966"/>
      <c r="AS737" s="966"/>
      <c r="AT737" s="966"/>
      <c r="AU737" s="966"/>
      <c r="AV737" s="967"/>
      <c r="AW737" s="59"/>
      <c r="AX737" s="60"/>
    </row>
    <row r="738" spans="1:50" ht="24.75" customHeight="1" x14ac:dyDescent="0.15">
      <c r="A738" s="942" t="s">
        <v>361</v>
      </c>
      <c r="B738" s="943"/>
      <c r="C738" s="943"/>
      <c r="D738" s="943"/>
      <c r="E738" s="943"/>
      <c r="F738" s="943"/>
      <c r="G738" s="965">
        <v>46</v>
      </c>
      <c r="H738" s="966"/>
      <c r="I738" s="966"/>
      <c r="J738" s="966"/>
      <c r="K738" s="966"/>
      <c r="L738" s="966"/>
      <c r="M738" s="966"/>
      <c r="N738" s="966"/>
      <c r="O738" s="966"/>
      <c r="P738" s="966"/>
      <c r="Q738" s="647" t="s">
        <v>362</v>
      </c>
      <c r="R738" s="647"/>
      <c r="S738" s="647"/>
      <c r="T738" s="647"/>
      <c r="U738" s="647"/>
      <c r="V738" s="647"/>
      <c r="W738" s="965">
        <v>47</v>
      </c>
      <c r="X738" s="966"/>
      <c r="Y738" s="966"/>
      <c r="Z738" s="966"/>
      <c r="AA738" s="966"/>
      <c r="AB738" s="966"/>
      <c r="AC738" s="966"/>
      <c r="AD738" s="966"/>
      <c r="AE738" s="966"/>
      <c r="AF738" s="967"/>
      <c r="AG738" s="943" t="s">
        <v>363</v>
      </c>
      <c r="AH738" s="943"/>
      <c r="AI738" s="943"/>
      <c r="AJ738" s="943"/>
      <c r="AK738" s="943"/>
      <c r="AL738" s="943"/>
      <c r="AM738" s="965">
        <v>51</v>
      </c>
      <c r="AN738" s="966"/>
      <c r="AO738" s="966"/>
      <c r="AP738" s="966"/>
      <c r="AQ738" s="966"/>
      <c r="AR738" s="966"/>
      <c r="AS738" s="966"/>
      <c r="AT738" s="966"/>
      <c r="AU738" s="966"/>
      <c r="AV738" s="967"/>
      <c r="AW738" s="87"/>
      <c r="AX738" s="88"/>
    </row>
    <row r="739" spans="1:50" ht="24.75" customHeight="1" thickBot="1" x14ac:dyDescent="0.2">
      <c r="A739" s="770" t="s">
        <v>483</v>
      </c>
      <c r="B739" s="771"/>
      <c r="C739" s="771"/>
      <c r="D739" s="771"/>
      <c r="E739" s="771"/>
      <c r="F739" s="771"/>
      <c r="G739" s="968">
        <v>67</v>
      </c>
      <c r="H739" s="969"/>
      <c r="I739" s="969"/>
      <c r="J739" s="969"/>
      <c r="K739" s="969"/>
      <c r="L739" s="969"/>
      <c r="M739" s="969"/>
      <c r="N739" s="969"/>
      <c r="O739" s="969"/>
      <c r="P739" s="970"/>
      <c r="Q739" s="944"/>
      <c r="R739" s="945"/>
      <c r="S739" s="945"/>
      <c r="T739" s="945"/>
      <c r="U739" s="945"/>
      <c r="V739" s="945"/>
      <c r="W739" s="945"/>
      <c r="X739" s="945"/>
      <c r="Y739" s="945"/>
      <c r="Z739" s="945"/>
      <c r="AA739" s="945"/>
      <c r="AB739" s="945"/>
      <c r="AC739" s="945"/>
      <c r="AD739" s="945"/>
      <c r="AE739" s="945"/>
      <c r="AF739" s="945"/>
      <c r="AG739" s="945"/>
      <c r="AH739" s="945"/>
      <c r="AI739" s="945"/>
      <c r="AJ739" s="945"/>
      <c r="AK739" s="945"/>
      <c r="AL739" s="945"/>
      <c r="AM739" s="945"/>
      <c r="AN739" s="945"/>
      <c r="AO739" s="945"/>
      <c r="AP739" s="945"/>
      <c r="AQ739" s="945"/>
      <c r="AR739" s="945"/>
      <c r="AS739" s="945"/>
      <c r="AT739" s="945"/>
      <c r="AU739" s="945"/>
      <c r="AV739" s="946"/>
      <c r="AW739" s="61"/>
      <c r="AX739" s="62"/>
    </row>
    <row r="740" spans="1:50" ht="28.35" customHeight="1" x14ac:dyDescent="0.15">
      <c r="A740" s="815" t="s">
        <v>531</v>
      </c>
      <c r="B740" s="816"/>
      <c r="C740" s="816"/>
      <c r="D740" s="816"/>
      <c r="E740" s="816"/>
      <c r="F740" s="817"/>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533</v>
      </c>
      <c r="B779" s="788"/>
      <c r="C779" s="788"/>
      <c r="D779" s="788"/>
      <c r="E779" s="788"/>
      <c r="F779" s="789"/>
      <c r="G779" s="451" t="s">
        <v>586</v>
      </c>
      <c r="H779" s="452"/>
      <c r="I779" s="452"/>
      <c r="J779" s="452"/>
      <c r="K779" s="452"/>
      <c r="L779" s="452"/>
      <c r="M779" s="452"/>
      <c r="N779" s="452"/>
      <c r="O779" s="452"/>
      <c r="P779" s="452"/>
      <c r="Q779" s="452"/>
      <c r="R779" s="452"/>
      <c r="S779" s="452"/>
      <c r="T779" s="452"/>
      <c r="U779" s="452"/>
      <c r="V779" s="452"/>
      <c r="W779" s="452"/>
      <c r="X779" s="452"/>
      <c r="Y779" s="452"/>
      <c r="Z779" s="452"/>
      <c r="AA779" s="452"/>
      <c r="AB779" s="808"/>
      <c r="AC779" s="448" t="s">
        <v>593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634"/>
    </row>
    <row r="780" spans="1:50" ht="24.75" customHeight="1" x14ac:dyDescent="0.15">
      <c r="A780" s="597"/>
      <c r="B780" s="790"/>
      <c r="C780" s="790"/>
      <c r="D780" s="790"/>
      <c r="E780" s="790"/>
      <c r="F780" s="791"/>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97"/>
      <c r="B781" s="790"/>
      <c r="C781" s="790"/>
      <c r="D781" s="790"/>
      <c r="E781" s="790"/>
      <c r="F781" s="791"/>
      <c r="G781" s="435" t="s">
        <v>581</v>
      </c>
      <c r="H781" s="436"/>
      <c r="I781" s="436"/>
      <c r="J781" s="436"/>
      <c r="K781" s="437"/>
      <c r="L781" s="438" t="s">
        <v>573</v>
      </c>
      <c r="M781" s="439"/>
      <c r="N781" s="439"/>
      <c r="O781" s="439"/>
      <c r="P781" s="439"/>
      <c r="Q781" s="439"/>
      <c r="R781" s="439"/>
      <c r="S781" s="439"/>
      <c r="T781" s="439"/>
      <c r="U781" s="439"/>
      <c r="V781" s="439"/>
      <c r="W781" s="439"/>
      <c r="X781" s="440"/>
      <c r="Y781" s="577">
        <v>72</v>
      </c>
      <c r="Z781" s="578"/>
      <c r="AA781" s="578"/>
      <c r="AB781" s="613"/>
      <c r="AC781" s="589" t="s">
        <v>587</v>
      </c>
      <c r="AD781" s="590"/>
      <c r="AE781" s="590"/>
      <c r="AF781" s="590"/>
      <c r="AG781" s="591"/>
      <c r="AH781" s="571" t="s">
        <v>589</v>
      </c>
      <c r="AI781" s="572"/>
      <c r="AJ781" s="572"/>
      <c r="AK781" s="572"/>
      <c r="AL781" s="572"/>
      <c r="AM781" s="572"/>
      <c r="AN781" s="572"/>
      <c r="AO781" s="572"/>
      <c r="AP781" s="572"/>
      <c r="AQ781" s="572"/>
      <c r="AR781" s="572"/>
      <c r="AS781" s="572"/>
      <c r="AT781" s="573"/>
      <c r="AU781" s="574">
        <v>43</v>
      </c>
      <c r="AV781" s="629"/>
      <c r="AW781" s="629"/>
      <c r="AX781" s="630"/>
    </row>
    <row r="782" spans="1:50" ht="24.75" customHeight="1" x14ac:dyDescent="0.15">
      <c r="A782" s="597"/>
      <c r="B782" s="790"/>
      <c r="C782" s="790"/>
      <c r="D782" s="790"/>
      <c r="E782" s="790"/>
      <c r="F782" s="791"/>
      <c r="G782" s="435" t="s">
        <v>582</v>
      </c>
      <c r="H782" s="436"/>
      <c r="I782" s="436"/>
      <c r="J782" s="436"/>
      <c r="K782" s="437"/>
      <c r="L782" s="438" t="s">
        <v>574</v>
      </c>
      <c r="M782" s="439"/>
      <c r="N782" s="439"/>
      <c r="O782" s="439"/>
      <c r="P782" s="439"/>
      <c r="Q782" s="439"/>
      <c r="R782" s="439"/>
      <c r="S782" s="439"/>
      <c r="T782" s="439"/>
      <c r="U782" s="439"/>
      <c r="V782" s="439"/>
      <c r="W782" s="439"/>
      <c r="X782" s="440"/>
      <c r="Y782" s="627">
        <v>54</v>
      </c>
      <c r="Z782" s="578"/>
      <c r="AA782" s="578"/>
      <c r="AB782" s="613"/>
      <c r="AC782" s="589" t="s">
        <v>588</v>
      </c>
      <c r="AD782" s="590"/>
      <c r="AE782" s="590"/>
      <c r="AF782" s="590"/>
      <c r="AG782" s="591"/>
      <c r="AH782" s="571" t="s">
        <v>590</v>
      </c>
      <c r="AI782" s="572"/>
      <c r="AJ782" s="572"/>
      <c r="AK782" s="572"/>
      <c r="AL782" s="572"/>
      <c r="AM782" s="572"/>
      <c r="AN782" s="572"/>
      <c r="AO782" s="572"/>
      <c r="AP782" s="572"/>
      <c r="AQ782" s="572"/>
      <c r="AR782" s="572"/>
      <c r="AS782" s="572"/>
      <c r="AT782" s="573"/>
      <c r="AU782" s="574">
        <v>6</v>
      </c>
      <c r="AV782" s="629"/>
      <c r="AW782" s="629"/>
      <c r="AX782" s="630"/>
    </row>
    <row r="783" spans="1:50" ht="24.75" customHeight="1" x14ac:dyDescent="0.15">
      <c r="A783" s="597"/>
      <c r="B783" s="790"/>
      <c r="C783" s="790"/>
      <c r="D783" s="790"/>
      <c r="E783" s="790"/>
      <c r="F783" s="791"/>
      <c r="G783" s="435" t="s">
        <v>581</v>
      </c>
      <c r="H783" s="436"/>
      <c r="I783" s="436"/>
      <c r="J783" s="436"/>
      <c r="K783" s="437"/>
      <c r="L783" s="438" t="s">
        <v>575</v>
      </c>
      <c r="M783" s="439"/>
      <c r="N783" s="439"/>
      <c r="O783" s="439"/>
      <c r="P783" s="439"/>
      <c r="Q783" s="439"/>
      <c r="R783" s="439"/>
      <c r="S783" s="439"/>
      <c r="T783" s="439"/>
      <c r="U783" s="439"/>
      <c r="V783" s="439"/>
      <c r="W783" s="439"/>
      <c r="X783" s="440"/>
      <c r="Y783" s="627">
        <v>37</v>
      </c>
      <c r="Z783" s="578"/>
      <c r="AA783" s="578"/>
      <c r="AB783" s="613"/>
      <c r="AC783" s="568" t="s">
        <v>583</v>
      </c>
      <c r="AD783" s="569"/>
      <c r="AE783" s="569"/>
      <c r="AF783" s="569"/>
      <c r="AG783" s="570"/>
      <c r="AH783" s="571" t="s">
        <v>591</v>
      </c>
      <c r="AI783" s="572"/>
      <c r="AJ783" s="572"/>
      <c r="AK783" s="572"/>
      <c r="AL783" s="572"/>
      <c r="AM783" s="572"/>
      <c r="AN783" s="572"/>
      <c r="AO783" s="572"/>
      <c r="AP783" s="572"/>
      <c r="AQ783" s="572"/>
      <c r="AR783" s="572"/>
      <c r="AS783" s="572"/>
      <c r="AT783" s="573"/>
      <c r="AU783" s="574">
        <v>7</v>
      </c>
      <c r="AV783" s="575"/>
      <c r="AW783" s="575"/>
      <c r="AX783" s="628"/>
    </row>
    <row r="784" spans="1:50" ht="24.75" customHeight="1" x14ac:dyDescent="0.15">
      <c r="A784" s="597"/>
      <c r="B784" s="790"/>
      <c r="C784" s="790"/>
      <c r="D784" s="790"/>
      <c r="E784" s="790"/>
      <c r="F784" s="791"/>
      <c r="G784" s="435" t="s">
        <v>583</v>
      </c>
      <c r="H784" s="436"/>
      <c r="I784" s="436"/>
      <c r="J784" s="436"/>
      <c r="K784" s="437"/>
      <c r="L784" s="438" t="s">
        <v>576</v>
      </c>
      <c r="M784" s="439"/>
      <c r="N784" s="439"/>
      <c r="O784" s="439"/>
      <c r="P784" s="439"/>
      <c r="Q784" s="439"/>
      <c r="R784" s="439"/>
      <c r="S784" s="439"/>
      <c r="T784" s="439"/>
      <c r="U784" s="439"/>
      <c r="V784" s="439"/>
      <c r="W784" s="439"/>
      <c r="X784" s="440"/>
      <c r="Y784" s="577">
        <v>9</v>
      </c>
      <c r="Z784" s="578"/>
      <c r="AA784" s="578"/>
      <c r="AB784" s="613"/>
      <c r="AC784" s="568" t="s">
        <v>197</v>
      </c>
      <c r="AD784" s="569"/>
      <c r="AE784" s="569"/>
      <c r="AF784" s="569"/>
      <c r="AG784" s="570"/>
      <c r="AH784" s="571" t="s">
        <v>592</v>
      </c>
      <c r="AI784" s="572"/>
      <c r="AJ784" s="572"/>
      <c r="AK784" s="572"/>
      <c r="AL784" s="572"/>
      <c r="AM784" s="572"/>
      <c r="AN784" s="572"/>
      <c r="AO784" s="572"/>
      <c r="AP784" s="572"/>
      <c r="AQ784" s="572"/>
      <c r="AR784" s="572"/>
      <c r="AS784" s="572"/>
      <c r="AT784" s="573"/>
      <c r="AU784" s="574">
        <v>16</v>
      </c>
      <c r="AV784" s="575"/>
      <c r="AW784" s="575"/>
      <c r="AX784" s="575"/>
    </row>
    <row r="785" spans="1:50" ht="24.75" customHeight="1" x14ac:dyDescent="0.15">
      <c r="A785" s="597"/>
      <c r="B785" s="790"/>
      <c r="C785" s="790"/>
      <c r="D785" s="790"/>
      <c r="E785" s="790"/>
      <c r="F785" s="791"/>
      <c r="G785" s="435" t="s">
        <v>584</v>
      </c>
      <c r="H785" s="436"/>
      <c r="I785" s="436"/>
      <c r="J785" s="436"/>
      <c r="K785" s="437"/>
      <c r="L785" s="438" t="s">
        <v>577</v>
      </c>
      <c r="M785" s="439"/>
      <c r="N785" s="439"/>
      <c r="O785" s="439"/>
      <c r="P785" s="439"/>
      <c r="Q785" s="439"/>
      <c r="R785" s="439"/>
      <c r="S785" s="439"/>
      <c r="T785" s="439"/>
      <c r="U785" s="439"/>
      <c r="V785" s="439"/>
      <c r="W785" s="439"/>
      <c r="X785" s="440"/>
      <c r="Y785" s="577">
        <v>4</v>
      </c>
      <c r="Z785" s="578"/>
      <c r="AA785" s="578"/>
      <c r="AB785" s="578"/>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7"/>
      <c r="B786" s="790"/>
      <c r="C786" s="790"/>
      <c r="D786" s="790"/>
      <c r="E786" s="790"/>
      <c r="F786" s="791"/>
      <c r="G786" s="435" t="s">
        <v>582</v>
      </c>
      <c r="H786" s="436"/>
      <c r="I786" s="436"/>
      <c r="J786" s="436"/>
      <c r="K786" s="437"/>
      <c r="L786" s="438" t="s">
        <v>578</v>
      </c>
      <c r="M786" s="439"/>
      <c r="N786" s="439"/>
      <c r="O786" s="439"/>
      <c r="P786" s="439"/>
      <c r="Q786" s="439"/>
      <c r="R786" s="439"/>
      <c r="S786" s="439"/>
      <c r="T786" s="439"/>
      <c r="U786" s="439"/>
      <c r="V786" s="439"/>
      <c r="W786" s="439"/>
      <c r="X786" s="440"/>
      <c r="Y786" s="577">
        <v>2</v>
      </c>
      <c r="Z786" s="578"/>
      <c r="AA786" s="578"/>
      <c r="AB786" s="578"/>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7"/>
      <c r="B787" s="790"/>
      <c r="C787" s="790"/>
      <c r="D787" s="790"/>
      <c r="E787" s="790"/>
      <c r="F787" s="791"/>
      <c r="G787" s="792" t="s">
        <v>583</v>
      </c>
      <c r="H787" s="793"/>
      <c r="I787" s="793"/>
      <c r="J787" s="793"/>
      <c r="K787" s="794"/>
      <c r="L787" s="438" t="s">
        <v>579</v>
      </c>
      <c r="M787" s="439"/>
      <c r="N787" s="439"/>
      <c r="O787" s="439"/>
      <c r="P787" s="439"/>
      <c r="Q787" s="439"/>
      <c r="R787" s="439"/>
      <c r="S787" s="439"/>
      <c r="T787" s="439"/>
      <c r="U787" s="439"/>
      <c r="V787" s="439"/>
      <c r="W787" s="439"/>
      <c r="X787" s="440"/>
      <c r="Y787" s="577">
        <v>3</v>
      </c>
      <c r="Z787" s="578"/>
      <c r="AA787" s="578"/>
      <c r="AB787" s="795"/>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7"/>
      <c r="B788" s="790"/>
      <c r="C788" s="790"/>
      <c r="D788" s="790"/>
      <c r="E788" s="790"/>
      <c r="F788" s="791"/>
      <c r="G788" s="435" t="s">
        <v>585</v>
      </c>
      <c r="H788" s="436"/>
      <c r="I788" s="436"/>
      <c r="J788" s="436"/>
      <c r="K788" s="437"/>
      <c r="L788" s="812" t="s">
        <v>580</v>
      </c>
      <c r="M788" s="813"/>
      <c r="N788" s="813"/>
      <c r="O788" s="813"/>
      <c r="P788" s="813"/>
      <c r="Q788" s="813"/>
      <c r="R788" s="813"/>
      <c r="S788" s="813"/>
      <c r="T788" s="813"/>
      <c r="U788" s="813"/>
      <c r="V788" s="813"/>
      <c r="W788" s="813"/>
      <c r="X788" s="814"/>
      <c r="Y788" s="577">
        <v>2</v>
      </c>
      <c r="Z788" s="578"/>
      <c r="AA788" s="578"/>
      <c r="AB788" s="578"/>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7"/>
      <c r="B789" s="790"/>
      <c r="C789" s="790"/>
      <c r="D789" s="790"/>
      <c r="E789" s="790"/>
      <c r="F789" s="79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97"/>
      <c r="B790" s="790"/>
      <c r="C790" s="790"/>
      <c r="D790" s="790"/>
      <c r="E790" s="790"/>
      <c r="F790" s="79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97"/>
      <c r="B791" s="790"/>
      <c r="C791" s="790"/>
      <c r="D791" s="790"/>
      <c r="E791" s="790"/>
      <c r="F791" s="791"/>
      <c r="G791" s="397" t="s">
        <v>21</v>
      </c>
      <c r="H791" s="398"/>
      <c r="I791" s="398"/>
      <c r="J791" s="398"/>
      <c r="K791" s="398"/>
      <c r="L791" s="399"/>
      <c r="M791" s="400"/>
      <c r="N791" s="400"/>
      <c r="O791" s="400"/>
      <c r="P791" s="400"/>
      <c r="Q791" s="400"/>
      <c r="R791" s="400"/>
      <c r="S791" s="400"/>
      <c r="T791" s="400"/>
      <c r="U791" s="400"/>
      <c r="V791" s="400"/>
      <c r="W791" s="400"/>
      <c r="X791" s="401"/>
      <c r="Y791" s="402">
        <f>SUM(Y781:AB790)</f>
        <v>183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72</v>
      </c>
      <c r="AV791" s="403"/>
      <c r="AW791" s="403"/>
      <c r="AX791" s="405"/>
    </row>
    <row r="792" spans="1:50" ht="24.75" customHeight="1" x14ac:dyDescent="0.15">
      <c r="A792" s="597"/>
      <c r="B792" s="790"/>
      <c r="C792" s="790"/>
      <c r="D792" s="790"/>
      <c r="E792" s="790"/>
      <c r="F792" s="791"/>
      <c r="G792" s="420" t="s">
        <v>594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448" t="s">
        <v>603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5"/>
    </row>
    <row r="793" spans="1:50" ht="24.75" customHeight="1" x14ac:dyDescent="0.15">
      <c r="A793" s="597"/>
      <c r="B793" s="790"/>
      <c r="C793" s="790"/>
      <c r="D793" s="790"/>
      <c r="E793" s="790"/>
      <c r="F793" s="791"/>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97"/>
      <c r="B794" s="790"/>
      <c r="C794" s="790"/>
      <c r="D794" s="790"/>
      <c r="E794" s="790"/>
      <c r="F794" s="791"/>
      <c r="G794" s="568" t="s">
        <v>587</v>
      </c>
      <c r="H794" s="569"/>
      <c r="I794" s="569"/>
      <c r="J794" s="569"/>
      <c r="K794" s="570"/>
      <c r="L794" s="571" t="s">
        <v>597</v>
      </c>
      <c r="M794" s="572"/>
      <c r="N794" s="572"/>
      <c r="O794" s="572"/>
      <c r="P794" s="572"/>
      <c r="Q794" s="572"/>
      <c r="R794" s="572"/>
      <c r="S794" s="572"/>
      <c r="T794" s="572"/>
      <c r="U794" s="572"/>
      <c r="V794" s="572"/>
      <c r="W794" s="572"/>
      <c r="X794" s="573"/>
      <c r="Y794" s="580">
        <v>24</v>
      </c>
      <c r="Z794" s="581"/>
      <c r="AA794" s="581"/>
      <c r="AB794" s="588"/>
      <c r="AC794" s="435" t="s">
        <v>583</v>
      </c>
      <c r="AD794" s="436"/>
      <c r="AE794" s="436"/>
      <c r="AF794" s="436"/>
      <c r="AG794" s="437"/>
      <c r="AH794" s="438" t="s">
        <v>604</v>
      </c>
      <c r="AI794" s="439"/>
      <c r="AJ794" s="439"/>
      <c r="AK794" s="439"/>
      <c r="AL794" s="439"/>
      <c r="AM794" s="439"/>
      <c r="AN794" s="439"/>
      <c r="AO794" s="439"/>
      <c r="AP794" s="439"/>
      <c r="AQ794" s="439"/>
      <c r="AR794" s="439"/>
      <c r="AS794" s="439"/>
      <c r="AT794" s="440"/>
      <c r="AU794" s="577">
        <v>9</v>
      </c>
      <c r="AV794" s="578"/>
      <c r="AW794" s="578"/>
      <c r="AX794" s="613"/>
    </row>
    <row r="795" spans="1:50" ht="24.75" customHeight="1" x14ac:dyDescent="0.15">
      <c r="A795" s="597"/>
      <c r="B795" s="790"/>
      <c r="C795" s="790"/>
      <c r="D795" s="790"/>
      <c r="E795" s="790"/>
      <c r="F795" s="791"/>
      <c r="G795" s="589" t="s">
        <v>595</v>
      </c>
      <c r="H795" s="590"/>
      <c r="I795" s="590"/>
      <c r="J795" s="590"/>
      <c r="K795" s="591"/>
      <c r="L795" s="571" t="s">
        <v>598</v>
      </c>
      <c r="M795" s="572"/>
      <c r="N795" s="572"/>
      <c r="O795" s="572"/>
      <c r="P795" s="572"/>
      <c r="Q795" s="572"/>
      <c r="R795" s="572"/>
      <c r="S795" s="572"/>
      <c r="T795" s="572"/>
      <c r="U795" s="572"/>
      <c r="V795" s="572"/>
      <c r="W795" s="572"/>
      <c r="X795" s="573"/>
      <c r="Y795" s="580">
        <v>5</v>
      </c>
      <c r="Z795" s="581"/>
      <c r="AA795" s="581"/>
      <c r="AB795" s="592"/>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97"/>
      <c r="B796" s="790"/>
      <c r="C796" s="790"/>
      <c r="D796" s="790"/>
      <c r="E796" s="790"/>
      <c r="F796" s="791"/>
      <c r="G796" s="568" t="s">
        <v>582</v>
      </c>
      <c r="H796" s="569"/>
      <c r="I796" s="569"/>
      <c r="J796" s="569"/>
      <c r="K796" s="570"/>
      <c r="L796" s="571" t="s">
        <v>599</v>
      </c>
      <c r="M796" s="572"/>
      <c r="N796" s="572"/>
      <c r="O796" s="572"/>
      <c r="P796" s="572"/>
      <c r="Q796" s="572"/>
      <c r="R796" s="572"/>
      <c r="S796" s="572"/>
      <c r="T796" s="572"/>
      <c r="U796" s="572"/>
      <c r="V796" s="572"/>
      <c r="W796" s="572"/>
      <c r="X796" s="573"/>
      <c r="Y796" s="580">
        <v>1</v>
      </c>
      <c r="Z796" s="581"/>
      <c r="AA796" s="581"/>
      <c r="AB796" s="588"/>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97"/>
      <c r="B797" s="790"/>
      <c r="C797" s="790"/>
      <c r="D797" s="790"/>
      <c r="E797" s="790"/>
      <c r="F797" s="791"/>
      <c r="G797" s="568" t="s">
        <v>596</v>
      </c>
      <c r="H797" s="569"/>
      <c r="I797" s="569"/>
      <c r="J797" s="569"/>
      <c r="K797" s="570"/>
      <c r="L797" s="571" t="s">
        <v>600</v>
      </c>
      <c r="M797" s="572"/>
      <c r="N797" s="572"/>
      <c r="O797" s="572"/>
      <c r="P797" s="572"/>
      <c r="Q797" s="572"/>
      <c r="R797" s="572"/>
      <c r="S797" s="572"/>
      <c r="T797" s="572"/>
      <c r="U797" s="572"/>
      <c r="V797" s="572"/>
      <c r="W797" s="572"/>
      <c r="X797" s="573"/>
      <c r="Y797" s="580">
        <v>3</v>
      </c>
      <c r="Z797" s="581"/>
      <c r="AA797" s="581"/>
      <c r="AB797" s="588"/>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97"/>
      <c r="B798" s="790"/>
      <c r="C798" s="790"/>
      <c r="D798" s="790"/>
      <c r="E798" s="790"/>
      <c r="F798" s="791"/>
      <c r="G798" s="589" t="s">
        <v>595</v>
      </c>
      <c r="H798" s="590"/>
      <c r="I798" s="590"/>
      <c r="J798" s="590"/>
      <c r="K798" s="591"/>
      <c r="L798" s="571" t="s">
        <v>601</v>
      </c>
      <c r="M798" s="572"/>
      <c r="N798" s="572"/>
      <c r="O798" s="572"/>
      <c r="P798" s="572"/>
      <c r="Q798" s="572"/>
      <c r="R798" s="572"/>
      <c r="S798" s="572"/>
      <c r="T798" s="572"/>
      <c r="U798" s="572"/>
      <c r="V798" s="572"/>
      <c r="W798" s="572"/>
      <c r="X798" s="573"/>
      <c r="Y798" s="580">
        <v>3</v>
      </c>
      <c r="Z798" s="581"/>
      <c r="AA798" s="581"/>
      <c r="AB798" s="588"/>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97"/>
      <c r="B799" s="790"/>
      <c r="C799" s="790"/>
      <c r="D799" s="790"/>
      <c r="E799" s="790"/>
      <c r="F799" s="791"/>
      <c r="G799" s="568" t="s">
        <v>582</v>
      </c>
      <c r="H799" s="569"/>
      <c r="I799" s="569"/>
      <c r="J799" s="569"/>
      <c r="K799" s="570"/>
      <c r="L799" s="571" t="s">
        <v>602</v>
      </c>
      <c r="M799" s="572"/>
      <c r="N799" s="572"/>
      <c r="O799" s="572"/>
      <c r="P799" s="572"/>
      <c r="Q799" s="572"/>
      <c r="R799" s="572"/>
      <c r="S799" s="572"/>
      <c r="T799" s="572"/>
      <c r="U799" s="572"/>
      <c r="V799" s="572"/>
      <c r="W799" s="572"/>
      <c r="X799" s="573"/>
      <c r="Y799" s="580">
        <v>1</v>
      </c>
      <c r="Z799" s="581"/>
      <c r="AA799" s="581"/>
      <c r="AB799" s="581"/>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97"/>
      <c r="B800" s="790"/>
      <c r="C800" s="790"/>
      <c r="D800" s="790"/>
      <c r="E800" s="790"/>
      <c r="F800" s="79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97"/>
      <c r="B801" s="790"/>
      <c r="C801" s="790"/>
      <c r="D801" s="790"/>
      <c r="E801" s="790"/>
      <c r="F801" s="79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97"/>
      <c r="B802" s="790"/>
      <c r="C802" s="790"/>
      <c r="D802" s="790"/>
      <c r="E802" s="790"/>
      <c r="F802" s="79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97"/>
      <c r="B803" s="790"/>
      <c r="C803" s="790"/>
      <c r="D803" s="790"/>
      <c r="E803" s="790"/>
      <c r="F803" s="79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97"/>
      <c r="B804" s="790"/>
      <c r="C804" s="790"/>
      <c r="D804" s="790"/>
      <c r="E804" s="790"/>
      <c r="F804" s="791"/>
      <c r="G804" s="397" t="s">
        <v>21</v>
      </c>
      <c r="H804" s="398"/>
      <c r="I804" s="398"/>
      <c r="J804" s="398"/>
      <c r="K804" s="398"/>
      <c r="L804" s="399"/>
      <c r="M804" s="400"/>
      <c r="N804" s="400"/>
      <c r="O804" s="400"/>
      <c r="P804" s="400"/>
      <c r="Q804" s="400"/>
      <c r="R804" s="400"/>
      <c r="S804" s="400"/>
      <c r="T804" s="400"/>
      <c r="U804" s="400"/>
      <c r="V804" s="400"/>
      <c r="W804" s="400"/>
      <c r="X804" s="401"/>
      <c r="Y804" s="402">
        <f>SUM(Y794:AB803)</f>
        <v>37</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9</v>
      </c>
      <c r="AV804" s="403"/>
      <c r="AW804" s="403"/>
      <c r="AX804" s="405"/>
    </row>
    <row r="805" spans="1:50" ht="24.75" customHeight="1" x14ac:dyDescent="0.15">
      <c r="A805" s="597"/>
      <c r="B805" s="790"/>
      <c r="C805" s="790"/>
      <c r="D805" s="790"/>
      <c r="E805" s="790"/>
      <c r="F805" s="791"/>
      <c r="G805" s="451" t="s">
        <v>605</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48" t="s">
        <v>607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4.75" customHeight="1" x14ac:dyDescent="0.15">
      <c r="A806" s="597"/>
      <c r="B806" s="790"/>
      <c r="C806" s="790"/>
      <c r="D806" s="790"/>
      <c r="E806" s="790"/>
      <c r="F806" s="791"/>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97"/>
      <c r="B807" s="790"/>
      <c r="C807" s="790"/>
      <c r="D807" s="790"/>
      <c r="E807" s="790"/>
      <c r="F807" s="791"/>
      <c r="G807" s="435" t="s">
        <v>596</v>
      </c>
      <c r="H807" s="436"/>
      <c r="I807" s="436"/>
      <c r="J807" s="436"/>
      <c r="K807" s="437"/>
      <c r="L807" s="438" t="s">
        <v>606</v>
      </c>
      <c r="M807" s="439"/>
      <c r="N807" s="439"/>
      <c r="O807" s="439"/>
      <c r="P807" s="439"/>
      <c r="Q807" s="439"/>
      <c r="R807" s="439"/>
      <c r="S807" s="439"/>
      <c r="T807" s="439"/>
      <c r="U807" s="439"/>
      <c r="V807" s="439"/>
      <c r="W807" s="439"/>
      <c r="X807" s="440"/>
      <c r="Y807" s="577">
        <v>3</v>
      </c>
      <c r="Z807" s="578"/>
      <c r="AA807" s="578"/>
      <c r="AB807" s="579"/>
      <c r="AC807" s="568" t="s">
        <v>608</v>
      </c>
      <c r="AD807" s="569"/>
      <c r="AE807" s="569"/>
      <c r="AF807" s="569"/>
      <c r="AG807" s="570"/>
      <c r="AH807" s="571" t="s">
        <v>609</v>
      </c>
      <c r="AI807" s="572"/>
      <c r="AJ807" s="572"/>
      <c r="AK807" s="572"/>
      <c r="AL807" s="572"/>
      <c r="AM807" s="572"/>
      <c r="AN807" s="572"/>
      <c r="AO807" s="572"/>
      <c r="AP807" s="572"/>
      <c r="AQ807" s="572"/>
      <c r="AR807" s="572"/>
      <c r="AS807" s="572"/>
      <c r="AT807" s="573"/>
      <c r="AU807" s="574">
        <v>6</v>
      </c>
      <c r="AV807" s="575"/>
      <c r="AW807" s="575"/>
      <c r="AX807" s="576"/>
    </row>
    <row r="808" spans="1:50" ht="24.75" customHeight="1" x14ac:dyDescent="0.15">
      <c r="A808" s="597"/>
      <c r="B808" s="790"/>
      <c r="C808" s="790"/>
      <c r="D808" s="790"/>
      <c r="E808" s="790"/>
      <c r="F808" s="79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15">
      <c r="A809" s="597"/>
      <c r="B809" s="790"/>
      <c r="C809" s="790"/>
      <c r="D809" s="790"/>
      <c r="E809" s="790"/>
      <c r="F809" s="79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97"/>
      <c r="B810" s="790"/>
      <c r="C810" s="790"/>
      <c r="D810" s="790"/>
      <c r="E810" s="790"/>
      <c r="F810" s="79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97"/>
      <c r="B811" s="790"/>
      <c r="C811" s="790"/>
      <c r="D811" s="790"/>
      <c r="E811" s="790"/>
      <c r="F811" s="79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97"/>
      <c r="B812" s="790"/>
      <c r="C812" s="790"/>
      <c r="D812" s="790"/>
      <c r="E812" s="790"/>
      <c r="F812" s="79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97"/>
      <c r="B813" s="790"/>
      <c r="C813" s="790"/>
      <c r="D813" s="790"/>
      <c r="E813" s="790"/>
      <c r="F813" s="79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97"/>
      <c r="B814" s="790"/>
      <c r="C814" s="790"/>
      <c r="D814" s="790"/>
      <c r="E814" s="790"/>
      <c r="F814" s="79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97"/>
      <c r="B815" s="790"/>
      <c r="C815" s="790"/>
      <c r="D815" s="790"/>
      <c r="E815" s="790"/>
      <c r="F815" s="79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97"/>
      <c r="B816" s="790"/>
      <c r="C816" s="790"/>
      <c r="D816" s="790"/>
      <c r="E816" s="790"/>
      <c r="F816" s="79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97"/>
      <c r="B817" s="790"/>
      <c r="C817" s="790"/>
      <c r="D817" s="790"/>
      <c r="E817" s="790"/>
      <c r="F817" s="791"/>
      <c r="G817" s="397" t="s">
        <v>21</v>
      </c>
      <c r="H817" s="398"/>
      <c r="I817" s="398"/>
      <c r="J817" s="398"/>
      <c r="K817" s="398"/>
      <c r="L817" s="399"/>
      <c r="M817" s="400"/>
      <c r="N817" s="400"/>
      <c r="O817" s="400"/>
      <c r="P817" s="400"/>
      <c r="Q817" s="400"/>
      <c r="R817" s="400"/>
      <c r="S817" s="400"/>
      <c r="T817" s="400"/>
      <c r="U817" s="400"/>
      <c r="V817" s="400"/>
      <c r="W817" s="400"/>
      <c r="X817" s="401"/>
      <c r="Y817" s="402">
        <f>SUM(Y807:AB816)</f>
        <v>3</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6</v>
      </c>
      <c r="AV817" s="403"/>
      <c r="AW817" s="403"/>
      <c r="AX817" s="405"/>
    </row>
    <row r="818" spans="1:50" ht="24.75" customHeight="1" x14ac:dyDescent="0.15">
      <c r="A818" s="597"/>
      <c r="B818" s="790"/>
      <c r="C818" s="790"/>
      <c r="D818" s="790"/>
      <c r="E818" s="790"/>
      <c r="F818" s="791"/>
      <c r="G818" s="448" t="s">
        <v>610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20" t="s">
        <v>612</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97"/>
      <c r="B819" s="790"/>
      <c r="C819" s="790"/>
      <c r="D819" s="790"/>
      <c r="E819" s="790"/>
      <c r="F819" s="791"/>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97"/>
      <c r="B820" s="790"/>
      <c r="C820" s="790"/>
      <c r="D820" s="790"/>
      <c r="E820" s="790"/>
      <c r="F820" s="791"/>
      <c r="G820" s="568" t="s">
        <v>583</v>
      </c>
      <c r="H820" s="569"/>
      <c r="I820" s="569"/>
      <c r="J820" s="569"/>
      <c r="K820" s="570"/>
      <c r="L820" s="571" t="s">
        <v>611</v>
      </c>
      <c r="M820" s="572"/>
      <c r="N820" s="572"/>
      <c r="O820" s="572"/>
      <c r="P820" s="572"/>
      <c r="Q820" s="572"/>
      <c r="R820" s="572"/>
      <c r="S820" s="572"/>
      <c r="T820" s="572"/>
      <c r="U820" s="572"/>
      <c r="V820" s="572"/>
      <c r="W820" s="572"/>
      <c r="X820" s="573"/>
      <c r="Y820" s="574">
        <v>7</v>
      </c>
      <c r="Z820" s="575"/>
      <c r="AA820" s="575"/>
      <c r="AB820" s="576"/>
      <c r="AC820" s="435" t="s">
        <v>595</v>
      </c>
      <c r="AD820" s="436"/>
      <c r="AE820" s="436"/>
      <c r="AF820" s="436"/>
      <c r="AG820" s="437"/>
      <c r="AH820" s="438" t="s">
        <v>613</v>
      </c>
      <c r="AI820" s="439"/>
      <c r="AJ820" s="439"/>
      <c r="AK820" s="439"/>
      <c r="AL820" s="439"/>
      <c r="AM820" s="439"/>
      <c r="AN820" s="439"/>
      <c r="AO820" s="439"/>
      <c r="AP820" s="439"/>
      <c r="AQ820" s="439"/>
      <c r="AR820" s="439"/>
      <c r="AS820" s="439"/>
      <c r="AT820" s="440"/>
      <c r="AU820" s="445">
        <v>5</v>
      </c>
      <c r="AV820" s="446"/>
      <c r="AW820" s="446"/>
      <c r="AX820" s="447"/>
    </row>
    <row r="821" spans="1:50" ht="24.75" customHeight="1" x14ac:dyDescent="0.15">
      <c r="A821" s="597"/>
      <c r="B821" s="790"/>
      <c r="C821" s="790"/>
      <c r="D821" s="790"/>
      <c r="E821" s="790"/>
      <c r="F821" s="79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435" t="s">
        <v>582</v>
      </c>
      <c r="AD821" s="436"/>
      <c r="AE821" s="436"/>
      <c r="AF821" s="436"/>
      <c r="AG821" s="437"/>
      <c r="AH821" s="438" t="s">
        <v>614</v>
      </c>
      <c r="AI821" s="439"/>
      <c r="AJ821" s="439"/>
      <c r="AK821" s="439"/>
      <c r="AL821" s="439"/>
      <c r="AM821" s="439"/>
      <c r="AN821" s="439"/>
      <c r="AO821" s="439"/>
      <c r="AP821" s="439"/>
      <c r="AQ821" s="439"/>
      <c r="AR821" s="439"/>
      <c r="AS821" s="439"/>
      <c r="AT821" s="440"/>
      <c r="AU821" s="445">
        <v>1</v>
      </c>
      <c r="AV821" s="446"/>
      <c r="AW821" s="446"/>
      <c r="AX821" s="447"/>
    </row>
    <row r="822" spans="1:50" ht="24.75" customHeight="1" x14ac:dyDescent="0.15">
      <c r="A822" s="597"/>
      <c r="B822" s="790"/>
      <c r="C822" s="790"/>
      <c r="D822" s="790"/>
      <c r="E822" s="790"/>
      <c r="F822" s="79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15">
      <c r="A823" s="597"/>
      <c r="B823" s="790"/>
      <c r="C823" s="790"/>
      <c r="D823" s="790"/>
      <c r="E823" s="790"/>
      <c r="F823" s="79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15">
      <c r="A824" s="597"/>
      <c r="B824" s="790"/>
      <c r="C824" s="790"/>
      <c r="D824" s="790"/>
      <c r="E824" s="790"/>
      <c r="F824" s="79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15">
      <c r="A825" s="597"/>
      <c r="B825" s="790"/>
      <c r="C825" s="790"/>
      <c r="D825" s="790"/>
      <c r="E825" s="790"/>
      <c r="F825" s="79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15">
      <c r="A826" s="597"/>
      <c r="B826" s="790"/>
      <c r="C826" s="790"/>
      <c r="D826" s="790"/>
      <c r="E826" s="790"/>
      <c r="F826" s="79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15">
      <c r="A827" s="597"/>
      <c r="B827" s="790"/>
      <c r="C827" s="790"/>
      <c r="D827" s="790"/>
      <c r="E827" s="790"/>
      <c r="F827" s="79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customHeight="1" x14ac:dyDescent="0.15">
      <c r="A828" s="597"/>
      <c r="B828" s="790"/>
      <c r="C828" s="790"/>
      <c r="D828" s="790"/>
      <c r="E828" s="790"/>
      <c r="F828" s="79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x14ac:dyDescent="0.15">
      <c r="A829" s="597"/>
      <c r="B829" s="790"/>
      <c r="C829" s="790"/>
      <c r="D829" s="790"/>
      <c r="E829" s="790"/>
      <c r="F829" s="79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97"/>
      <c r="B830" s="790"/>
      <c r="C830" s="790"/>
      <c r="D830" s="790"/>
      <c r="E830" s="790"/>
      <c r="F830" s="791"/>
      <c r="G830" s="397" t="s">
        <v>21</v>
      </c>
      <c r="H830" s="398"/>
      <c r="I830" s="398"/>
      <c r="J830" s="398"/>
      <c r="K830" s="398"/>
      <c r="L830" s="399"/>
      <c r="M830" s="400"/>
      <c r="N830" s="400"/>
      <c r="O830" s="400"/>
      <c r="P830" s="400"/>
      <c r="Q830" s="400"/>
      <c r="R830" s="400"/>
      <c r="S830" s="400"/>
      <c r="T830" s="400"/>
      <c r="U830" s="400"/>
      <c r="V830" s="400"/>
      <c r="W830" s="400"/>
      <c r="X830" s="401"/>
      <c r="Y830" s="402">
        <f>SUM(Y820:AB829)</f>
        <v>7</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6</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487</v>
      </c>
      <c r="AM831" s="962"/>
      <c r="AN831" s="962"/>
      <c r="AO831" s="91"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429</v>
      </c>
      <c r="K836" s="417"/>
      <c r="L836" s="417"/>
      <c r="M836" s="417"/>
      <c r="N836" s="417"/>
      <c r="O836" s="417"/>
      <c r="P836" s="346" t="s">
        <v>377</v>
      </c>
      <c r="Q836" s="346"/>
      <c r="R836" s="346"/>
      <c r="S836" s="346"/>
      <c r="T836" s="346"/>
      <c r="U836" s="346"/>
      <c r="V836" s="346"/>
      <c r="W836" s="346"/>
      <c r="X836" s="346"/>
      <c r="Y836" s="343" t="s">
        <v>426</v>
      </c>
      <c r="Z836" s="344"/>
      <c r="AA836" s="344"/>
      <c r="AB836" s="344"/>
      <c r="AC836" s="251" t="s">
        <v>480</v>
      </c>
      <c r="AD836" s="251"/>
      <c r="AE836" s="251"/>
      <c r="AF836" s="251"/>
      <c r="AG836" s="251"/>
      <c r="AH836" s="343" t="s">
        <v>515</v>
      </c>
      <c r="AI836" s="345"/>
      <c r="AJ836" s="345"/>
      <c r="AK836" s="345"/>
      <c r="AL836" s="345" t="s">
        <v>22</v>
      </c>
      <c r="AM836" s="345"/>
      <c r="AN836" s="345"/>
      <c r="AO836" s="418"/>
      <c r="AP836" s="419" t="s">
        <v>430</v>
      </c>
      <c r="AQ836" s="419"/>
      <c r="AR836" s="419"/>
      <c r="AS836" s="419"/>
      <c r="AT836" s="419"/>
      <c r="AU836" s="419"/>
      <c r="AV836" s="419"/>
      <c r="AW836" s="419"/>
      <c r="AX836" s="419"/>
    </row>
    <row r="837" spans="1:50" ht="81" customHeight="1" x14ac:dyDescent="0.15">
      <c r="A837" s="395">
        <v>1</v>
      </c>
      <c r="B837" s="395">
        <v>1</v>
      </c>
      <c r="C837" s="416" t="s">
        <v>626</v>
      </c>
      <c r="D837" s="406"/>
      <c r="E837" s="406"/>
      <c r="F837" s="406"/>
      <c r="G837" s="406"/>
      <c r="H837" s="406"/>
      <c r="I837" s="406"/>
      <c r="J837" s="407"/>
      <c r="K837" s="408"/>
      <c r="L837" s="408"/>
      <c r="M837" s="408"/>
      <c r="N837" s="408"/>
      <c r="O837" s="408"/>
      <c r="P837" s="309" t="s">
        <v>627</v>
      </c>
      <c r="Q837" s="310"/>
      <c r="R837" s="310"/>
      <c r="S837" s="310"/>
      <c r="T837" s="310"/>
      <c r="U837" s="310"/>
      <c r="V837" s="310"/>
      <c r="W837" s="310"/>
      <c r="X837" s="310"/>
      <c r="Y837" s="318">
        <v>183</v>
      </c>
      <c r="Z837" s="319"/>
      <c r="AA837" s="319"/>
      <c r="AB837" s="320"/>
      <c r="AC837" s="409" t="s">
        <v>524</v>
      </c>
      <c r="AD837" s="415"/>
      <c r="AE837" s="415"/>
      <c r="AF837" s="415"/>
      <c r="AG837" s="415"/>
      <c r="AH837" s="410">
        <v>1</v>
      </c>
      <c r="AI837" s="411"/>
      <c r="AJ837" s="411"/>
      <c r="AK837" s="411"/>
      <c r="AL837" s="315"/>
      <c r="AM837" s="316"/>
      <c r="AN837" s="316"/>
      <c r="AO837" s="317"/>
      <c r="AP837" s="311"/>
      <c r="AQ837" s="311"/>
      <c r="AR837" s="311"/>
      <c r="AS837" s="311"/>
      <c r="AT837" s="311"/>
      <c r="AU837" s="311"/>
      <c r="AV837" s="311"/>
      <c r="AW837" s="311"/>
      <c r="AX837" s="311"/>
    </row>
    <row r="838" spans="1:50" ht="76.5" customHeight="1" x14ac:dyDescent="0.15">
      <c r="A838" s="395">
        <v>2</v>
      </c>
      <c r="B838" s="395">
        <v>1</v>
      </c>
      <c r="C838" s="416" t="s">
        <v>628</v>
      </c>
      <c r="D838" s="406"/>
      <c r="E838" s="406"/>
      <c r="F838" s="406"/>
      <c r="G838" s="406"/>
      <c r="H838" s="406"/>
      <c r="I838" s="406"/>
      <c r="J838" s="407"/>
      <c r="K838" s="408"/>
      <c r="L838" s="408"/>
      <c r="M838" s="408"/>
      <c r="N838" s="408"/>
      <c r="O838" s="408"/>
      <c r="P838" s="309" t="s">
        <v>629</v>
      </c>
      <c r="Q838" s="310"/>
      <c r="R838" s="310"/>
      <c r="S838" s="310"/>
      <c r="T838" s="310"/>
      <c r="U838" s="310"/>
      <c r="V838" s="310"/>
      <c r="W838" s="310"/>
      <c r="X838" s="310"/>
      <c r="Y838" s="318">
        <v>72</v>
      </c>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54.75" customHeight="1" x14ac:dyDescent="0.15">
      <c r="A839" s="395">
        <v>3</v>
      </c>
      <c r="B839" s="395">
        <v>1</v>
      </c>
      <c r="C839" s="416" t="s">
        <v>630</v>
      </c>
      <c r="D839" s="406"/>
      <c r="E839" s="406"/>
      <c r="F839" s="406"/>
      <c r="G839" s="406"/>
      <c r="H839" s="406"/>
      <c r="I839" s="406"/>
      <c r="J839" s="407"/>
      <c r="K839" s="408"/>
      <c r="L839" s="408"/>
      <c r="M839" s="408"/>
      <c r="N839" s="408"/>
      <c r="O839" s="408"/>
      <c r="P839" s="309" t="s">
        <v>631</v>
      </c>
      <c r="Q839" s="310"/>
      <c r="R839" s="310"/>
      <c r="S839" s="310"/>
      <c r="T839" s="310"/>
      <c r="U839" s="310"/>
      <c r="V839" s="310"/>
      <c r="W839" s="310"/>
      <c r="X839" s="310"/>
      <c r="Y839" s="318">
        <v>37</v>
      </c>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6.75" customHeight="1" x14ac:dyDescent="0.15">
      <c r="A840" s="395">
        <v>4</v>
      </c>
      <c r="B840" s="395">
        <v>1</v>
      </c>
      <c r="C840" s="416" t="s">
        <v>632</v>
      </c>
      <c r="D840" s="406"/>
      <c r="E840" s="406"/>
      <c r="F840" s="406"/>
      <c r="G840" s="406"/>
      <c r="H840" s="406"/>
      <c r="I840" s="406"/>
      <c r="J840" s="407"/>
      <c r="K840" s="408"/>
      <c r="L840" s="408"/>
      <c r="M840" s="408"/>
      <c r="N840" s="408"/>
      <c r="O840" s="408"/>
      <c r="P840" s="309" t="s">
        <v>633</v>
      </c>
      <c r="Q840" s="310"/>
      <c r="R840" s="310"/>
      <c r="S840" s="310"/>
      <c r="T840" s="310"/>
      <c r="U840" s="310"/>
      <c r="V840" s="310"/>
      <c r="W840" s="310"/>
      <c r="X840" s="310"/>
      <c r="Y840" s="318">
        <v>9</v>
      </c>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5">
        <v>5</v>
      </c>
      <c r="B841" s="395">
        <v>1</v>
      </c>
      <c r="C841" s="416" t="s">
        <v>634</v>
      </c>
      <c r="D841" s="406"/>
      <c r="E841" s="406"/>
      <c r="F841" s="406"/>
      <c r="G841" s="406"/>
      <c r="H841" s="406"/>
      <c r="I841" s="406"/>
      <c r="J841" s="407"/>
      <c r="K841" s="408"/>
      <c r="L841" s="408"/>
      <c r="M841" s="408"/>
      <c r="N841" s="408"/>
      <c r="O841" s="408"/>
      <c r="P841" s="309" t="s">
        <v>635</v>
      </c>
      <c r="Q841" s="310"/>
      <c r="R841" s="310"/>
      <c r="S841" s="310"/>
      <c r="T841" s="310"/>
      <c r="U841" s="310"/>
      <c r="V841" s="310"/>
      <c r="W841" s="310"/>
      <c r="X841" s="310"/>
      <c r="Y841" s="318">
        <v>3</v>
      </c>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5">
        <v>6</v>
      </c>
      <c r="B842" s="395">
        <v>1</v>
      </c>
      <c r="C842" s="416" t="s">
        <v>636</v>
      </c>
      <c r="D842" s="406"/>
      <c r="E842" s="406"/>
      <c r="F842" s="406"/>
      <c r="G842" s="406"/>
      <c r="H842" s="406"/>
      <c r="I842" s="406"/>
      <c r="J842" s="407"/>
      <c r="K842" s="408"/>
      <c r="L842" s="408"/>
      <c r="M842" s="408"/>
      <c r="N842" s="408"/>
      <c r="O842" s="408"/>
      <c r="P842" s="309" t="s">
        <v>637</v>
      </c>
      <c r="Q842" s="310"/>
      <c r="R842" s="310"/>
      <c r="S842" s="310"/>
      <c r="T842" s="310"/>
      <c r="U842" s="310"/>
      <c r="V842" s="310"/>
      <c r="W842" s="310"/>
      <c r="X842" s="310"/>
      <c r="Y842" s="318">
        <v>6</v>
      </c>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45" customHeight="1" x14ac:dyDescent="0.15">
      <c r="A843" s="395">
        <v>7</v>
      </c>
      <c r="B843" s="395">
        <v>1</v>
      </c>
      <c r="C843" s="416" t="s">
        <v>638</v>
      </c>
      <c r="D843" s="406"/>
      <c r="E843" s="406"/>
      <c r="F843" s="406"/>
      <c r="G843" s="406"/>
      <c r="H843" s="406"/>
      <c r="I843" s="406"/>
      <c r="J843" s="407"/>
      <c r="K843" s="408"/>
      <c r="L843" s="408"/>
      <c r="M843" s="408"/>
      <c r="N843" s="408"/>
      <c r="O843" s="408"/>
      <c r="P843" s="309" t="s">
        <v>639</v>
      </c>
      <c r="Q843" s="310"/>
      <c r="R843" s="310"/>
      <c r="S843" s="310"/>
      <c r="T843" s="310"/>
      <c r="U843" s="310"/>
      <c r="V843" s="310"/>
      <c r="W843" s="310"/>
      <c r="X843" s="310"/>
      <c r="Y843" s="318">
        <v>7</v>
      </c>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5">
        <v>8</v>
      </c>
      <c r="B844" s="395">
        <v>1</v>
      </c>
      <c r="C844" s="416" t="s">
        <v>640</v>
      </c>
      <c r="D844" s="406"/>
      <c r="E844" s="406"/>
      <c r="F844" s="406"/>
      <c r="G844" s="406"/>
      <c r="H844" s="406"/>
      <c r="I844" s="406"/>
      <c r="J844" s="407"/>
      <c r="K844" s="408"/>
      <c r="L844" s="408"/>
      <c r="M844" s="408"/>
      <c r="N844" s="408"/>
      <c r="O844" s="408"/>
      <c r="P844" s="309" t="s">
        <v>641</v>
      </c>
      <c r="Q844" s="310"/>
      <c r="R844" s="310"/>
      <c r="S844" s="310"/>
      <c r="T844" s="310"/>
      <c r="U844" s="310"/>
      <c r="V844" s="310"/>
      <c r="W844" s="310"/>
      <c r="X844" s="310"/>
      <c r="Y844" s="318">
        <v>6</v>
      </c>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5">
        <v>9</v>
      </c>
      <c r="B845" s="395">
        <v>1</v>
      </c>
      <c r="C845" s="416" t="s">
        <v>642</v>
      </c>
      <c r="D845" s="406"/>
      <c r="E845" s="406"/>
      <c r="F845" s="406"/>
      <c r="G845" s="406"/>
      <c r="H845" s="406"/>
      <c r="I845" s="406"/>
      <c r="J845" s="407"/>
      <c r="K845" s="408"/>
      <c r="L845" s="408"/>
      <c r="M845" s="408"/>
      <c r="N845" s="408"/>
      <c r="O845" s="408"/>
      <c r="P845" s="309" t="s">
        <v>643</v>
      </c>
      <c r="Q845" s="310"/>
      <c r="R845" s="310"/>
      <c r="S845" s="310"/>
      <c r="T845" s="310"/>
      <c r="U845" s="310"/>
      <c r="V845" s="310"/>
      <c r="W845" s="310"/>
      <c r="X845" s="310"/>
      <c r="Y845" s="318">
        <v>4</v>
      </c>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5">
        <v>10</v>
      </c>
      <c r="B846" s="395">
        <v>1</v>
      </c>
      <c r="C846" s="416" t="s">
        <v>644</v>
      </c>
      <c r="D846" s="406"/>
      <c r="E846" s="406"/>
      <c r="F846" s="406"/>
      <c r="G846" s="406"/>
      <c r="H846" s="406"/>
      <c r="I846" s="406"/>
      <c r="J846" s="407"/>
      <c r="K846" s="408"/>
      <c r="L846" s="408"/>
      <c r="M846" s="408"/>
      <c r="N846" s="408"/>
      <c r="O846" s="408"/>
      <c r="P846" s="309" t="s">
        <v>641</v>
      </c>
      <c r="Q846" s="310"/>
      <c r="R846" s="310"/>
      <c r="S846" s="310"/>
      <c r="T846" s="310"/>
      <c r="U846" s="310"/>
      <c r="V846" s="310"/>
      <c r="W846" s="310"/>
      <c r="X846" s="310"/>
      <c r="Y846" s="318">
        <v>4</v>
      </c>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1" t="s">
        <v>429</v>
      </c>
      <c r="K869" s="417"/>
      <c r="L869" s="417"/>
      <c r="M869" s="417"/>
      <c r="N869" s="417"/>
      <c r="O869" s="417"/>
      <c r="P869" s="346" t="s">
        <v>377</v>
      </c>
      <c r="Q869" s="346"/>
      <c r="R869" s="346"/>
      <c r="S869" s="346"/>
      <c r="T869" s="346"/>
      <c r="U869" s="346"/>
      <c r="V869" s="346"/>
      <c r="W869" s="346"/>
      <c r="X869" s="346"/>
      <c r="Y869" s="343" t="s">
        <v>426</v>
      </c>
      <c r="Z869" s="344"/>
      <c r="AA869" s="344"/>
      <c r="AB869" s="344"/>
      <c r="AC869" s="251" t="s">
        <v>480</v>
      </c>
      <c r="AD869" s="251"/>
      <c r="AE869" s="251"/>
      <c r="AF869" s="251"/>
      <c r="AG869" s="251"/>
      <c r="AH869" s="343" t="s">
        <v>515</v>
      </c>
      <c r="AI869" s="345"/>
      <c r="AJ869" s="345"/>
      <c r="AK869" s="345"/>
      <c r="AL869" s="345" t="s">
        <v>22</v>
      </c>
      <c r="AM869" s="345"/>
      <c r="AN869" s="345"/>
      <c r="AO869" s="418"/>
      <c r="AP869" s="419" t="s">
        <v>430</v>
      </c>
      <c r="AQ869" s="419"/>
      <c r="AR869" s="419"/>
      <c r="AS869" s="419"/>
      <c r="AT869" s="419"/>
      <c r="AU869" s="419"/>
      <c r="AV869" s="419"/>
      <c r="AW869" s="419"/>
      <c r="AX869" s="419"/>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1" t="s">
        <v>429</v>
      </c>
      <c r="K902" s="417"/>
      <c r="L902" s="417"/>
      <c r="M902" s="417"/>
      <c r="N902" s="417"/>
      <c r="O902" s="417"/>
      <c r="P902" s="346" t="s">
        <v>377</v>
      </c>
      <c r="Q902" s="346"/>
      <c r="R902" s="346"/>
      <c r="S902" s="346"/>
      <c r="T902" s="346"/>
      <c r="U902" s="346"/>
      <c r="V902" s="346"/>
      <c r="W902" s="346"/>
      <c r="X902" s="346"/>
      <c r="Y902" s="343" t="s">
        <v>426</v>
      </c>
      <c r="Z902" s="344"/>
      <c r="AA902" s="344"/>
      <c r="AB902" s="344"/>
      <c r="AC902" s="251" t="s">
        <v>480</v>
      </c>
      <c r="AD902" s="251"/>
      <c r="AE902" s="251"/>
      <c r="AF902" s="251"/>
      <c r="AG902" s="251"/>
      <c r="AH902" s="343" t="s">
        <v>515</v>
      </c>
      <c r="AI902" s="345"/>
      <c r="AJ902" s="345"/>
      <c r="AK902" s="345"/>
      <c r="AL902" s="345" t="s">
        <v>22</v>
      </c>
      <c r="AM902" s="345"/>
      <c r="AN902" s="345"/>
      <c r="AO902" s="418"/>
      <c r="AP902" s="419" t="s">
        <v>430</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429</v>
      </c>
      <c r="K935" s="417"/>
      <c r="L935" s="417"/>
      <c r="M935" s="417"/>
      <c r="N935" s="417"/>
      <c r="O935" s="417"/>
      <c r="P935" s="346" t="s">
        <v>377</v>
      </c>
      <c r="Q935" s="346"/>
      <c r="R935" s="346"/>
      <c r="S935" s="346"/>
      <c r="T935" s="346"/>
      <c r="U935" s="346"/>
      <c r="V935" s="346"/>
      <c r="W935" s="346"/>
      <c r="X935" s="346"/>
      <c r="Y935" s="343" t="s">
        <v>426</v>
      </c>
      <c r="Z935" s="344"/>
      <c r="AA935" s="344"/>
      <c r="AB935" s="344"/>
      <c r="AC935" s="251" t="s">
        <v>480</v>
      </c>
      <c r="AD935" s="251"/>
      <c r="AE935" s="251"/>
      <c r="AF935" s="251"/>
      <c r="AG935" s="251"/>
      <c r="AH935" s="343" t="s">
        <v>515</v>
      </c>
      <c r="AI935" s="345"/>
      <c r="AJ935" s="345"/>
      <c r="AK935" s="345"/>
      <c r="AL935" s="345" t="s">
        <v>22</v>
      </c>
      <c r="AM935" s="345"/>
      <c r="AN935" s="345"/>
      <c r="AO935" s="418"/>
      <c r="AP935" s="419" t="s">
        <v>430</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429</v>
      </c>
      <c r="K968" s="417"/>
      <c r="L968" s="417"/>
      <c r="M968" s="417"/>
      <c r="N968" s="417"/>
      <c r="O968" s="417"/>
      <c r="P968" s="346" t="s">
        <v>377</v>
      </c>
      <c r="Q968" s="346"/>
      <c r="R968" s="346"/>
      <c r="S968" s="346"/>
      <c r="T968" s="346"/>
      <c r="U968" s="346"/>
      <c r="V968" s="346"/>
      <c r="W968" s="346"/>
      <c r="X968" s="346"/>
      <c r="Y968" s="343" t="s">
        <v>426</v>
      </c>
      <c r="Z968" s="344"/>
      <c r="AA968" s="344"/>
      <c r="AB968" s="344"/>
      <c r="AC968" s="251" t="s">
        <v>480</v>
      </c>
      <c r="AD968" s="251"/>
      <c r="AE968" s="251"/>
      <c r="AF968" s="251"/>
      <c r="AG968" s="251"/>
      <c r="AH968" s="343" t="s">
        <v>515</v>
      </c>
      <c r="AI968" s="345"/>
      <c r="AJ968" s="345"/>
      <c r="AK968" s="345"/>
      <c r="AL968" s="345" t="s">
        <v>22</v>
      </c>
      <c r="AM968" s="345"/>
      <c r="AN968" s="345"/>
      <c r="AO968" s="418"/>
      <c r="AP968" s="419" t="s">
        <v>430</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429</v>
      </c>
      <c r="K1001" s="417"/>
      <c r="L1001" s="417"/>
      <c r="M1001" s="417"/>
      <c r="N1001" s="417"/>
      <c r="O1001" s="417"/>
      <c r="P1001" s="346" t="s">
        <v>377</v>
      </c>
      <c r="Q1001" s="346"/>
      <c r="R1001" s="346"/>
      <c r="S1001" s="346"/>
      <c r="T1001" s="346"/>
      <c r="U1001" s="346"/>
      <c r="V1001" s="346"/>
      <c r="W1001" s="346"/>
      <c r="X1001" s="346"/>
      <c r="Y1001" s="343" t="s">
        <v>426</v>
      </c>
      <c r="Z1001" s="344"/>
      <c r="AA1001" s="344"/>
      <c r="AB1001" s="344"/>
      <c r="AC1001" s="251" t="s">
        <v>480</v>
      </c>
      <c r="AD1001" s="251"/>
      <c r="AE1001" s="251"/>
      <c r="AF1001" s="251"/>
      <c r="AG1001" s="251"/>
      <c r="AH1001" s="343" t="s">
        <v>515</v>
      </c>
      <c r="AI1001" s="345"/>
      <c r="AJ1001" s="345"/>
      <c r="AK1001" s="345"/>
      <c r="AL1001" s="345" t="s">
        <v>22</v>
      </c>
      <c r="AM1001" s="345"/>
      <c r="AN1001" s="345"/>
      <c r="AO1001" s="418"/>
      <c r="AP1001" s="419" t="s">
        <v>430</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429</v>
      </c>
      <c r="K1034" s="417"/>
      <c r="L1034" s="417"/>
      <c r="M1034" s="417"/>
      <c r="N1034" s="417"/>
      <c r="O1034" s="417"/>
      <c r="P1034" s="346" t="s">
        <v>377</v>
      </c>
      <c r="Q1034" s="346"/>
      <c r="R1034" s="346"/>
      <c r="S1034" s="346"/>
      <c r="T1034" s="346"/>
      <c r="U1034" s="346"/>
      <c r="V1034" s="346"/>
      <c r="W1034" s="346"/>
      <c r="X1034" s="346"/>
      <c r="Y1034" s="343" t="s">
        <v>426</v>
      </c>
      <c r="Z1034" s="344"/>
      <c r="AA1034" s="344"/>
      <c r="AB1034" s="344"/>
      <c r="AC1034" s="251" t="s">
        <v>480</v>
      </c>
      <c r="AD1034" s="251"/>
      <c r="AE1034" s="251"/>
      <c r="AF1034" s="251"/>
      <c r="AG1034" s="251"/>
      <c r="AH1034" s="343" t="s">
        <v>515</v>
      </c>
      <c r="AI1034" s="345"/>
      <c r="AJ1034" s="345"/>
      <c r="AK1034" s="345"/>
      <c r="AL1034" s="345" t="s">
        <v>22</v>
      </c>
      <c r="AM1034" s="345"/>
      <c r="AN1034" s="345"/>
      <c r="AO1034" s="418"/>
      <c r="AP1034" s="419" t="s">
        <v>430</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429</v>
      </c>
      <c r="K1067" s="417"/>
      <c r="L1067" s="417"/>
      <c r="M1067" s="417"/>
      <c r="N1067" s="417"/>
      <c r="O1067" s="417"/>
      <c r="P1067" s="346" t="s">
        <v>377</v>
      </c>
      <c r="Q1067" s="346"/>
      <c r="R1067" s="346"/>
      <c r="S1067" s="346"/>
      <c r="T1067" s="346"/>
      <c r="U1067" s="346"/>
      <c r="V1067" s="346"/>
      <c r="W1067" s="346"/>
      <c r="X1067" s="346"/>
      <c r="Y1067" s="343" t="s">
        <v>426</v>
      </c>
      <c r="Z1067" s="344"/>
      <c r="AA1067" s="344"/>
      <c r="AB1067" s="344"/>
      <c r="AC1067" s="251" t="s">
        <v>480</v>
      </c>
      <c r="AD1067" s="251"/>
      <c r="AE1067" s="251"/>
      <c r="AF1067" s="251"/>
      <c r="AG1067" s="251"/>
      <c r="AH1067" s="343" t="s">
        <v>515</v>
      </c>
      <c r="AI1067" s="345"/>
      <c r="AJ1067" s="345"/>
      <c r="AK1067" s="345"/>
      <c r="AL1067" s="345" t="s">
        <v>22</v>
      </c>
      <c r="AM1067" s="345"/>
      <c r="AN1067" s="345"/>
      <c r="AO1067" s="418"/>
      <c r="AP1067" s="419" t="s">
        <v>430</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900" t="s">
        <v>460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3" t="s">
        <v>487</v>
      </c>
      <c r="AM1098" s="964"/>
      <c r="AN1098" s="96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398</v>
      </c>
      <c r="D1101" s="903"/>
      <c r="E1101" s="251" t="s">
        <v>397</v>
      </c>
      <c r="F1101" s="903"/>
      <c r="G1101" s="903"/>
      <c r="H1101" s="903"/>
      <c r="I1101" s="903"/>
      <c r="J1101" s="251" t="s">
        <v>429</v>
      </c>
      <c r="K1101" s="251"/>
      <c r="L1101" s="251"/>
      <c r="M1101" s="251"/>
      <c r="N1101" s="251"/>
      <c r="O1101" s="251"/>
      <c r="P1101" s="343" t="s">
        <v>28</v>
      </c>
      <c r="Q1101" s="343"/>
      <c r="R1101" s="343"/>
      <c r="S1101" s="343"/>
      <c r="T1101" s="343"/>
      <c r="U1101" s="343"/>
      <c r="V1101" s="343"/>
      <c r="W1101" s="343"/>
      <c r="X1101" s="343"/>
      <c r="Y1101" s="251" t="s">
        <v>431</v>
      </c>
      <c r="Z1101" s="903"/>
      <c r="AA1101" s="903"/>
      <c r="AB1101" s="903"/>
      <c r="AC1101" s="251" t="s">
        <v>378</v>
      </c>
      <c r="AD1101" s="251"/>
      <c r="AE1101" s="251"/>
      <c r="AF1101" s="251"/>
      <c r="AG1101" s="251"/>
      <c r="AH1101" s="343" t="s">
        <v>392</v>
      </c>
      <c r="AI1101" s="344"/>
      <c r="AJ1101" s="344"/>
      <c r="AK1101" s="344"/>
      <c r="AL1101" s="344" t="s">
        <v>22</v>
      </c>
      <c r="AM1101" s="344"/>
      <c r="AN1101" s="344"/>
      <c r="AO1101" s="906"/>
      <c r="AP1101" s="419" t="s">
        <v>461</v>
      </c>
      <c r="AQ1101" s="419"/>
      <c r="AR1101" s="419"/>
      <c r="AS1101" s="419"/>
      <c r="AT1101" s="419"/>
      <c r="AU1101" s="419"/>
      <c r="AV1101" s="419"/>
      <c r="AW1101" s="419"/>
      <c r="AX1101" s="419"/>
    </row>
    <row r="1102" spans="1:50" ht="30" hidden="1" customHeight="1" x14ac:dyDescent="0.15">
      <c r="A1102" s="395">
        <v>1</v>
      </c>
      <c r="B1102" s="395">
        <v>1</v>
      </c>
      <c r="C1102" s="905"/>
      <c r="D1102" s="905"/>
      <c r="E1102" s="904"/>
      <c r="F1102" s="904"/>
      <c r="G1102" s="904"/>
      <c r="H1102" s="904"/>
      <c r="I1102" s="90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905"/>
      <c r="D1103" s="905"/>
      <c r="E1103" s="904"/>
      <c r="F1103" s="904"/>
      <c r="G1103" s="904"/>
      <c r="H1103" s="904"/>
      <c r="I1103" s="90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905"/>
      <c r="D1104" s="905"/>
      <c r="E1104" s="904"/>
      <c r="F1104" s="904"/>
      <c r="G1104" s="904"/>
      <c r="H1104" s="904"/>
      <c r="I1104" s="90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905"/>
      <c r="D1105" s="905"/>
      <c r="E1105" s="904"/>
      <c r="F1105" s="904"/>
      <c r="G1105" s="904"/>
      <c r="H1105" s="904"/>
      <c r="I1105" s="90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905"/>
      <c r="D1106" s="905"/>
      <c r="E1106" s="904"/>
      <c r="F1106" s="904"/>
      <c r="G1106" s="904"/>
      <c r="H1106" s="904"/>
      <c r="I1106" s="90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905"/>
      <c r="D1107" s="905"/>
      <c r="E1107" s="904"/>
      <c r="F1107" s="904"/>
      <c r="G1107" s="904"/>
      <c r="H1107" s="904"/>
      <c r="I1107" s="90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905"/>
      <c r="D1108" s="905"/>
      <c r="E1108" s="904"/>
      <c r="F1108" s="904"/>
      <c r="G1108" s="904"/>
      <c r="H1108" s="904"/>
      <c r="I1108" s="90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905"/>
      <c r="D1109" s="905"/>
      <c r="E1109" s="904"/>
      <c r="F1109" s="904"/>
      <c r="G1109" s="904"/>
      <c r="H1109" s="904"/>
      <c r="I1109" s="90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905"/>
      <c r="D1110" s="905"/>
      <c r="E1110" s="904"/>
      <c r="F1110" s="904"/>
      <c r="G1110" s="904"/>
      <c r="H1110" s="904"/>
      <c r="I1110" s="90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905"/>
      <c r="D1111" s="905"/>
      <c r="E1111" s="904"/>
      <c r="F1111" s="904"/>
      <c r="G1111" s="904"/>
      <c r="H1111" s="904"/>
      <c r="I1111" s="90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905"/>
      <c r="D1112" s="905"/>
      <c r="E1112" s="904"/>
      <c r="F1112" s="904"/>
      <c r="G1112" s="904"/>
      <c r="H1112" s="904"/>
      <c r="I1112" s="90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905"/>
      <c r="D1113" s="905"/>
      <c r="E1113" s="904"/>
      <c r="F1113" s="904"/>
      <c r="G1113" s="904"/>
      <c r="H1113" s="904"/>
      <c r="I1113" s="90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905"/>
      <c r="D1114" s="905"/>
      <c r="E1114" s="904"/>
      <c r="F1114" s="904"/>
      <c r="G1114" s="904"/>
      <c r="H1114" s="904"/>
      <c r="I1114" s="90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905"/>
      <c r="D1115" s="905"/>
      <c r="E1115" s="904"/>
      <c r="F1115" s="904"/>
      <c r="G1115" s="904"/>
      <c r="H1115" s="904"/>
      <c r="I1115" s="90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905"/>
      <c r="D1116" s="905"/>
      <c r="E1116" s="904"/>
      <c r="F1116" s="904"/>
      <c r="G1116" s="904"/>
      <c r="H1116" s="904"/>
      <c r="I1116" s="90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905"/>
      <c r="D1117" s="905"/>
      <c r="E1117" s="904"/>
      <c r="F1117" s="904"/>
      <c r="G1117" s="904"/>
      <c r="H1117" s="904"/>
      <c r="I1117" s="90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905"/>
      <c r="D1118" s="905"/>
      <c r="E1118" s="904"/>
      <c r="F1118" s="904"/>
      <c r="G1118" s="904"/>
      <c r="H1118" s="904"/>
      <c r="I1118" s="90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905"/>
      <c r="D1119" s="905"/>
      <c r="E1119" s="249"/>
      <c r="F1119" s="904"/>
      <c r="G1119" s="904"/>
      <c r="H1119" s="904"/>
      <c r="I1119" s="90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905"/>
      <c r="D1120" s="905"/>
      <c r="E1120" s="904"/>
      <c r="F1120" s="904"/>
      <c r="G1120" s="904"/>
      <c r="H1120" s="904"/>
      <c r="I1120" s="90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905"/>
      <c r="D1121" s="905"/>
      <c r="E1121" s="904"/>
      <c r="F1121" s="904"/>
      <c r="G1121" s="904"/>
      <c r="H1121" s="904"/>
      <c r="I1121" s="90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905"/>
      <c r="D1122" s="905"/>
      <c r="E1122" s="904"/>
      <c r="F1122" s="904"/>
      <c r="G1122" s="904"/>
      <c r="H1122" s="904"/>
      <c r="I1122" s="90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905"/>
      <c r="D1123" s="905"/>
      <c r="E1123" s="904"/>
      <c r="F1123" s="904"/>
      <c r="G1123" s="904"/>
      <c r="H1123" s="904"/>
      <c r="I1123" s="90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905"/>
      <c r="D1124" s="905"/>
      <c r="E1124" s="904"/>
      <c r="F1124" s="904"/>
      <c r="G1124" s="904"/>
      <c r="H1124" s="904"/>
      <c r="I1124" s="90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905"/>
      <c r="D1125" s="905"/>
      <c r="E1125" s="904"/>
      <c r="F1125" s="904"/>
      <c r="G1125" s="904"/>
      <c r="H1125" s="904"/>
      <c r="I1125" s="90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905"/>
      <c r="D1126" s="905"/>
      <c r="E1126" s="904"/>
      <c r="F1126" s="904"/>
      <c r="G1126" s="904"/>
      <c r="H1126" s="904"/>
      <c r="I1126" s="90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905"/>
      <c r="D1127" s="905"/>
      <c r="E1127" s="904"/>
      <c r="F1127" s="904"/>
      <c r="G1127" s="904"/>
      <c r="H1127" s="904"/>
      <c r="I1127" s="90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905"/>
      <c r="D1128" s="905"/>
      <c r="E1128" s="904"/>
      <c r="F1128" s="904"/>
      <c r="G1128" s="904"/>
      <c r="H1128" s="904"/>
      <c r="I1128" s="90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905"/>
      <c r="D1129" s="905"/>
      <c r="E1129" s="904"/>
      <c r="F1129" s="904"/>
      <c r="G1129" s="904"/>
      <c r="H1129" s="904"/>
      <c r="I1129" s="90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905"/>
      <c r="D1130" s="905"/>
      <c r="E1130" s="904"/>
      <c r="F1130" s="904"/>
      <c r="G1130" s="904"/>
      <c r="H1130" s="904"/>
      <c r="I1130" s="90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905"/>
      <c r="D1131" s="905"/>
      <c r="E1131" s="904"/>
      <c r="F1131" s="904"/>
      <c r="G1131" s="904"/>
      <c r="H1131" s="904"/>
      <c r="I1131" s="90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4"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492</v>
      </c>
      <c r="B2" s="540"/>
      <c r="C2" s="540"/>
      <c r="D2" s="540"/>
      <c r="E2" s="540"/>
      <c r="F2" s="541"/>
      <c r="G2" s="546" t="s">
        <v>266</v>
      </c>
      <c r="H2" s="547"/>
      <c r="I2" s="547"/>
      <c r="J2" s="547"/>
      <c r="K2" s="547"/>
      <c r="L2" s="547"/>
      <c r="M2" s="547"/>
      <c r="N2" s="547"/>
      <c r="O2" s="548"/>
      <c r="P2" s="782" t="s">
        <v>60</v>
      </c>
      <c r="Q2" s="547"/>
      <c r="R2" s="547"/>
      <c r="S2" s="547"/>
      <c r="T2" s="547"/>
      <c r="U2" s="547"/>
      <c r="V2" s="547"/>
      <c r="W2" s="547"/>
      <c r="X2" s="548"/>
      <c r="Y2" s="1056"/>
      <c r="Z2" s="400"/>
      <c r="AA2" s="401"/>
      <c r="AB2" s="1060" t="s">
        <v>12</v>
      </c>
      <c r="AC2" s="1061"/>
      <c r="AD2" s="1062"/>
      <c r="AE2" s="368" t="s">
        <v>357</v>
      </c>
      <c r="AF2" s="368"/>
      <c r="AG2" s="368"/>
      <c r="AH2" s="368"/>
      <c r="AI2" s="368" t="s">
        <v>358</v>
      </c>
      <c r="AJ2" s="368"/>
      <c r="AK2" s="368"/>
      <c r="AL2" s="368"/>
      <c r="AM2" s="368" t="s">
        <v>364</v>
      </c>
      <c r="AN2" s="368"/>
      <c r="AO2" s="368"/>
      <c r="AP2" s="360"/>
      <c r="AQ2" s="137" t="s">
        <v>355</v>
      </c>
      <c r="AR2" s="129"/>
      <c r="AS2" s="129"/>
      <c r="AT2" s="130"/>
      <c r="AU2" s="365" t="s">
        <v>254</v>
      </c>
      <c r="AV2" s="365"/>
      <c r="AW2" s="365"/>
      <c r="AX2" s="366"/>
    </row>
    <row r="3" spans="1:50" ht="18.75" customHeight="1" x14ac:dyDescent="0.15">
      <c r="A3" s="539"/>
      <c r="B3" s="540"/>
      <c r="C3" s="540"/>
      <c r="D3" s="540"/>
      <c r="E3" s="540"/>
      <c r="F3" s="541"/>
      <c r="G3" s="549"/>
      <c r="H3" s="370"/>
      <c r="I3" s="370"/>
      <c r="J3" s="370"/>
      <c r="K3" s="370"/>
      <c r="L3" s="370"/>
      <c r="M3" s="370"/>
      <c r="N3" s="370"/>
      <c r="O3" s="550"/>
      <c r="P3" s="562"/>
      <c r="Q3" s="370"/>
      <c r="R3" s="370"/>
      <c r="S3" s="370"/>
      <c r="T3" s="370"/>
      <c r="U3" s="370"/>
      <c r="V3" s="370"/>
      <c r="W3" s="370"/>
      <c r="X3" s="550"/>
      <c r="Y3" s="1057"/>
      <c r="Z3" s="1058"/>
      <c r="AA3" s="1059"/>
      <c r="AB3" s="1063"/>
      <c r="AC3" s="1064"/>
      <c r="AD3" s="1065"/>
      <c r="AE3" s="369"/>
      <c r="AF3" s="369"/>
      <c r="AG3" s="369"/>
      <c r="AH3" s="369"/>
      <c r="AI3" s="369"/>
      <c r="AJ3" s="369"/>
      <c r="AK3" s="369"/>
      <c r="AL3" s="369"/>
      <c r="AM3" s="369"/>
      <c r="AN3" s="369"/>
      <c r="AO3" s="369"/>
      <c r="AP3" s="331"/>
      <c r="AQ3" s="264"/>
      <c r="AR3" s="265"/>
      <c r="AS3" s="132" t="s">
        <v>356</v>
      </c>
      <c r="AT3" s="133"/>
      <c r="AU3" s="265"/>
      <c r="AV3" s="265"/>
      <c r="AW3" s="370" t="s">
        <v>301</v>
      </c>
      <c r="AX3" s="371"/>
    </row>
    <row r="4" spans="1:50" ht="22.5" customHeight="1" x14ac:dyDescent="0.15">
      <c r="A4" s="542"/>
      <c r="B4" s="540"/>
      <c r="C4" s="540"/>
      <c r="D4" s="540"/>
      <c r="E4" s="540"/>
      <c r="F4" s="541"/>
      <c r="G4" s="516"/>
      <c r="H4" s="1066"/>
      <c r="I4" s="1066"/>
      <c r="J4" s="1066"/>
      <c r="K4" s="1066"/>
      <c r="L4" s="1066"/>
      <c r="M4" s="1066"/>
      <c r="N4" s="1066"/>
      <c r="O4" s="1067"/>
      <c r="P4" s="121"/>
      <c r="Q4" s="1074"/>
      <c r="R4" s="1074"/>
      <c r="S4" s="1074"/>
      <c r="T4" s="1074"/>
      <c r="U4" s="1074"/>
      <c r="V4" s="1074"/>
      <c r="W4" s="1074"/>
      <c r="X4" s="1075"/>
      <c r="Y4" s="1052" t="s">
        <v>13</v>
      </c>
      <c r="Z4" s="1053"/>
      <c r="AA4" s="1054"/>
      <c r="AB4" s="527"/>
      <c r="AC4" s="1055"/>
      <c r="AD4" s="105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43"/>
      <c r="B5" s="544"/>
      <c r="C5" s="544"/>
      <c r="D5" s="544"/>
      <c r="E5" s="544"/>
      <c r="F5" s="545"/>
      <c r="G5" s="1068"/>
      <c r="H5" s="1069"/>
      <c r="I5" s="1069"/>
      <c r="J5" s="1069"/>
      <c r="K5" s="1069"/>
      <c r="L5" s="1069"/>
      <c r="M5" s="1069"/>
      <c r="N5" s="1069"/>
      <c r="O5" s="1070"/>
      <c r="P5" s="1076"/>
      <c r="Q5" s="1076"/>
      <c r="R5" s="1076"/>
      <c r="S5" s="1076"/>
      <c r="T5" s="1076"/>
      <c r="U5" s="1076"/>
      <c r="V5" s="1076"/>
      <c r="W5" s="1076"/>
      <c r="X5" s="1077"/>
      <c r="Y5" s="282" t="s">
        <v>55</v>
      </c>
      <c r="Z5" s="1049"/>
      <c r="AA5" s="1050"/>
      <c r="AB5" s="497"/>
      <c r="AC5" s="1051"/>
      <c r="AD5" s="105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43"/>
      <c r="B6" s="544"/>
      <c r="C6" s="544"/>
      <c r="D6" s="544"/>
      <c r="E6" s="544"/>
      <c r="F6" s="545"/>
      <c r="G6" s="1071"/>
      <c r="H6" s="1072"/>
      <c r="I6" s="1072"/>
      <c r="J6" s="1072"/>
      <c r="K6" s="1072"/>
      <c r="L6" s="1072"/>
      <c r="M6" s="1072"/>
      <c r="N6" s="1072"/>
      <c r="O6" s="1073"/>
      <c r="P6" s="1078"/>
      <c r="Q6" s="1078"/>
      <c r="R6" s="1078"/>
      <c r="S6" s="1078"/>
      <c r="T6" s="1078"/>
      <c r="U6" s="1078"/>
      <c r="V6" s="1078"/>
      <c r="W6" s="1078"/>
      <c r="X6" s="1079"/>
      <c r="Y6" s="1080" t="s">
        <v>14</v>
      </c>
      <c r="Z6" s="1049"/>
      <c r="AA6" s="1050"/>
      <c r="AB6" s="454" t="s">
        <v>302</v>
      </c>
      <c r="AC6" s="1081"/>
      <c r="AD6" s="108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39" t="s">
        <v>492</v>
      </c>
      <c r="B9" s="540"/>
      <c r="C9" s="540"/>
      <c r="D9" s="540"/>
      <c r="E9" s="540"/>
      <c r="F9" s="541"/>
      <c r="G9" s="546" t="s">
        <v>266</v>
      </c>
      <c r="H9" s="547"/>
      <c r="I9" s="547"/>
      <c r="J9" s="547"/>
      <c r="K9" s="547"/>
      <c r="L9" s="547"/>
      <c r="M9" s="547"/>
      <c r="N9" s="547"/>
      <c r="O9" s="548"/>
      <c r="P9" s="782" t="s">
        <v>60</v>
      </c>
      <c r="Q9" s="547"/>
      <c r="R9" s="547"/>
      <c r="S9" s="547"/>
      <c r="T9" s="547"/>
      <c r="U9" s="547"/>
      <c r="V9" s="547"/>
      <c r="W9" s="547"/>
      <c r="X9" s="548"/>
      <c r="Y9" s="1056"/>
      <c r="Z9" s="400"/>
      <c r="AA9" s="401"/>
      <c r="AB9" s="1060" t="s">
        <v>12</v>
      </c>
      <c r="AC9" s="1061"/>
      <c r="AD9" s="1062"/>
      <c r="AE9" s="368" t="s">
        <v>357</v>
      </c>
      <c r="AF9" s="368"/>
      <c r="AG9" s="368"/>
      <c r="AH9" s="368"/>
      <c r="AI9" s="368" t="s">
        <v>358</v>
      </c>
      <c r="AJ9" s="368"/>
      <c r="AK9" s="368"/>
      <c r="AL9" s="368"/>
      <c r="AM9" s="368" t="s">
        <v>364</v>
      </c>
      <c r="AN9" s="368"/>
      <c r="AO9" s="368"/>
      <c r="AP9" s="360"/>
      <c r="AQ9" s="137" t="s">
        <v>355</v>
      </c>
      <c r="AR9" s="129"/>
      <c r="AS9" s="129"/>
      <c r="AT9" s="130"/>
      <c r="AU9" s="365" t="s">
        <v>254</v>
      </c>
      <c r="AV9" s="365"/>
      <c r="AW9" s="365"/>
      <c r="AX9" s="366"/>
    </row>
    <row r="10" spans="1:50" ht="18.75" customHeight="1" x14ac:dyDescent="0.15">
      <c r="A10" s="539"/>
      <c r="B10" s="540"/>
      <c r="C10" s="540"/>
      <c r="D10" s="540"/>
      <c r="E10" s="540"/>
      <c r="F10" s="541"/>
      <c r="G10" s="549"/>
      <c r="H10" s="370"/>
      <c r="I10" s="370"/>
      <c r="J10" s="370"/>
      <c r="K10" s="370"/>
      <c r="L10" s="370"/>
      <c r="M10" s="370"/>
      <c r="N10" s="370"/>
      <c r="O10" s="550"/>
      <c r="P10" s="562"/>
      <c r="Q10" s="370"/>
      <c r="R10" s="370"/>
      <c r="S10" s="370"/>
      <c r="T10" s="370"/>
      <c r="U10" s="370"/>
      <c r="V10" s="370"/>
      <c r="W10" s="370"/>
      <c r="X10" s="550"/>
      <c r="Y10" s="1057"/>
      <c r="Z10" s="1058"/>
      <c r="AA10" s="1059"/>
      <c r="AB10" s="1063"/>
      <c r="AC10" s="1064"/>
      <c r="AD10" s="1065"/>
      <c r="AE10" s="369"/>
      <c r="AF10" s="369"/>
      <c r="AG10" s="369"/>
      <c r="AH10" s="369"/>
      <c r="AI10" s="369"/>
      <c r="AJ10" s="369"/>
      <c r="AK10" s="369"/>
      <c r="AL10" s="369"/>
      <c r="AM10" s="369"/>
      <c r="AN10" s="369"/>
      <c r="AO10" s="369"/>
      <c r="AP10" s="331"/>
      <c r="AQ10" s="264"/>
      <c r="AR10" s="265"/>
      <c r="AS10" s="132" t="s">
        <v>356</v>
      </c>
      <c r="AT10" s="133"/>
      <c r="AU10" s="265"/>
      <c r="AV10" s="265"/>
      <c r="AW10" s="370" t="s">
        <v>301</v>
      </c>
      <c r="AX10" s="371"/>
    </row>
    <row r="11" spans="1:50" ht="22.5" customHeight="1" x14ac:dyDescent="0.15">
      <c r="A11" s="542"/>
      <c r="B11" s="540"/>
      <c r="C11" s="540"/>
      <c r="D11" s="540"/>
      <c r="E11" s="540"/>
      <c r="F11" s="541"/>
      <c r="G11" s="516"/>
      <c r="H11" s="1066"/>
      <c r="I11" s="1066"/>
      <c r="J11" s="1066"/>
      <c r="K11" s="1066"/>
      <c r="L11" s="1066"/>
      <c r="M11" s="1066"/>
      <c r="N11" s="1066"/>
      <c r="O11" s="1067"/>
      <c r="P11" s="121"/>
      <c r="Q11" s="1074"/>
      <c r="R11" s="1074"/>
      <c r="S11" s="1074"/>
      <c r="T11" s="1074"/>
      <c r="U11" s="1074"/>
      <c r="V11" s="1074"/>
      <c r="W11" s="1074"/>
      <c r="X11" s="1075"/>
      <c r="Y11" s="1052" t="s">
        <v>13</v>
      </c>
      <c r="Z11" s="1053"/>
      <c r="AA11" s="1054"/>
      <c r="AB11" s="527"/>
      <c r="AC11" s="1055"/>
      <c r="AD11" s="105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43"/>
      <c r="B12" s="544"/>
      <c r="C12" s="544"/>
      <c r="D12" s="544"/>
      <c r="E12" s="544"/>
      <c r="F12" s="545"/>
      <c r="G12" s="1068"/>
      <c r="H12" s="1069"/>
      <c r="I12" s="1069"/>
      <c r="J12" s="1069"/>
      <c r="K12" s="1069"/>
      <c r="L12" s="1069"/>
      <c r="M12" s="1069"/>
      <c r="N12" s="1069"/>
      <c r="O12" s="1070"/>
      <c r="P12" s="1076"/>
      <c r="Q12" s="1076"/>
      <c r="R12" s="1076"/>
      <c r="S12" s="1076"/>
      <c r="T12" s="1076"/>
      <c r="U12" s="1076"/>
      <c r="V12" s="1076"/>
      <c r="W12" s="1076"/>
      <c r="X12" s="1077"/>
      <c r="Y12" s="282" t="s">
        <v>55</v>
      </c>
      <c r="Z12" s="1049"/>
      <c r="AA12" s="1050"/>
      <c r="AB12" s="497"/>
      <c r="AC12" s="1051"/>
      <c r="AD12" s="105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70"/>
      <c r="B13" s="671"/>
      <c r="C13" s="671"/>
      <c r="D13" s="671"/>
      <c r="E13" s="671"/>
      <c r="F13" s="672"/>
      <c r="G13" s="1071"/>
      <c r="H13" s="1072"/>
      <c r="I13" s="1072"/>
      <c r="J13" s="1072"/>
      <c r="K13" s="1072"/>
      <c r="L13" s="1072"/>
      <c r="M13" s="1072"/>
      <c r="N13" s="1072"/>
      <c r="O13" s="1073"/>
      <c r="P13" s="1078"/>
      <c r="Q13" s="1078"/>
      <c r="R13" s="1078"/>
      <c r="S13" s="1078"/>
      <c r="T13" s="1078"/>
      <c r="U13" s="1078"/>
      <c r="V13" s="1078"/>
      <c r="W13" s="1078"/>
      <c r="X13" s="1079"/>
      <c r="Y13" s="1080" t="s">
        <v>14</v>
      </c>
      <c r="Z13" s="1049"/>
      <c r="AA13" s="1050"/>
      <c r="AB13" s="454" t="s">
        <v>302</v>
      </c>
      <c r="AC13" s="1081"/>
      <c r="AD13" s="108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39" t="s">
        <v>492</v>
      </c>
      <c r="B16" s="540"/>
      <c r="C16" s="540"/>
      <c r="D16" s="540"/>
      <c r="E16" s="540"/>
      <c r="F16" s="541"/>
      <c r="G16" s="546" t="s">
        <v>266</v>
      </c>
      <c r="H16" s="547"/>
      <c r="I16" s="547"/>
      <c r="J16" s="547"/>
      <c r="K16" s="547"/>
      <c r="L16" s="547"/>
      <c r="M16" s="547"/>
      <c r="N16" s="547"/>
      <c r="O16" s="548"/>
      <c r="P16" s="782" t="s">
        <v>60</v>
      </c>
      <c r="Q16" s="547"/>
      <c r="R16" s="547"/>
      <c r="S16" s="547"/>
      <c r="T16" s="547"/>
      <c r="U16" s="547"/>
      <c r="V16" s="547"/>
      <c r="W16" s="547"/>
      <c r="X16" s="548"/>
      <c r="Y16" s="1056"/>
      <c r="Z16" s="400"/>
      <c r="AA16" s="401"/>
      <c r="AB16" s="1060" t="s">
        <v>12</v>
      </c>
      <c r="AC16" s="1061"/>
      <c r="AD16" s="1062"/>
      <c r="AE16" s="368" t="s">
        <v>357</v>
      </c>
      <c r="AF16" s="368"/>
      <c r="AG16" s="368"/>
      <c r="AH16" s="368"/>
      <c r="AI16" s="368" t="s">
        <v>358</v>
      </c>
      <c r="AJ16" s="368"/>
      <c r="AK16" s="368"/>
      <c r="AL16" s="368"/>
      <c r="AM16" s="368" t="s">
        <v>364</v>
      </c>
      <c r="AN16" s="368"/>
      <c r="AO16" s="368"/>
      <c r="AP16" s="360"/>
      <c r="AQ16" s="137" t="s">
        <v>355</v>
      </c>
      <c r="AR16" s="129"/>
      <c r="AS16" s="129"/>
      <c r="AT16" s="130"/>
      <c r="AU16" s="365" t="s">
        <v>254</v>
      </c>
      <c r="AV16" s="365"/>
      <c r="AW16" s="365"/>
      <c r="AX16" s="366"/>
    </row>
    <row r="17" spans="1:50" ht="18.75" customHeight="1" x14ac:dyDescent="0.15">
      <c r="A17" s="539"/>
      <c r="B17" s="540"/>
      <c r="C17" s="540"/>
      <c r="D17" s="540"/>
      <c r="E17" s="540"/>
      <c r="F17" s="541"/>
      <c r="G17" s="549"/>
      <c r="H17" s="370"/>
      <c r="I17" s="370"/>
      <c r="J17" s="370"/>
      <c r="K17" s="370"/>
      <c r="L17" s="370"/>
      <c r="M17" s="370"/>
      <c r="N17" s="370"/>
      <c r="O17" s="550"/>
      <c r="P17" s="562"/>
      <c r="Q17" s="370"/>
      <c r="R17" s="370"/>
      <c r="S17" s="370"/>
      <c r="T17" s="370"/>
      <c r="U17" s="370"/>
      <c r="V17" s="370"/>
      <c r="W17" s="370"/>
      <c r="X17" s="550"/>
      <c r="Y17" s="1057"/>
      <c r="Z17" s="1058"/>
      <c r="AA17" s="1059"/>
      <c r="AB17" s="1063"/>
      <c r="AC17" s="1064"/>
      <c r="AD17" s="1065"/>
      <c r="AE17" s="369"/>
      <c r="AF17" s="369"/>
      <c r="AG17" s="369"/>
      <c r="AH17" s="369"/>
      <c r="AI17" s="369"/>
      <c r="AJ17" s="369"/>
      <c r="AK17" s="369"/>
      <c r="AL17" s="369"/>
      <c r="AM17" s="369"/>
      <c r="AN17" s="369"/>
      <c r="AO17" s="369"/>
      <c r="AP17" s="331"/>
      <c r="AQ17" s="264"/>
      <c r="AR17" s="265"/>
      <c r="AS17" s="132" t="s">
        <v>356</v>
      </c>
      <c r="AT17" s="133"/>
      <c r="AU17" s="265"/>
      <c r="AV17" s="265"/>
      <c r="AW17" s="370" t="s">
        <v>301</v>
      </c>
      <c r="AX17" s="371"/>
    </row>
    <row r="18" spans="1:50" ht="22.5" customHeight="1" x14ac:dyDescent="0.15">
      <c r="A18" s="542"/>
      <c r="B18" s="540"/>
      <c r="C18" s="540"/>
      <c r="D18" s="540"/>
      <c r="E18" s="540"/>
      <c r="F18" s="541"/>
      <c r="G18" s="516"/>
      <c r="H18" s="1066"/>
      <c r="I18" s="1066"/>
      <c r="J18" s="1066"/>
      <c r="K18" s="1066"/>
      <c r="L18" s="1066"/>
      <c r="M18" s="1066"/>
      <c r="N18" s="1066"/>
      <c r="O18" s="1067"/>
      <c r="P18" s="121"/>
      <c r="Q18" s="1074"/>
      <c r="R18" s="1074"/>
      <c r="S18" s="1074"/>
      <c r="T18" s="1074"/>
      <c r="U18" s="1074"/>
      <c r="V18" s="1074"/>
      <c r="W18" s="1074"/>
      <c r="X18" s="1075"/>
      <c r="Y18" s="1052" t="s">
        <v>13</v>
      </c>
      <c r="Z18" s="1053"/>
      <c r="AA18" s="1054"/>
      <c r="AB18" s="527"/>
      <c r="AC18" s="1055"/>
      <c r="AD18" s="105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43"/>
      <c r="B19" s="544"/>
      <c r="C19" s="544"/>
      <c r="D19" s="544"/>
      <c r="E19" s="544"/>
      <c r="F19" s="545"/>
      <c r="G19" s="1068"/>
      <c r="H19" s="1069"/>
      <c r="I19" s="1069"/>
      <c r="J19" s="1069"/>
      <c r="K19" s="1069"/>
      <c r="L19" s="1069"/>
      <c r="M19" s="1069"/>
      <c r="N19" s="1069"/>
      <c r="O19" s="1070"/>
      <c r="P19" s="1076"/>
      <c r="Q19" s="1076"/>
      <c r="R19" s="1076"/>
      <c r="S19" s="1076"/>
      <c r="T19" s="1076"/>
      <c r="U19" s="1076"/>
      <c r="V19" s="1076"/>
      <c r="W19" s="1076"/>
      <c r="X19" s="1077"/>
      <c r="Y19" s="282" t="s">
        <v>55</v>
      </c>
      <c r="Z19" s="1049"/>
      <c r="AA19" s="1050"/>
      <c r="AB19" s="497"/>
      <c r="AC19" s="1051"/>
      <c r="AD19" s="105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70"/>
      <c r="B20" s="671"/>
      <c r="C20" s="671"/>
      <c r="D20" s="671"/>
      <c r="E20" s="671"/>
      <c r="F20" s="672"/>
      <c r="G20" s="1071"/>
      <c r="H20" s="1072"/>
      <c r="I20" s="1072"/>
      <c r="J20" s="1072"/>
      <c r="K20" s="1072"/>
      <c r="L20" s="1072"/>
      <c r="M20" s="1072"/>
      <c r="N20" s="1072"/>
      <c r="O20" s="1073"/>
      <c r="P20" s="1078"/>
      <c r="Q20" s="1078"/>
      <c r="R20" s="1078"/>
      <c r="S20" s="1078"/>
      <c r="T20" s="1078"/>
      <c r="U20" s="1078"/>
      <c r="V20" s="1078"/>
      <c r="W20" s="1078"/>
      <c r="X20" s="1079"/>
      <c r="Y20" s="1080" t="s">
        <v>14</v>
      </c>
      <c r="Z20" s="1049"/>
      <c r="AA20" s="1050"/>
      <c r="AB20" s="454" t="s">
        <v>302</v>
      </c>
      <c r="AC20" s="1081"/>
      <c r="AD20" s="108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39" t="s">
        <v>492</v>
      </c>
      <c r="B23" s="540"/>
      <c r="C23" s="540"/>
      <c r="D23" s="540"/>
      <c r="E23" s="540"/>
      <c r="F23" s="541"/>
      <c r="G23" s="546" t="s">
        <v>266</v>
      </c>
      <c r="H23" s="547"/>
      <c r="I23" s="547"/>
      <c r="J23" s="547"/>
      <c r="K23" s="547"/>
      <c r="L23" s="547"/>
      <c r="M23" s="547"/>
      <c r="N23" s="547"/>
      <c r="O23" s="548"/>
      <c r="P23" s="782" t="s">
        <v>60</v>
      </c>
      <c r="Q23" s="547"/>
      <c r="R23" s="547"/>
      <c r="S23" s="547"/>
      <c r="T23" s="547"/>
      <c r="U23" s="547"/>
      <c r="V23" s="547"/>
      <c r="W23" s="547"/>
      <c r="X23" s="548"/>
      <c r="Y23" s="1056"/>
      <c r="Z23" s="400"/>
      <c r="AA23" s="401"/>
      <c r="AB23" s="1060" t="s">
        <v>12</v>
      </c>
      <c r="AC23" s="1061"/>
      <c r="AD23" s="1062"/>
      <c r="AE23" s="368" t="s">
        <v>357</v>
      </c>
      <c r="AF23" s="368"/>
      <c r="AG23" s="368"/>
      <c r="AH23" s="368"/>
      <c r="AI23" s="368" t="s">
        <v>358</v>
      </c>
      <c r="AJ23" s="368"/>
      <c r="AK23" s="368"/>
      <c r="AL23" s="368"/>
      <c r="AM23" s="368" t="s">
        <v>364</v>
      </c>
      <c r="AN23" s="368"/>
      <c r="AO23" s="368"/>
      <c r="AP23" s="360"/>
      <c r="AQ23" s="137" t="s">
        <v>355</v>
      </c>
      <c r="AR23" s="129"/>
      <c r="AS23" s="129"/>
      <c r="AT23" s="130"/>
      <c r="AU23" s="365" t="s">
        <v>254</v>
      </c>
      <c r="AV23" s="365"/>
      <c r="AW23" s="365"/>
      <c r="AX23" s="366"/>
    </row>
    <row r="24" spans="1:50" ht="18.75" customHeight="1" x14ac:dyDescent="0.15">
      <c r="A24" s="539"/>
      <c r="B24" s="540"/>
      <c r="C24" s="540"/>
      <c r="D24" s="540"/>
      <c r="E24" s="540"/>
      <c r="F24" s="541"/>
      <c r="G24" s="549"/>
      <c r="H24" s="370"/>
      <c r="I24" s="370"/>
      <c r="J24" s="370"/>
      <c r="K24" s="370"/>
      <c r="L24" s="370"/>
      <c r="M24" s="370"/>
      <c r="N24" s="370"/>
      <c r="O24" s="550"/>
      <c r="P24" s="562"/>
      <c r="Q24" s="370"/>
      <c r="R24" s="370"/>
      <c r="S24" s="370"/>
      <c r="T24" s="370"/>
      <c r="U24" s="370"/>
      <c r="V24" s="370"/>
      <c r="W24" s="370"/>
      <c r="X24" s="550"/>
      <c r="Y24" s="1057"/>
      <c r="Z24" s="1058"/>
      <c r="AA24" s="1059"/>
      <c r="AB24" s="1063"/>
      <c r="AC24" s="1064"/>
      <c r="AD24" s="1065"/>
      <c r="AE24" s="369"/>
      <c r="AF24" s="369"/>
      <c r="AG24" s="369"/>
      <c r="AH24" s="369"/>
      <c r="AI24" s="369"/>
      <c r="AJ24" s="369"/>
      <c r="AK24" s="369"/>
      <c r="AL24" s="369"/>
      <c r="AM24" s="369"/>
      <c r="AN24" s="369"/>
      <c r="AO24" s="369"/>
      <c r="AP24" s="331"/>
      <c r="AQ24" s="264"/>
      <c r="AR24" s="265"/>
      <c r="AS24" s="132" t="s">
        <v>356</v>
      </c>
      <c r="AT24" s="133"/>
      <c r="AU24" s="265"/>
      <c r="AV24" s="265"/>
      <c r="AW24" s="370" t="s">
        <v>301</v>
      </c>
      <c r="AX24" s="371"/>
    </row>
    <row r="25" spans="1:50" ht="22.5" customHeight="1" x14ac:dyDescent="0.15">
      <c r="A25" s="542"/>
      <c r="B25" s="540"/>
      <c r="C25" s="540"/>
      <c r="D25" s="540"/>
      <c r="E25" s="540"/>
      <c r="F25" s="541"/>
      <c r="G25" s="516"/>
      <c r="H25" s="1066"/>
      <c r="I25" s="1066"/>
      <c r="J25" s="1066"/>
      <c r="K25" s="1066"/>
      <c r="L25" s="1066"/>
      <c r="M25" s="1066"/>
      <c r="N25" s="1066"/>
      <c r="O25" s="1067"/>
      <c r="P25" s="121"/>
      <c r="Q25" s="1074"/>
      <c r="R25" s="1074"/>
      <c r="S25" s="1074"/>
      <c r="T25" s="1074"/>
      <c r="U25" s="1074"/>
      <c r="V25" s="1074"/>
      <c r="W25" s="1074"/>
      <c r="X25" s="1075"/>
      <c r="Y25" s="1052" t="s">
        <v>13</v>
      </c>
      <c r="Z25" s="1053"/>
      <c r="AA25" s="1054"/>
      <c r="AB25" s="527"/>
      <c r="AC25" s="1055"/>
      <c r="AD25" s="105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43"/>
      <c r="B26" s="544"/>
      <c r="C26" s="544"/>
      <c r="D26" s="544"/>
      <c r="E26" s="544"/>
      <c r="F26" s="545"/>
      <c r="G26" s="1068"/>
      <c r="H26" s="1069"/>
      <c r="I26" s="1069"/>
      <c r="J26" s="1069"/>
      <c r="K26" s="1069"/>
      <c r="L26" s="1069"/>
      <c r="M26" s="1069"/>
      <c r="N26" s="1069"/>
      <c r="O26" s="1070"/>
      <c r="P26" s="1076"/>
      <c r="Q26" s="1076"/>
      <c r="R26" s="1076"/>
      <c r="S26" s="1076"/>
      <c r="T26" s="1076"/>
      <c r="U26" s="1076"/>
      <c r="V26" s="1076"/>
      <c r="W26" s="1076"/>
      <c r="X26" s="1077"/>
      <c r="Y26" s="282" t="s">
        <v>55</v>
      </c>
      <c r="Z26" s="1049"/>
      <c r="AA26" s="1050"/>
      <c r="AB26" s="497"/>
      <c r="AC26" s="1051"/>
      <c r="AD26" s="105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70"/>
      <c r="B27" s="671"/>
      <c r="C27" s="671"/>
      <c r="D27" s="671"/>
      <c r="E27" s="671"/>
      <c r="F27" s="672"/>
      <c r="G27" s="1071"/>
      <c r="H27" s="1072"/>
      <c r="I27" s="1072"/>
      <c r="J27" s="1072"/>
      <c r="K27" s="1072"/>
      <c r="L27" s="1072"/>
      <c r="M27" s="1072"/>
      <c r="N27" s="1072"/>
      <c r="O27" s="1073"/>
      <c r="P27" s="1078"/>
      <c r="Q27" s="1078"/>
      <c r="R27" s="1078"/>
      <c r="S27" s="1078"/>
      <c r="T27" s="1078"/>
      <c r="U27" s="1078"/>
      <c r="V27" s="1078"/>
      <c r="W27" s="1078"/>
      <c r="X27" s="1079"/>
      <c r="Y27" s="1080" t="s">
        <v>14</v>
      </c>
      <c r="Z27" s="1049"/>
      <c r="AA27" s="1050"/>
      <c r="AB27" s="454" t="s">
        <v>302</v>
      </c>
      <c r="AC27" s="1081"/>
      <c r="AD27" s="108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39" t="s">
        <v>492</v>
      </c>
      <c r="B30" s="540"/>
      <c r="C30" s="540"/>
      <c r="D30" s="540"/>
      <c r="E30" s="540"/>
      <c r="F30" s="541"/>
      <c r="G30" s="546" t="s">
        <v>266</v>
      </c>
      <c r="H30" s="547"/>
      <c r="I30" s="547"/>
      <c r="J30" s="547"/>
      <c r="K30" s="547"/>
      <c r="L30" s="547"/>
      <c r="M30" s="547"/>
      <c r="N30" s="547"/>
      <c r="O30" s="548"/>
      <c r="P30" s="782" t="s">
        <v>60</v>
      </c>
      <c r="Q30" s="547"/>
      <c r="R30" s="547"/>
      <c r="S30" s="547"/>
      <c r="T30" s="547"/>
      <c r="U30" s="547"/>
      <c r="V30" s="547"/>
      <c r="W30" s="547"/>
      <c r="X30" s="548"/>
      <c r="Y30" s="1056"/>
      <c r="Z30" s="400"/>
      <c r="AA30" s="401"/>
      <c r="AB30" s="1060" t="s">
        <v>12</v>
      </c>
      <c r="AC30" s="1061"/>
      <c r="AD30" s="1062"/>
      <c r="AE30" s="368" t="s">
        <v>357</v>
      </c>
      <c r="AF30" s="368"/>
      <c r="AG30" s="368"/>
      <c r="AH30" s="368"/>
      <c r="AI30" s="368" t="s">
        <v>358</v>
      </c>
      <c r="AJ30" s="368"/>
      <c r="AK30" s="368"/>
      <c r="AL30" s="368"/>
      <c r="AM30" s="368" t="s">
        <v>364</v>
      </c>
      <c r="AN30" s="368"/>
      <c r="AO30" s="368"/>
      <c r="AP30" s="360"/>
      <c r="AQ30" s="137" t="s">
        <v>355</v>
      </c>
      <c r="AR30" s="129"/>
      <c r="AS30" s="129"/>
      <c r="AT30" s="130"/>
      <c r="AU30" s="365" t="s">
        <v>254</v>
      </c>
      <c r="AV30" s="365"/>
      <c r="AW30" s="365"/>
      <c r="AX30" s="366"/>
    </row>
    <row r="31" spans="1:50" ht="18.75" customHeight="1" x14ac:dyDescent="0.15">
      <c r="A31" s="539"/>
      <c r="B31" s="540"/>
      <c r="C31" s="540"/>
      <c r="D31" s="540"/>
      <c r="E31" s="540"/>
      <c r="F31" s="541"/>
      <c r="G31" s="549"/>
      <c r="H31" s="370"/>
      <c r="I31" s="370"/>
      <c r="J31" s="370"/>
      <c r="K31" s="370"/>
      <c r="L31" s="370"/>
      <c r="M31" s="370"/>
      <c r="N31" s="370"/>
      <c r="O31" s="550"/>
      <c r="P31" s="562"/>
      <c r="Q31" s="370"/>
      <c r="R31" s="370"/>
      <c r="S31" s="370"/>
      <c r="T31" s="370"/>
      <c r="U31" s="370"/>
      <c r="V31" s="370"/>
      <c r="W31" s="370"/>
      <c r="X31" s="550"/>
      <c r="Y31" s="1057"/>
      <c r="Z31" s="1058"/>
      <c r="AA31" s="1059"/>
      <c r="AB31" s="1063"/>
      <c r="AC31" s="1064"/>
      <c r="AD31" s="1065"/>
      <c r="AE31" s="369"/>
      <c r="AF31" s="369"/>
      <c r="AG31" s="369"/>
      <c r="AH31" s="369"/>
      <c r="AI31" s="369"/>
      <c r="AJ31" s="369"/>
      <c r="AK31" s="369"/>
      <c r="AL31" s="369"/>
      <c r="AM31" s="369"/>
      <c r="AN31" s="369"/>
      <c r="AO31" s="369"/>
      <c r="AP31" s="331"/>
      <c r="AQ31" s="264"/>
      <c r="AR31" s="265"/>
      <c r="AS31" s="132" t="s">
        <v>356</v>
      </c>
      <c r="AT31" s="133"/>
      <c r="AU31" s="265"/>
      <c r="AV31" s="265"/>
      <c r="AW31" s="370" t="s">
        <v>301</v>
      </c>
      <c r="AX31" s="371"/>
    </row>
    <row r="32" spans="1:50" ht="22.5" customHeight="1" x14ac:dyDescent="0.15">
      <c r="A32" s="542"/>
      <c r="B32" s="540"/>
      <c r="C32" s="540"/>
      <c r="D32" s="540"/>
      <c r="E32" s="540"/>
      <c r="F32" s="541"/>
      <c r="G32" s="516"/>
      <c r="H32" s="1066"/>
      <c r="I32" s="1066"/>
      <c r="J32" s="1066"/>
      <c r="K32" s="1066"/>
      <c r="L32" s="1066"/>
      <c r="M32" s="1066"/>
      <c r="N32" s="1066"/>
      <c r="O32" s="1067"/>
      <c r="P32" s="121"/>
      <c r="Q32" s="1074"/>
      <c r="R32" s="1074"/>
      <c r="S32" s="1074"/>
      <c r="T32" s="1074"/>
      <c r="U32" s="1074"/>
      <c r="V32" s="1074"/>
      <c r="W32" s="1074"/>
      <c r="X32" s="1075"/>
      <c r="Y32" s="1052" t="s">
        <v>13</v>
      </c>
      <c r="Z32" s="1053"/>
      <c r="AA32" s="1054"/>
      <c r="AB32" s="527"/>
      <c r="AC32" s="1055"/>
      <c r="AD32" s="105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43"/>
      <c r="B33" s="544"/>
      <c r="C33" s="544"/>
      <c r="D33" s="544"/>
      <c r="E33" s="544"/>
      <c r="F33" s="545"/>
      <c r="G33" s="1068"/>
      <c r="H33" s="1069"/>
      <c r="I33" s="1069"/>
      <c r="J33" s="1069"/>
      <c r="K33" s="1069"/>
      <c r="L33" s="1069"/>
      <c r="M33" s="1069"/>
      <c r="N33" s="1069"/>
      <c r="O33" s="1070"/>
      <c r="P33" s="1076"/>
      <c r="Q33" s="1076"/>
      <c r="R33" s="1076"/>
      <c r="S33" s="1076"/>
      <c r="T33" s="1076"/>
      <c r="U33" s="1076"/>
      <c r="V33" s="1076"/>
      <c r="W33" s="1076"/>
      <c r="X33" s="1077"/>
      <c r="Y33" s="282" t="s">
        <v>55</v>
      </c>
      <c r="Z33" s="1049"/>
      <c r="AA33" s="1050"/>
      <c r="AB33" s="497"/>
      <c r="AC33" s="1051"/>
      <c r="AD33" s="105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70"/>
      <c r="B34" s="671"/>
      <c r="C34" s="671"/>
      <c r="D34" s="671"/>
      <c r="E34" s="671"/>
      <c r="F34" s="672"/>
      <c r="G34" s="1071"/>
      <c r="H34" s="1072"/>
      <c r="I34" s="1072"/>
      <c r="J34" s="1072"/>
      <c r="K34" s="1072"/>
      <c r="L34" s="1072"/>
      <c r="M34" s="1072"/>
      <c r="N34" s="1072"/>
      <c r="O34" s="1073"/>
      <c r="P34" s="1078"/>
      <c r="Q34" s="1078"/>
      <c r="R34" s="1078"/>
      <c r="S34" s="1078"/>
      <c r="T34" s="1078"/>
      <c r="U34" s="1078"/>
      <c r="V34" s="1078"/>
      <c r="W34" s="1078"/>
      <c r="X34" s="1079"/>
      <c r="Y34" s="1080" t="s">
        <v>14</v>
      </c>
      <c r="Z34" s="1049"/>
      <c r="AA34" s="1050"/>
      <c r="AB34" s="454" t="s">
        <v>302</v>
      </c>
      <c r="AC34" s="1081"/>
      <c r="AD34" s="108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39" t="s">
        <v>492</v>
      </c>
      <c r="B37" s="540"/>
      <c r="C37" s="540"/>
      <c r="D37" s="540"/>
      <c r="E37" s="540"/>
      <c r="F37" s="541"/>
      <c r="G37" s="546" t="s">
        <v>266</v>
      </c>
      <c r="H37" s="547"/>
      <c r="I37" s="547"/>
      <c r="J37" s="547"/>
      <c r="K37" s="547"/>
      <c r="L37" s="547"/>
      <c r="M37" s="547"/>
      <c r="N37" s="547"/>
      <c r="O37" s="548"/>
      <c r="P37" s="782" t="s">
        <v>60</v>
      </c>
      <c r="Q37" s="547"/>
      <c r="R37" s="547"/>
      <c r="S37" s="547"/>
      <c r="T37" s="547"/>
      <c r="U37" s="547"/>
      <c r="V37" s="547"/>
      <c r="W37" s="547"/>
      <c r="X37" s="548"/>
      <c r="Y37" s="1056"/>
      <c r="Z37" s="400"/>
      <c r="AA37" s="401"/>
      <c r="AB37" s="1060" t="s">
        <v>12</v>
      </c>
      <c r="AC37" s="1061"/>
      <c r="AD37" s="1062"/>
      <c r="AE37" s="368" t="s">
        <v>357</v>
      </c>
      <c r="AF37" s="368"/>
      <c r="AG37" s="368"/>
      <c r="AH37" s="368"/>
      <c r="AI37" s="368" t="s">
        <v>358</v>
      </c>
      <c r="AJ37" s="368"/>
      <c r="AK37" s="368"/>
      <c r="AL37" s="368"/>
      <c r="AM37" s="368" t="s">
        <v>364</v>
      </c>
      <c r="AN37" s="368"/>
      <c r="AO37" s="368"/>
      <c r="AP37" s="360"/>
      <c r="AQ37" s="137" t="s">
        <v>355</v>
      </c>
      <c r="AR37" s="129"/>
      <c r="AS37" s="129"/>
      <c r="AT37" s="130"/>
      <c r="AU37" s="365" t="s">
        <v>254</v>
      </c>
      <c r="AV37" s="365"/>
      <c r="AW37" s="365"/>
      <c r="AX37" s="366"/>
    </row>
    <row r="38" spans="1:50" ht="18.75" customHeight="1" x14ac:dyDescent="0.15">
      <c r="A38" s="539"/>
      <c r="B38" s="540"/>
      <c r="C38" s="540"/>
      <c r="D38" s="540"/>
      <c r="E38" s="540"/>
      <c r="F38" s="541"/>
      <c r="G38" s="549"/>
      <c r="H38" s="370"/>
      <c r="I38" s="370"/>
      <c r="J38" s="370"/>
      <c r="K38" s="370"/>
      <c r="L38" s="370"/>
      <c r="M38" s="370"/>
      <c r="N38" s="370"/>
      <c r="O38" s="550"/>
      <c r="P38" s="562"/>
      <c r="Q38" s="370"/>
      <c r="R38" s="370"/>
      <c r="S38" s="370"/>
      <c r="T38" s="370"/>
      <c r="U38" s="370"/>
      <c r="V38" s="370"/>
      <c r="W38" s="370"/>
      <c r="X38" s="550"/>
      <c r="Y38" s="1057"/>
      <c r="Z38" s="1058"/>
      <c r="AA38" s="1059"/>
      <c r="AB38" s="1063"/>
      <c r="AC38" s="1064"/>
      <c r="AD38" s="1065"/>
      <c r="AE38" s="369"/>
      <c r="AF38" s="369"/>
      <c r="AG38" s="369"/>
      <c r="AH38" s="369"/>
      <c r="AI38" s="369"/>
      <c r="AJ38" s="369"/>
      <c r="AK38" s="369"/>
      <c r="AL38" s="369"/>
      <c r="AM38" s="369"/>
      <c r="AN38" s="369"/>
      <c r="AO38" s="369"/>
      <c r="AP38" s="331"/>
      <c r="AQ38" s="264"/>
      <c r="AR38" s="265"/>
      <c r="AS38" s="132" t="s">
        <v>356</v>
      </c>
      <c r="AT38" s="133"/>
      <c r="AU38" s="265"/>
      <c r="AV38" s="265"/>
      <c r="AW38" s="370" t="s">
        <v>301</v>
      </c>
      <c r="AX38" s="371"/>
    </row>
    <row r="39" spans="1:50" ht="22.5" customHeight="1" x14ac:dyDescent="0.15">
      <c r="A39" s="542"/>
      <c r="B39" s="540"/>
      <c r="C39" s="540"/>
      <c r="D39" s="540"/>
      <c r="E39" s="540"/>
      <c r="F39" s="541"/>
      <c r="G39" s="516"/>
      <c r="H39" s="1066"/>
      <c r="I39" s="1066"/>
      <c r="J39" s="1066"/>
      <c r="K39" s="1066"/>
      <c r="L39" s="1066"/>
      <c r="M39" s="1066"/>
      <c r="N39" s="1066"/>
      <c r="O39" s="1067"/>
      <c r="P39" s="121"/>
      <c r="Q39" s="1074"/>
      <c r="R39" s="1074"/>
      <c r="S39" s="1074"/>
      <c r="T39" s="1074"/>
      <c r="U39" s="1074"/>
      <c r="V39" s="1074"/>
      <c r="W39" s="1074"/>
      <c r="X39" s="1075"/>
      <c r="Y39" s="1052" t="s">
        <v>13</v>
      </c>
      <c r="Z39" s="1053"/>
      <c r="AA39" s="1054"/>
      <c r="AB39" s="527"/>
      <c r="AC39" s="1055"/>
      <c r="AD39" s="105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43"/>
      <c r="B40" s="544"/>
      <c r="C40" s="544"/>
      <c r="D40" s="544"/>
      <c r="E40" s="544"/>
      <c r="F40" s="545"/>
      <c r="G40" s="1068"/>
      <c r="H40" s="1069"/>
      <c r="I40" s="1069"/>
      <c r="J40" s="1069"/>
      <c r="K40" s="1069"/>
      <c r="L40" s="1069"/>
      <c r="M40" s="1069"/>
      <c r="N40" s="1069"/>
      <c r="O40" s="1070"/>
      <c r="P40" s="1076"/>
      <c r="Q40" s="1076"/>
      <c r="R40" s="1076"/>
      <c r="S40" s="1076"/>
      <c r="T40" s="1076"/>
      <c r="U40" s="1076"/>
      <c r="V40" s="1076"/>
      <c r="W40" s="1076"/>
      <c r="X40" s="1077"/>
      <c r="Y40" s="282" t="s">
        <v>55</v>
      </c>
      <c r="Z40" s="1049"/>
      <c r="AA40" s="1050"/>
      <c r="AB40" s="497"/>
      <c r="AC40" s="1051"/>
      <c r="AD40" s="105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70"/>
      <c r="B41" s="671"/>
      <c r="C41" s="671"/>
      <c r="D41" s="671"/>
      <c r="E41" s="671"/>
      <c r="F41" s="672"/>
      <c r="G41" s="1071"/>
      <c r="H41" s="1072"/>
      <c r="I41" s="1072"/>
      <c r="J41" s="1072"/>
      <c r="K41" s="1072"/>
      <c r="L41" s="1072"/>
      <c r="M41" s="1072"/>
      <c r="N41" s="1072"/>
      <c r="O41" s="1073"/>
      <c r="P41" s="1078"/>
      <c r="Q41" s="1078"/>
      <c r="R41" s="1078"/>
      <c r="S41" s="1078"/>
      <c r="T41" s="1078"/>
      <c r="U41" s="1078"/>
      <c r="V41" s="1078"/>
      <c r="W41" s="1078"/>
      <c r="X41" s="1079"/>
      <c r="Y41" s="1080" t="s">
        <v>14</v>
      </c>
      <c r="Z41" s="1049"/>
      <c r="AA41" s="1050"/>
      <c r="AB41" s="454" t="s">
        <v>302</v>
      </c>
      <c r="AC41" s="1081"/>
      <c r="AD41" s="108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39" t="s">
        <v>492</v>
      </c>
      <c r="B44" s="540"/>
      <c r="C44" s="540"/>
      <c r="D44" s="540"/>
      <c r="E44" s="540"/>
      <c r="F44" s="541"/>
      <c r="G44" s="546" t="s">
        <v>266</v>
      </c>
      <c r="H44" s="547"/>
      <c r="I44" s="547"/>
      <c r="J44" s="547"/>
      <c r="K44" s="547"/>
      <c r="L44" s="547"/>
      <c r="M44" s="547"/>
      <c r="N44" s="547"/>
      <c r="O44" s="548"/>
      <c r="P44" s="782" t="s">
        <v>60</v>
      </c>
      <c r="Q44" s="547"/>
      <c r="R44" s="547"/>
      <c r="S44" s="547"/>
      <c r="T44" s="547"/>
      <c r="U44" s="547"/>
      <c r="V44" s="547"/>
      <c r="W44" s="547"/>
      <c r="X44" s="548"/>
      <c r="Y44" s="1056"/>
      <c r="Z44" s="400"/>
      <c r="AA44" s="401"/>
      <c r="AB44" s="1060" t="s">
        <v>12</v>
      </c>
      <c r="AC44" s="1061"/>
      <c r="AD44" s="1062"/>
      <c r="AE44" s="368" t="s">
        <v>357</v>
      </c>
      <c r="AF44" s="368"/>
      <c r="AG44" s="368"/>
      <c r="AH44" s="368"/>
      <c r="AI44" s="368" t="s">
        <v>358</v>
      </c>
      <c r="AJ44" s="368"/>
      <c r="AK44" s="368"/>
      <c r="AL44" s="368"/>
      <c r="AM44" s="368" t="s">
        <v>364</v>
      </c>
      <c r="AN44" s="368"/>
      <c r="AO44" s="368"/>
      <c r="AP44" s="360"/>
      <c r="AQ44" s="137" t="s">
        <v>355</v>
      </c>
      <c r="AR44" s="129"/>
      <c r="AS44" s="129"/>
      <c r="AT44" s="130"/>
      <c r="AU44" s="365" t="s">
        <v>254</v>
      </c>
      <c r="AV44" s="365"/>
      <c r="AW44" s="365"/>
      <c r="AX44" s="366"/>
    </row>
    <row r="45" spans="1:50" ht="18.75" customHeight="1" x14ac:dyDescent="0.15">
      <c r="A45" s="539"/>
      <c r="B45" s="540"/>
      <c r="C45" s="540"/>
      <c r="D45" s="540"/>
      <c r="E45" s="540"/>
      <c r="F45" s="541"/>
      <c r="G45" s="549"/>
      <c r="H45" s="370"/>
      <c r="I45" s="370"/>
      <c r="J45" s="370"/>
      <c r="K45" s="370"/>
      <c r="L45" s="370"/>
      <c r="M45" s="370"/>
      <c r="N45" s="370"/>
      <c r="O45" s="550"/>
      <c r="P45" s="562"/>
      <c r="Q45" s="370"/>
      <c r="R45" s="370"/>
      <c r="S45" s="370"/>
      <c r="T45" s="370"/>
      <c r="U45" s="370"/>
      <c r="V45" s="370"/>
      <c r="W45" s="370"/>
      <c r="X45" s="550"/>
      <c r="Y45" s="1057"/>
      <c r="Z45" s="1058"/>
      <c r="AA45" s="1059"/>
      <c r="AB45" s="1063"/>
      <c r="AC45" s="1064"/>
      <c r="AD45" s="1065"/>
      <c r="AE45" s="369"/>
      <c r="AF45" s="369"/>
      <c r="AG45" s="369"/>
      <c r="AH45" s="369"/>
      <c r="AI45" s="369"/>
      <c r="AJ45" s="369"/>
      <c r="AK45" s="369"/>
      <c r="AL45" s="369"/>
      <c r="AM45" s="369"/>
      <c r="AN45" s="369"/>
      <c r="AO45" s="369"/>
      <c r="AP45" s="331"/>
      <c r="AQ45" s="264"/>
      <c r="AR45" s="265"/>
      <c r="AS45" s="132" t="s">
        <v>356</v>
      </c>
      <c r="AT45" s="133"/>
      <c r="AU45" s="265"/>
      <c r="AV45" s="265"/>
      <c r="AW45" s="370" t="s">
        <v>301</v>
      </c>
      <c r="AX45" s="371"/>
    </row>
    <row r="46" spans="1:50" ht="22.5" customHeight="1" x14ac:dyDescent="0.15">
      <c r="A46" s="542"/>
      <c r="B46" s="540"/>
      <c r="C46" s="540"/>
      <c r="D46" s="540"/>
      <c r="E46" s="540"/>
      <c r="F46" s="541"/>
      <c r="G46" s="516"/>
      <c r="H46" s="1066"/>
      <c r="I46" s="1066"/>
      <c r="J46" s="1066"/>
      <c r="K46" s="1066"/>
      <c r="L46" s="1066"/>
      <c r="M46" s="1066"/>
      <c r="N46" s="1066"/>
      <c r="O46" s="1067"/>
      <c r="P46" s="121"/>
      <c r="Q46" s="1074"/>
      <c r="R46" s="1074"/>
      <c r="S46" s="1074"/>
      <c r="T46" s="1074"/>
      <c r="U46" s="1074"/>
      <c r="V46" s="1074"/>
      <c r="W46" s="1074"/>
      <c r="X46" s="1075"/>
      <c r="Y46" s="1052" t="s">
        <v>13</v>
      </c>
      <c r="Z46" s="1053"/>
      <c r="AA46" s="1054"/>
      <c r="AB46" s="527"/>
      <c r="AC46" s="1055"/>
      <c r="AD46" s="105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43"/>
      <c r="B47" s="544"/>
      <c r="C47" s="544"/>
      <c r="D47" s="544"/>
      <c r="E47" s="544"/>
      <c r="F47" s="545"/>
      <c r="G47" s="1068"/>
      <c r="H47" s="1069"/>
      <c r="I47" s="1069"/>
      <c r="J47" s="1069"/>
      <c r="K47" s="1069"/>
      <c r="L47" s="1069"/>
      <c r="M47" s="1069"/>
      <c r="N47" s="1069"/>
      <c r="O47" s="1070"/>
      <c r="P47" s="1076"/>
      <c r="Q47" s="1076"/>
      <c r="R47" s="1076"/>
      <c r="S47" s="1076"/>
      <c r="T47" s="1076"/>
      <c r="U47" s="1076"/>
      <c r="V47" s="1076"/>
      <c r="W47" s="1076"/>
      <c r="X47" s="1077"/>
      <c r="Y47" s="282" t="s">
        <v>55</v>
      </c>
      <c r="Z47" s="1049"/>
      <c r="AA47" s="1050"/>
      <c r="AB47" s="497"/>
      <c r="AC47" s="1051"/>
      <c r="AD47" s="105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70"/>
      <c r="B48" s="671"/>
      <c r="C48" s="671"/>
      <c r="D48" s="671"/>
      <c r="E48" s="671"/>
      <c r="F48" s="672"/>
      <c r="G48" s="1071"/>
      <c r="H48" s="1072"/>
      <c r="I48" s="1072"/>
      <c r="J48" s="1072"/>
      <c r="K48" s="1072"/>
      <c r="L48" s="1072"/>
      <c r="M48" s="1072"/>
      <c r="N48" s="1072"/>
      <c r="O48" s="1073"/>
      <c r="P48" s="1078"/>
      <c r="Q48" s="1078"/>
      <c r="R48" s="1078"/>
      <c r="S48" s="1078"/>
      <c r="T48" s="1078"/>
      <c r="U48" s="1078"/>
      <c r="V48" s="1078"/>
      <c r="W48" s="1078"/>
      <c r="X48" s="1079"/>
      <c r="Y48" s="1080" t="s">
        <v>14</v>
      </c>
      <c r="Z48" s="1049"/>
      <c r="AA48" s="1050"/>
      <c r="AB48" s="454" t="s">
        <v>302</v>
      </c>
      <c r="AC48" s="1081"/>
      <c r="AD48" s="108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39" t="s">
        <v>492</v>
      </c>
      <c r="B51" s="540"/>
      <c r="C51" s="540"/>
      <c r="D51" s="540"/>
      <c r="E51" s="540"/>
      <c r="F51" s="541"/>
      <c r="G51" s="546" t="s">
        <v>266</v>
      </c>
      <c r="H51" s="547"/>
      <c r="I51" s="547"/>
      <c r="J51" s="547"/>
      <c r="K51" s="547"/>
      <c r="L51" s="547"/>
      <c r="M51" s="547"/>
      <c r="N51" s="547"/>
      <c r="O51" s="548"/>
      <c r="P51" s="782" t="s">
        <v>60</v>
      </c>
      <c r="Q51" s="547"/>
      <c r="R51" s="547"/>
      <c r="S51" s="547"/>
      <c r="T51" s="547"/>
      <c r="U51" s="547"/>
      <c r="V51" s="547"/>
      <c r="W51" s="547"/>
      <c r="X51" s="548"/>
      <c r="Y51" s="1056"/>
      <c r="Z51" s="400"/>
      <c r="AA51" s="401"/>
      <c r="AB51" s="360" t="s">
        <v>12</v>
      </c>
      <c r="AC51" s="1061"/>
      <c r="AD51" s="10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customHeight="1" x14ac:dyDescent="0.15">
      <c r="A52" s="539"/>
      <c r="B52" s="540"/>
      <c r="C52" s="540"/>
      <c r="D52" s="540"/>
      <c r="E52" s="540"/>
      <c r="F52" s="541"/>
      <c r="G52" s="549"/>
      <c r="H52" s="370"/>
      <c r="I52" s="370"/>
      <c r="J52" s="370"/>
      <c r="K52" s="370"/>
      <c r="L52" s="370"/>
      <c r="M52" s="370"/>
      <c r="N52" s="370"/>
      <c r="O52" s="550"/>
      <c r="P52" s="562"/>
      <c r="Q52" s="370"/>
      <c r="R52" s="370"/>
      <c r="S52" s="370"/>
      <c r="T52" s="370"/>
      <c r="U52" s="370"/>
      <c r="V52" s="370"/>
      <c r="W52" s="370"/>
      <c r="X52" s="550"/>
      <c r="Y52" s="1057"/>
      <c r="Z52" s="1058"/>
      <c r="AA52" s="1059"/>
      <c r="AB52" s="1063"/>
      <c r="AC52" s="1064"/>
      <c r="AD52" s="1065"/>
      <c r="AE52" s="369"/>
      <c r="AF52" s="369"/>
      <c r="AG52" s="369"/>
      <c r="AH52" s="369"/>
      <c r="AI52" s="369"/>
      <c r="AJ52" s="369"/>
      <c r="AK52" s="369"/>
      <c r="AL52" s="369"/>
      <c r="AM52" s="369"/>
      <c r="AN52" s="369"/>
      <c r="AO52" s="369"/>
      <c r="AP52" s="331"/>
      <c r="AQ52" s="264"/>
      <c r="AR52" s="265"/>
      <c r="AS52" s="132" t="s">
        <v>356</v>
      </c>
      <c r="AT52" s="133"/>
      <c r="AU52" s="265"/>
      <c r="AV52" s="265"/>
      <c r="AW52" s="370" t="s">
        <v>301</v>
      </c>
      <c r="AX52" s="371"/>
    </row>
    <row r="53" spans="1:50" ht="22.5" customHeight="1" x14ac:dyDescent="0.15">
      <c r="A53" s="542"/>
      <c r="B53" s="540"/>
      <c r="C53" s="540"/>
      <c r="D53" s="540"/>
      <c r="E53" s="540"/>
      <c r="F53" s="541"/>
      <c r="G53" s="516"/>
      <c r="H53" s="1066"/>
      <c r="I53" s="1066"/>
      <c r="J53" s="1066"/>
      <c r="K53" s="1066"/>
      <c r="L53" s="1066"/>
      <c r="M53" s="1066"/>
      <c r="N53" s="1066"/>
      <c r="O53" s="1067"/>
      <c r="P53" s="121"/>
      <c r="Q53" s="1074"/>
      <c r="R53" s="1074"/>
      <c r="S53" s="1074"/>
      <c r="T53" s="1074"/>
      <c r="U53" s="1074"/>
      <c r="V53" s="1074"/>
      <c r="W53" s="1074"/>
      <c r="X53" s="1075"/>
      <c r="Y53" s="1052" t="s">
        <v>13</v>
      </c>
      <c r="Z53" s="1053"/>
      <c r="AA53" s="1054"/>
      <c r="AB53" s="527"/>
      <c r="AC53" s="1055"/>
      <c r="AD53" s="105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43"/>
      <c r="B54" s="544"/>
      <c r="C54" s="544"/>
      <c r="D54" s="544"/>
      <c r="E54" s="544"/>
      <c r="F54" s="545"/>
      <c r="G54" s="1068"/>
      <c r="H54" s="1069"/>
      <c r="I54" s="1069"/>
      <c r="J54" s="1069"/>
      <c r="K54" s="1069"/>
      <c r="L54" s="1069"/>
      <c r="M54" s="1069"/>
      <c r="N54" s="1069"/>
      <c r="O54" s="1070"/>
      <c r="P54" s="1076"/>
      <c r="Q54" s="1076"/>
      <c r="R54" s="1076"/>
      <c r="S54" s="1076"/>
      <c r="T54" s="1076"/>
      <c r="U54" s="1076"/>
      <c r="V54" s="1076"/>
      <c r="W54" s="1076"/>
      <c r="X54" s="1077"/>
      <c r="Y54" s="282" t="s">
        <v>55</v>
      </c>
      <c r="Z54" s="1049"/>
      <c r="AA54" s="1050"/>
      <c r="AB54" s="497"/>
      <c r="AC54" s="1051"/>
      <c r="AD54" s="105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70"/>
      <c r="B55" s="671"/>
      <c r="C55" s="671"/>
      <c r="D55" s="671"/>
      <c r="E55" s="671"/>
      <c r="F55" s="672"/>
      <c r="G55" s="1071"/>
      <c r="H55" s="1072"/>
      <c r="I55" s="1072"/>
      <c r="J55" s="1072"/>
      <c r="K55" s="1072"/>
      <c r="L55" s="1072"/>
      <c r="M55" s="1072"/>
      <c r="N55" s="1072"/>
      <c r="O55" s="1073"/>
      <c r="P55" s="1078"/>
      <c r="Q55" s="1078"/>
      <c r="R55" s="1078"/>
      <c r="S55" s="1078"/>
      <c r="T55" s="1078"/>
      <c r="U55" s="1078"/>
      <c r="V55" s="1078"/>
      <c r="W55" s="1078"/>
      <c r="X55" s="1079"/>
      <c r="Y55" s="1080" t="s">
        <v>14</v>
      </c>
      <c r="Z55" s="1049"/>
      <c r="AA55" s="1050"/>
      <c r="AB55" s="454" t="s">
        <v>302</v>
      </c>
      <c r="AC55" s="1081"/>
      <c r="AD55" s="108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39" t="s">
        <v>492</v>
      </c>
      <c r="B58" s="540"/>
      <c r="C58" s="540"/>
      <c r="D58" s="540"/>
      <c r="E58" s="540"/>
      <c r="F58" s="541"/>
      <c r="G58" s="546" t="s">
        <v>266</v>
      </c>
      <c r="H58" s="547"/>
      <c r="I58" s="547"/>
      <c r="J58" s="547"/>
      <c r="K58" s="547"/>
      <c r="L58" s="547"/>
      <c r="M58" s="547"/>
      <c r="N58" s="547"/>
      <c r="O58" s="548"/>
      <c r="P58" s="782" t="s">
        <v>60</v>
      </c>
      <c r="Q58" s="547"/>
      <c r="R58" s="547"/>
      <c r="S58" s="547"/>
      <c r="T58" s="547"/>
      <c r="U58" s="547"/>
      <c r="V58" s="547"/>
      <c r="W58" s="547"/>
      <c r="X58" s="548"/>
      <c r="Y58" s="1056"/>
      <c r="Z58" s="400"/>
      <c r="AA58" s="401"/>
      <c r="AB58" s="1060" t="s">
        <v>12</v>
      </c>
      <c r="AC58" s="1061"/>
      <c r="AD58" s="10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customHeight="1" x14ac:dyDescent="0.15">
      <c r="A59" s="539"/>
      <c r="B59" s="540"/>
      <c r="C59" s="540"/>
      <c r="D59" s="540"/>
      <c r="E59" s="540"/>
      <c r="F59" s="541"/>
      <c r="G59" s="549"/>
      <c r="H59" s="370"/>
      <c r="I59" s="370"/>
      <c r="J59" s="370"/>
      <c r="K59" s="370"/>
      <c r="L59" s="370"/>
      <c r="M59" s="370"/>
      <c r="N59" s="370"/>
      <c r="O59" s="550"/>
      <c r="P59" s="562"/>
      <c r="Q59" s="370"/>
      <c r="R59" s="370"/>
      <c r="S59" s="370"/>
      <c r="T59" s="370"/>
      <c r="U59" s="370"/>
      <c r="V59" s="370"/>
      <c r="W59" s="370"/>
      <c r="X59" s="550"/>
      <c r="Y59" s="1057"/>
      <c r="Z59" s="1058"/>
      <c r="AA59" s="1059"/>
      <c r="AB59" s="1063"/>
      <c r="AC59" s="1064"/>
      <c r="AD59" s="1065"/>
      <c r="AE59" s="369"/>
      <c r="AF59" s="369"/>
      <c r="AG59" s="369"/>
      <c r="AH59" s="369"/>
      <c r="AI59" s="369"/>
      <c r="AJ59" s="369"/>
      <c r="AK59" s="369"/>
      <c r="AL59" s="369"/>
      <c r="AM59" s="369"/>
      <c r="AN59" s="369"/>
      <c r="AO59" s="369"/>
      <c r="AP59" s="331"/>
      <c r="AQ59" s="264"/>
      <c r="AR59" s="265"/>
      <c r="AS59" s="132" t="s">
        <v>356</v>
      </c>
      <c r="AT59" s="133"/>
      <c r="AU59" s="265"/>
      <c r="AV59" s="265"/>
      <c r="AW59" s="370" t="s">
        <v>301</v>
      </c>
      <c r="AX59" s="371"/>
    </row>
    <row r="60" spans="1:50" ht="22.5" customHeight="1" x14ac:dyDescent="0.15">
      <c r="A60" s="542"/>
      <c r="B60" s="540"/>
      <c r="C60" s="540"/>
      <c r="D60" s="540"/>
      <c r="E60" s="540"/>
      <c r="F60" s="541"/>
      <c r="G60" s="516"/>
      <c r="H60" s="1066"/>
      <c r="I60" s="1066"/>
      <c r="J60" s="1066"/>
      <c r="K60" s="1066"/>
      <c r="L60" s="1066"/>
      <c r="M60" s="1066"/>
      <c r="N60" s="1066"/>
      <c r="O60" s="1067"/>
      <c r="P60" s="121"/>
      <c r="Q60" s="1074"/>
      <c r="R60" s="1074"/>
      <c r="S60" s="1074"/>
      <c r="T60" s="1074"/>
      <c r="U60" s="1074"/>
      <c r="V60" s="1074"/>
      <c r="W60" s="1074"/>
      <c r="X60" s="1075"/>
      <c r="Y60" s="1052" t="s">
        <v>13</v>
      </c>
      <c r="Z60" s="1053"/>
      <c r="AA60" s="1054"/>
      <c r="AB60" s="527"/>
      <c r="AC60" s="1055"/>
      <c r="AD60" s="105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43"/>
      <c r="B61" s="544"/>
      <c r="C61" s="544"/>
      <c r="D61" s="544"/>
      <c r="E61" s="544"/>
      <c r="F61" s="545"/>
      <c r="G61" s="1068"/>
      <c r="H61" s="1069"/>
      <c r="I61" s="1069"/>
      <c r="J61" s="1069"/>
      <c r="K61" s="1069"/>
      <c r="L61" s="1069"/>
      <c r="M61" s="1069"/>
      <c r="N61" s="1069"/>
      <c r="O61" s="1070"/>
      <c r="P61" s="1076"/>
      <c r="Q61" s="1076"/>
      <c r="R61" s="1076"/>
      <c r="S61" s="1076"/>
      <c r="T61" s="1076"/>
      <c r="U61" s="1076"/>
      <c r="V61" s="1076"/>
      <c r="W61" s="1076"/>
      <c r="X61" s="1077"/>
      <c r="Y61" s="282" t="s">
        <v>55</v>
      </c>
      <c r="Z61" s="1049"/>
      <c r="AA61" s="1050"/>
      <c r="AB61" s="497"/>
      <c r="AC61" s="1051"/>
      <c r="AD61" s="105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70"/>
      <c r="B62" s="671"/>
      <c r="C62" s="671"/>
      <c r="D62" s="671"/>
      <c r="E62" s="671"/>
      <c r="F62" s="672"/>
      <c r="G62" s="1071"/>
      <c r="H62" s="1072"/>
      <c r="I62" s="1072"/>
      <c r="J62" s="1072"/>
      <c r="K62" s="1072"/>
      <c r="L62" s="1072"/>
      <c r="M62" s="1072"/>
      <c r="N62" s="1072"/>
      <c r="O62" s="1073"/>
      <c r="P62" s="1078"/>
      <c r="Q62" s="1078"/>
      <c r="R62" s="1078"/>
      <c r="S62" s="1078"/>
      <c r="T62" s="1078"/>
      <c r="U62" s="1078"/>
      <c r="V62" s="1078"/>
      <c r="W62" s="1078"/>
      <c r="X62" s="1079"/>
      <c r="Y62" s="1080" t="s">
        <v>14</v>
      </c>
      <c r="Z62" s="1049"/>
      <c r="AA62" s="1050"/>
      <c r="AB62" s="454" t="s">
        <v>302</v>
      </c>
      <c r="AC62" s="1081"/>
      <c r="AD62" s="108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39" t="s">
        <v>492</v>
      </c>
      <c r="B65" s="540"/>
      <c r="C65" s="540"/>
      <c r="D65" s="540"/>
      <c r="E65" s="540"/>
      <c r="F65" s="541"/>
      <c r="G65" s="546" t="s">
        <v>266</v>
      </c>
      <c r="H65" s="547"/>
      <c r="I65" s="547"/>
      <c r="J65" s="547"/>
      <c r="K65" s="547"/>
      <c r="L65" s="547"/>
      <c r="M65" s="547"/>
      <c r="N65" s="547"/>
      <c r="O65" s="548"/>
      <c r="P65" s="782" t="s">
        <v>60</v>
      </c>
      <c r="Q65" s="547"/>
      <c r="R65" s="547"/>
      <c r="S65" s="547"/>
      <c r="T65" s="547"/>
      <c r="U65" s="547"/>
      <c r="V65" s="547"/>
      <c r="W65" s="547"/>
      <c r="X65" s="548"/>
      <c r="Y65" s="1056"/>
      <c r="Z65" s="400"/>
      <c r="AA65" s="401"/>
      <c r="AB65" s="1060" t="s">
        <v>12</v>
      </c>
      <c r="AC65" s="1061"/>
      <c r="AD65" s="1062"/>
      <c r="AE65" s="368" t="s">
        <v>357</v>
      </c>
      <c r="AF65" s="368"/>
      <c r="AG65" s="368"/>
      <c r="AH65" s="368"/>
      <c r="AI65" s="368" t="s">
        <v>358</v>
      </c>
      <c r="AJ65" s="368"/>
      <c r="AK65" s="368"/>
      <c r="AL65" s="368"/>
      <c r="AM65" s="368" t="s">
        <v>364</v>
      </c>
      <c r="AN65" s="368"/>
      <c r="AO65" s="368"/>
      <c r="AP65" s="360"/>
      <c r="AQ65" s="137" t="s">
        <v>355</v>
      </c>
      <c r="AR65" s="129"/>
      <c r="AS65" s="129"/>
      <c r="AT65" s="130"/>
      <c r="AU65" s="365" t="s">
        <v>254</v>
      </c>
      <c r="AV65" s="365"/>
      <c r="AW65" s="365"/>
      <c r="AX65" s="366"/>
    </row>
    <row r="66" spans="1:50" ht="18.75" customHeight="1" x14ac:dyDescent="0.15">
      <c r="A66" s="539"/>
      <c r="B66" s="540"/>
      <c r="C66" s="540"/>
      <c r="D66" s="540"/>
      <c r="E66" s="540"/>
      <c r="F66" s="541"/>
      <c r="G66" s="549"/>
      <c r="H66" s="370"/>
      <c r="I66" s="370"/>
      <c r="J66" s="370"/>
      <c r="K66" s="370"/>
      <c r="L66" s="370"/>
      <c r="M66" s="370"/>
      <c r="N66" s="370"/>
      <c r="O66" s="550"/>
      <c r="P66" s="562"/>
      <c r="Q66" s="370"/>
      <c r="R66" s="370"/>
      <c r="S66" s="370"/>
      <c r="T66" s="370"/>
      <c r="U66" s="370"/>
      <c r="V66" s="370"/>
      <c r="W66" s="370"/>
      <c r="X66" s="550"/>
      <c r="Y66" s="1057"/>
      <c r="Z66" s="1058"/>
      <c r="AA66" s="1059"/>
      <c r="AB66" s="1063"/>
      <c r="AC66" s="1064"/>
      <c r="AD66" s="1065"/>
      <c r="AE66" s="369"/>
      <c r="AF66" s="369"/>
      <c r="AG66" s="369"/>
      <c r="AH66" s="369"/>
      <c r="AI66" s="369"/>
      <c r="AJ66" s="369"/>
      <c r="AK66" s="369"/>
      <c r="AL66" s="369"/>
      <c r="AM66" s="369"/>
      <c r="AN66" s="369"/>
      <c r="AO66" s="369"/>
      <c r="AP66" s="331"/>
      <c r="AQ66" s="264"/>
      <c r="AR66" s="265"/>
      <c r="AS66" s="132" t="s">
        <v>356</v>
      </c>
      <c r="AT66" s="133"/>
      <c r="AU66" s="265"/>
      <c r="AV66" s="265"/>
      <c r="AW66" s="370" t="s">
        <v>301</v>
      </c>
      <c r="AX66" s="371"/>
    </row>
    <row r="67" spans="1:50" ht="22.5" customHeight="1" x14ac:dyDescent="0.15">
      <c r="A67" s="542"/>
      <c r="B67" s="540"/>
      <c r="C67" s="540"/>
      <c r="D67" s="540"/>
      <c r="E67" s="540"/>
      <c r="F67" s="541"/>
      <c r="G67" s="516"/>
      <c r="H67" s="1066"/>
      <c r="I67" s="1066"/>
      <c r="J67" s="1066"/>
      <c r="K67" s="1066"/>
      <c r="L67" s="1066"/>
      <c r="M67" s="1066"/>
      <c r="N67" s="1066"/>
      <c r="O67" s="1067"/>
      <c r="P67" s="121"/>
      <c r="Q67" s="1074"/>
      <c r="R67" s="1074"/>
      <c r="S67" s="1074"/>
      <c r="T67" s="1074"/>
      <c r="U67" s="1074"/>
      <c r="V67" s="1074"/>
      <c r="W67" s="1074"/>
      <c r="X67" s="1075"/>
      <c r="Y67" s="1052" t="s">
        <v>13</v>
      </c>
      <c r="Z67" s="1053"/>
      <c r="AA67" s="1054"/>
      <c r="AB67" s="527"/>
      <c r="AC67" s="1055"/>
      <c r="AD67" s="105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43"/>
      <c r="B68" s="544"/>
      <c r="C68" s="544"/>
      <c r="D68" s="544"/>
      <c r="E68" s="544"/>
      <c r="F68" s="545"/>
      <c r="G68" s="1068"/>
      <c r="H68" s="1069"/>
      <c r="I68" s="1069"/>
      <c r="J68" s="1069"/>
      <c r="K68" s="1069"/>
      <c r="L68" s="1069"/>
      <c r="M68" s="1069"/>
      <c r="N68" s="1069"/>
      <c r="O68" s="1070"/>
      <c r="P68" s="1076"/>
      <c r="Q68" s="1076"/>
      <c r="R68" s="1076"/>
      <c r="S68" s="1076"/>
      <c r="T68" s="1076"/>
      <c r="U68" s="1076"/>
      <c r="V68" s="1076"/>
      <c r="W68" s="1076"/>
      <c r="X68" s="1077"/>
      <c r="Y68" s="282" t="s">
        <v>55</v>
      </c>
      <c r="Z68" s="1049"/>
      <c r="AA68" s="1050"/>
      <c r="AB68" s="497"/>
      <c r="AC68" s="1051"/>
      <c r="AD68" s="105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70"/>
      <c r="B69" s="671"/>
      <c r="C69" s="671"/>
      <c r="D69" s="671"/>
      <c r="E69" s="671"/>
      <c r="F69" s="672"/>
      <c r="G69" s="1071"/>
      <c r="H69" s="1072"/>
      <c r="I69" s="1072"/>
      <c r="J69" s="1072"/>
      <c r="K69" s="1072"/>
      <c r="L69" s="1072"/>
      <c r="M69" s="1072"/>
      <c r="N69" s="1072"/>
      <c r="O69" s="1073"/>
      <c r="P69" s="1078"/>
      <c r="Q69" s="1078"/>
      <c r="R69" s="1078"/>
      <c r="S69" s="1078"/>
      <c r="T69" s="1078"/>
      <c r="U69" s="1078"/>
      <c r="V69" s="1078"/>
      <c r="W69" s="1078"/>
      <c r="X69" s="1079"/>
      <c r="Y69" s="282" t="s">
        <v>14</v>
      </c>
      <c r="Z69" s="1049"/>
      <c r="AA69" s="1050"/>
      <c r="AB69" s="482" t="s">
        <v>302</v>
      </c>
      <c r="AC69" s="418"/>
      <c r="AD69" s="418"/>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1" sqref="A41:XFD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420" t="s">
        <v>616</v>
      </c>
      <c r="H2" s="421"/>
      <c r="I2" s="421"/>
      <c r="J2" s="421"/>
      <c r="K2" s="421"/>
      <c r="L2" s="421"/>
      <c r="M2" s="421"/>
      <c r="N2" s="421"/>
      <c r="O2" s="421"/>
      <c r="P2" s="421"/>
      <c r="Q2" s="421"/>
      <c r="R2" s="421"/>
      <c r="S2" s="421"/>
      <c r="T2" s="421"/>
      <c r="U2" s="421"/>
      <c r="V2" s="421"/>
      <c r="W2" s="421"/>
      <c r="X2" s="421"/>
      <c r="Y2" s="421"/>
      <c r="Z2" s="421"/>
      <c r="AA2" s="421"/>
      <c r="AB2" s="1096"/>
      <c r="AC2" s="448" t="s">
        <v>618</v>
      </c>
      <c r="AD2" s="584"/>
      <c r="AE2" s="584"/>
      <c r="AF2" s="584"/>
      <c r="AG2" s="584"/>
      <c r="AH2" s="584"/>
      <c r="AI2" s="584"/>
      <c r="AJ2" s="584"/>
      <c r="AK2" s="584"/>
      <c r="AL2" s="584"/>
      <c r="AM2" s="584"/>
      <c r="AN2" s="584"/>
      <c r="AO2" s="584"/>
      <c r="AP2" s="584"/>
      <c r="AQ2" s="584"/>
      <c r="AR2" s="584"/>
      <c r="AS2" s="584"/>
      <c r="AT2" s="584"/>
      <c r="AU2" s="584"/>
      <c r="AV2" s="584"/>
      <c r="AW2" s="584"/>
      <c r="AX2" s="585"/>
    </row>
    <row r="3" spans="1:50" ht="24.75" customHeight="1" x14ac:dyDescent="0.15">
      <c r="A3" s="1090"/>
      <c r="B3" s="1091"/>
      <c r="C3" s="1091"/>
      <c r="D3" s="1091"/>
      <c r="E3" s="1091"/>
      <c r="F3" s="109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90"/>
      <c r="B4" s="1091"/>
      <c r="C4" s="1091"/>
      <c r="D4" s="1091"/>
      <c r="E4" s="1091"/>
      <c r="F4" s="1092"/>
      <c r="G4" s="435" t="s">
        <v>608</v>
      </c>
      <c r="H4" s="436"/>
      <c r="I4" s="436"/>
      <c r="J4" s="436"/>
      <c r="K4" s="437"/>
      <c r="L4" s="438" t="s">
        <v>617</v>
      </c>
      <c r="M4" s="439"/>
      <c r="N4" s="439"/>
      <c r="O4" s="439"/>
      <c r="P4" s="439"/>
      <c r="Q4" s="439"/>
      <c r="R4" s="439"/>
      <c r="S4" s="439"/>
      <c r="T4" s="439"/>
      <c r="U4" s="439"/>
      <c r="V4" s="439"/>
      <c r="W4" s="439"/>
      <c r="X4" s="440"/>
      <c r="Y4" s="445">
        <v>3</v>
      </c>
      <c r="Z4" s="446"/>
      <c r="AA4" s="446"/>
      <c r="AB4" s="447"/>
      <c r="AC4" s="792" t="s">
        <v>584</v>
      </c>
      <c r="AD4" s="793"/>
      <c r="AE4" s="793"/>
      <c r="AF4" s="793"/>
      <c r="AG4" s="794"/>
      <c r="AH4" s="438" t="s">
        <v>619</v>
      </c>
      <c r="AI4" s="439"/>
      <c r="AJ4" s="439"/>
      <c r="AK4" s="439"/>
      <c r="AL4" s="439"/>
      <c r="AM4" s="439"/>
      <c r="AN4" s="439"/>
      <c r="AO4" s="439"/>
      <c r="AP4" s="439"/>
      <c r="AQ4" s="439"/>
      <c r="AR4" s="439"/>
      <c r="AS4" s="439"/>
      <c r="AT4" s="440"/>
      <c r="AU4" s="577">
        <v>4</v>
      </c>
      <c r="AV4" s="1085"/>
      <c r="AW4" s="1085"/>
      <c r="AX4" s="1086"/>
    </row>
    <row r="5" spans="1:50" ht="24.75" customHeight="1" x14ac:dyDescent="0.15">
      <c r="A5" s="1090"/>
      <c r="B5" s="1091"/>
      <c r="C5" s="1091"/>
      <c r="D5" s="1091"/>
      <c r="E5" s="1091"/>
      <c r="F5" s="109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90"/>
      <c r="B6" s="1091"/>
      <c r="C6" s="1091"/>
      <c r="D6" s="1091"/>
      <c r="E6" s="1091"/>
      <c r="F6" s="109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90"/>
      <c r="B7" s="1091"/>
      <c r="C7" s="1091"/>
      <c r="D7" s="1091"/>
      <c r="E7" s="1091"/>
      <c r="F7" s="109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90"/>
      <c r="B8" s="1091"/>
      <c r="C8" s="1091"/>
      <c r="D8" s="1091"/>
      <c r="E8" s="1091"/>
      <c r="F8" s="109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90"/>
      <c r="B9" s="1091"/>
      <c r="C9" s="1091"/>
      <c r="D9" s="1091"/>
      <c r="E9" s="1091"/>
      <c r="F9" s="109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90"/>
      <c r="B10" s="1091"/>
      <c r="C10" s="1091"/>
      <c r="D10" s="1091"/>
      <c r="E10" s="1091"/>
      <c r="F10" s="109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90"/>
      <c r="B11" s="1091"/>
      <c r="C11" s="1091"/>
      <c r="D11" s="1091"/>
      <c r="E11" s="1091"/>
      <c r="F11" s="109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90"/>
      <c r="B12" s="1091"/>
      <c r="C12" s="1091"/>
      <c r="D12" s="1091"/>
      <c r="E12" s="1091"/>
      <c r="F12" s="109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90"/>
      <c r="B13" s="1091"/>
      <c r="C13" s="1091"/>
      <c r="D13" s="1091"/>
      <c r="E13" s="1091"/>
      <c r="F13" s="109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x14ac:dyDescent="0.15">
      <c r="A14" s="1090"/>
      <c r="B14" s="1091"/>
      <c r="C14" s="1091"/>
      <c r="D14" s="1091"/>
      <c r="E14" s="1091"/>
      <c r="F14" s="1092"/>
      <c r="G14" s="397" t="s">
        <v>21</v>
      </c>
      <c r="H14" s="398"/>
      <c r="I14" s="398"/>
      <c r="J14" s="398"/>
      <c r="K14" s="398"/>
      <c r="L14" s="399"/>
      <c r="M14" s="400"/>
      <c r="N14" s="400"/>
      <c r="O14" s="400"/>
      <c r="P14" s="400"/>
      <c r="Q14" s="400"/>
      <c r="R14" s="400"/>
      <c r="S14" s="400"/>
      <c r="T14" s="400"/>
      <c r="U14" s="400"/>
      <c r="V14" s="400"/>
      <c r="W14" s="400"/>
      <c r="X14" s="401"/>
      <c r="Y14" s="402">
        <f>SUM(Y4:AB13)</f>
        <v>3</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4</v>
      </c>
      <c r="AV14" s="403"/>
      <c r="AW14" s="403"/>
      <c r="AX14" s="405"/>
    </row>
    <row r="15" spans="1:50" ht="30" customHeight="1" x14ac:dyDescent="0.15">
      <c r="A15" s="1090"/>
      <c r="B15" s="1091"/>
      <c r="C15" s="1091"/>
      <c r="D15" s="1091"/>
      <c r="E15" s="1091"/>
      <c r="F15" s="1092"/>
      <c r="G15" s="448" t="s">
        <v>620</v>
      </c>
      <c r="H15" s="584"/>
      <c r="I15" s="584"/>
      <c r="J15" s="584"/>
      <c r="K15" s="584"/>
      <c r="L15" s="584"/>
      <c r="M15" s="584"/>
      <c r="N15" s="584"/>
      <c r="O15" s="584"/>
      <c r="P15" s="584"/>
      <c r="Q15" s="584"/>
      <c r="R15" s="584"/>
      <c r="S15" s="584"/>
      <c r="T15" s="584"/>
      <c r="U15" s="584"/>
      <c r="V15" s="584"/>
      <c r="W15" s="584"/>
      <c r="X15" s="584"/>
      <c r="Y15" s="584"/>
      <c r="Z15" s="584"/>
      <c r="AA15" s="584"/>
      <c r="AB15" s="585"/>
      <c r="AC15" s="448" t="s">
        <v>623</v>
      </c>
      <c r="AD15" s="449"/>
      <c r="AE15" s="449"/>
      <c r="AF15" s="449"/>
      <c r="AG15" s="449"/>
      <c r="AH15" s="449"/>
      <c r="AI15" s="449"/>
      <c r="AJ15" s="449"/>
      <c r="AK15" s="449"/>
      <c r="AL15" s="449"/>
      <c r="AM15" s="449"/>
      <c r="AN15" s="449"/>
      <c r="AO15" s="449"/>
      <c r="AP15" s="449"/>
      <c r="AQ15" s="449"/>
      <c r="AR15" s="449"/>
      <c r="AS15" s="449"/>
      <c r="AT15" s="449"/>
      <c r="AU15" s="449"/>
      <c r="AV15" s="449"/>
      <c r="AW15" s="449"/>
      <c r="AX15" s="634"/>
    </row>
    <row r="16" spans="1:50" ht="25.5" customHeight="1" x14ac:dyDescent="0.15">
      <c r="A16" s="1090"/>
      <c r="B16" s="1091"/>
      <c r="C16" s="1091"/>
      <c r="D16" s="1091"/>
      <c r="E16" s="1091"/>
      <c r="F16" s="109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90"/>
      <c r="B17" s="1091"/>
      <c r="C17" s="1091"/>
      <c r="D17" s="1091"/>
      <c r="E17" s="1091"/>
      <c r="F17" s="1092"/>
      <c r="G17" s="435" t="s">
        <v>621</v>
      </c>
      <c r="H17" s="436"/>
      <c r="I17" s="436"/>
      <c r="J17" s="436"/>
      <c r="K17" s="437"/>
      <c r="L17" s="438" t="s">
        <v>622</v>
      </c>
      <c r="M17" s="439"/>
      <c r="N17" s="439"/>
      <c r="O17" s="439"/>
      <c r="P17" s="439"/>
      <c r="Q17" s="439"/>
      <c r="R17" s="439"/>
      <c r="S17" s="439"/>
      <c r="T17" s="439"/>
      <c r="U17" s="439"/>
      <c r="V17" s="439"/>
      <c r="W17" s="439"/>
      <c r="X17" s="440"/>
      <c r="Y17" s="577">
        <v>1</v>
      </c>
      <c r="Z17" s="578"/>
      <c r="AA17" s="578"/>
      <c r="AB17" s="613"/>
      <c r="AC17" s="568" t="s">
        <v>197</v>
      </c>
      <c r="AD17" s="569"/>
      <c r="AE17" s="569"/>
      <c r="AF17" s="569"/>
      <c r="AG17" s="570"/>
      <c r="AH17" s="571" t="s">
        <v>624</v>
      </c>
      <c r="AI17" s="572"/>
      <c r="AJ17" s="572"/>
      <c r="AK17" s="572"/>
      <c r="AL17" s="572"/>
      <c r="AM17" s="572"/>
      <c r="AN17" s="572"/>
      <c r="AO17" s="572"/>
      <c r="AP17" s="572"/>
      <c r="AQ17" s="572"/>
      <c r="AR17" s="572"/>
      <c r="AS17" s="572"/>
      <c r="AT17" s="573"/>
      <c r="AU17" s="574">
        <v>16</v>
      </c>
      <c r="AV17" s="575"/>
      <c r="AW17" s="575"/>
      <c r="AX17" s="628"/>
    </row>
    <row r="18" spans="1:50" ht="24.75" customHeight="1" x14ac:dyDescent="0.15">
      <c r="A18" s="1090"/>
      <c r="B18" s="1091"/>
      <c r="C18" s="1091"/>
      <c r="D18" s="1091"/>
      <c r="E18" s="1091"/>
      <c r="F18" s="109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90"/>
      <c r="B19" s="1091"/>
      <c r="C19" s="1091"/>
      <c r="D19" s="1091"/>
      <c r="E19" s="1091"/>
      <c r="F19" s="109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90"/>
      <c r="B20" s="1091"/>
      <c r="C20" s="1091"/>
      <c r="D20" s="1091"/>
      <c r="E20" s="1091"/>
      <c r="F20" s="109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90"/>
      <c r="B21" s="1091"/>
      <c r="C21" s="1091"/>
      <c r="D21" s="1091"/>
      <c r="E21" s="1091"/>
      <c r="F21" s="109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90"/>
      <c r="B22" s="1091"/>
      <c r="C22" s="1091"/>
      <c r="D22" s="1091"/>
      <c r="E22" s="1091"/>
      <c r="F22" s="109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90"/>
      <c r="B23" s="1091"/>
      <c r="C23" s="1091"/>
      <c r="D23" s="1091"/>
      <c r="E23" s="1091"/>
      <c r="F23" s="109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90"/>
      <c r="B24" s="1091"/>
      <c r="C24" s="1091"/>
      <c r="D24" s="1091"/>
      <c r="E24" s="1091"/>
      <c r="F24" s="109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90"/>
      <c r="B25" s="1091"/>
      <c r="C25" s="1091"/>
      <c r="D25" s="1091"/>
      <c r="E25" s="1091"/>
      <c r="F25" s="109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90"/>
      <c r="B26" s="1091"/>
      <c r="C26" s="1091"/>
      <c r="D26" s="1091"/>
      <c r="E26" s="1091"/>
      <c r="F26" s="109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90"/>
      <c r="B27" s="1091"/>
      <c r="C27" s="1091"/>
      <c r="D27" s="1091"/>
      <c r="E27" s="1091"/>
      <c r="F27" s="1092"/>
      <c r="G27" s="397" t="s">
        <v>21</v>
      </c>
      <c r="H27" s="398"/>
      <c r="I27" s="398"/>
      <c r="J27" s="398"/>
      <c r="K27" s="398"/>
      <c r="L27" s="399"/>
      <c r="M27" s="400"/>
      <c r="N27" s="400"/>
      <c r="O27" s="400"/>
      <c r="P27" s="400"/>
      <c r="Q27" s="400"/>
      <c r="R27" s="400"/>
      <c r="S27" s="400"/>
      <c r="T27" s="400"/>
      <c r="U27" s="400"/>
      <c r="V27" s="400"/>
      <c r="W27" s="400"/>
      <c r="X27" s="401"/>
      <c r="Y27" s="402">
        <f>SUM(Y17:AB26)</f>
        <v>1</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16</v>
      </c>
      <c r="AV27" s="403"/>
      <c r="AW27" s="403"/>
      <c r="AX27" s="405"/>
    </row>
    <row r="28" spans="1:50" ht="30" customHeight="1" x14ac:dyDescent="0.15">
      <c r="A28" s="1090"/>
      <c r="B28" s="1091"/>
      <c r="C28" s="1091"/>
      <c r="D28" s="1091"/>
      <c r="E28" s="1091"/>
      <c r="F28" s="1092"/>
      <c r="G28" s="420" t="s">
        <v>625</v>
      </c>
      <c r="H28" s="582"/>
      <c r="I28" s="582"/>
      <c r="J28" s="582"/>
      <c r="K28" s="582"/>
      <c r="L28" s="582"/>
      <c r="M28" s="582"/>
      <c r="N28" s="582"/>
      <c r="O28" s="582"/>
      <c r="P28" s="582"/>
      <c r="Q28" s="582"/>
      <c r="R28" s="582"/>
      <c r="S28" s="582"/>
      <c r="T28" s="582"/>
      <c r="U28" s="582"/>
      <c r="V28" s="582"/>
      <c r="W28" s="582"/>
      <c r="X28" s="582"/>
      <c r="Y28" s="582"/>
      <c r="Z28" s="582"/>
      <c r="AA28" s="582"/>
      <c r="AB28" s="1107"/>
      <c r="AC28" s="1108" t="s">
        <v>401</v>
      </c>
      <c r="AD28" s="1109"/>
      <c r="AE28" s="1109"/>
      <c r="AF28" s="1109"/>
      <c r="AG28" s="1109"/>
      <c r="AH28" s="1109"/>
      <c r="AI28" s="1109"/>
      <c r="AJ28" s="1109"/>
      <c r="AK28" s="1109"/>
      <c r="AL28" s="1109"/>
      <c r="AM28" s="1109"/>
      <c r="AN28" s="1109"/>
      <c r="AO28" s="1109"/>
      <c r="AP28" s="1109"/>
      <c r="AQ28" s="1109"/>
      <c r="AR28" s="1109"/>
      <c r="AS28" s="1109"/>
      <c r="AT28" s="1109"/>
      <c r="AU28" s="1109"/>
      <c r="AV28" s="1109"/>
      <c r="AW28" s="1109"/>
      <c r="AX28" s="1110"/>
    </row>
    <row r="29" spans="1:50" ht="24.75" customHeight="1" x14ac:dyDescent="0.15">
      <c r="A29" s="1090"/>
      <c r="B29" s="1091"/>
      <c r="C29" s="1091"/>
      <c r="D29" s="1091"/>
      <c r="E29" s="1091"/>
      <c r="F29" s="109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90"/>
      <c r="B30" s="1091"/>
      <c r="C30" s="1091"/>
      <c r="D30" s="1091"/>
      <c r="E30" s="1091"/>
      <c r="F30" s="1092"/>
      <c r="G30" s="568" t="s">
        <v>595</v>
      </c>
      <c r="H30" s="569"/>
      <c r="I30" s="569"/>
      <c r="J30" s="569"/>
      <c r="K30" s="570"/>
      <c r="L30" s="571" t="s">
        <v>613</v>
      </c>
      <c r="M30" s="572"/>
      <c r="N30" s="572"/>
      <c r="O30" s="572"/>
      <c r="P30" s="572"/>
      <c r="Q30" s="572"/>
      <c r="R30" s="572"/>
      <c r="S30" s="572"/>
      <c r="T30" s="572"/>
      <c r="U30" s="572"/>
      <c r="V30" s="572"/>
      <c r="W30" s="572"/>
      <c r="X30" s="573"/>
      <c r="Y30" s="580">
        <v>3</v>
      </c>
      <c r="Z30" s="581"/>
      <c r="AA30" s="581"/>
      <c r="AB30" s="1097"/>
      <c r="AC30" s="1098"/>
      <c r="AD30" s="1099"/>
      <c r="AE30" s="1099"/>
      <c r="AF30" s="1099"/>
      <c r="AG30" s="1100"/>
      <c r="AH30" s="1101"/>
      <c r="AI30" s="1102"/>
      <c r="AJ30" s="1102"/>
      <c r="AK30" s="1102"/>
      <c r="AL30" s="1102"/>
      <c r="AM30" s="1102"/>
      <c r="AN30" s="1102"/>
      <c r="AO30" s="1102"/>
      <c r="AP30" s="1102"/>
      <c r="AQ30" s="1102"/>
      <c r="AR30" s="1102"/>
      <c r="AS30" s="1102"/>
      <c r="AT30" s="1103"/>
      <c r="AU30" s="1104"/>
      <c r="AV30" s="1105"/>
      <c r="AW30" s="1105"/>
      <c r="AX30" s="1106"/>
    </row>
    <row r="31" spans="1:50" ht="24.75" customHeight="1" x14ac:dyDescent="0.15">
      <c r="A31" s="1090"/>
      <c r="B31" s="1091"/>
      <c r="C31" s="1091"/>
      <c r="D31" s="1091"/>
      <c r="E31" s="1091"/>
      <c r="F31" s="1092"/>
      <c r="G31" s="568" t="s">
        <v>582</v>
      </c>
      <c r="H31" s="569"/>
      <c r="I31" s="569"/>
      <c r="J31" s="569"/>
      <c r="K31" s="570"/>
      <c r="L31" s="571" t="s">
        <v>614</v>
      </c>
      <c r="M31" s="572"/>
      <c r="N31" s="572"/>
      <c r="O31" s="572"/>
      <c r="P31" s="572"/>
      <c r="Q31" s="572"/>
      <c r="R31" s="572"/>
      <c r="S31" s="572"/>
      <c r="T31" s="572"/>
      <c r="U31" s="572"/>
      <c r="V31" s="572"/>
      <c r="W31" s="572"/>
      <c r="X31" s="573"/>
      <c r="Y31" s="580">
        <v>1</v>
      </c>
      <c r="Z31" s="581"/>
      <c r="AA31" s="581"/>
      <c r="AB31" s="1097"/>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90"/>
      <c r="B32" s="1091"/>
      <c r="C32" s="1091"/>
      <c r="D32" s="1091"/>
      <c r="E32" s="1091"/>
      <c r="F32" s="109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90"/>
      <c r="B33" s="1091"/>
      <c r="C33" s="1091"/>
      <c r="D33" s="1091"/>
      <c r="E33" s="1091"/>
      <c r="F33" s="109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90"/>
      <c r="B34" s="1091"/>
      <c r="C34" s="1091"/>
      <c r="D34" s="1091"/>
      <c r="E34" s="1091"/>
      <c r="F34" s="109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90"/>
      <c r="B35" s="1091"/>
      <c r="C35" s="1091"/>
      <c r="D35" s="1091"/>
      <c r="E35" s="1091"/>
      <c r="F35" s="109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90"/>
      <c r="B36" s="1091"/>
      <c r="C36" s="1091"/>
      <c r="D36" s="1091"/>
      <c r="E36" s="1091"/>
      <c r="F36" s="109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90"/>
      <c r="B37" s="1091"/>
      <c r="C37" s="1091"/>
      <c r="D37" s="1091"/>
      <c r="E37" s="1091"/>
      <c r="F37" s="109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90"/>
      <c r="B38" s="1091"/>
      <c r="C38" s="1091"/>
      <c r="D38" s="1091"/>
      <c r="E38" s="1091"/>
      <c r="F38" s="109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90"/>
      <c r="B39" s="1091"/>
      <c r="C39" s="1091"/>
      <c r="D39" s="1091"/>
      <c r="E39" s="1091"/>
      <c r="F39" s="109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x14ac:dyDescent="0.15">
      <c r="A40" s="1090"/>
      <c r="B40" s="1091"/>
      <c r="C40" s="1091"/>
      <c r="D40" s="1091"/>
      <c r="E40" s="1091"/>
      <c r="F40" s="1092"/>
      <c r="G40" s="397" t="s">
        <v>21</v>
      </c>
      <c r="H40" s="398"/>
      <c r="I40" s="398"/>
      <c r="J40" s="398"/>
      <c r="K40" s="398"/>
      <c r="L40" s="399"/>
      <c r="M40" s="400"/>
      <c r="N40" s="400"/>
      <c r="O40" s="400"/>
      <c r="P40" s="400"/>
      <c r="Q40" s="400"/>
      <c r="R40" s="400"/>
      <c r="S40" s="400"/>
      <c r="T40" s="400"/>
      <c r="U40" s="400"/>
      <c r="V40" s="400"/>
      <c r="W40" s="400"/>
      <c r="X40" s="401"/>
      <c r="Y40" s="402">
        <f>SUM(Y30:AB39)</f>
        <v>4</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90"/>
      <c r="B41" s="1091"/>
      <c r="C41" s="1091"/>
      <c r="D41" s="1091"/>
      <c r="E41" s="1091"/>
      <c r="F41" s="1092"/>
      <c r="G41" s="1108" t="s">
        <v>448</v>
      </c>
      <c r="H41" s="1109"/>
      <c r="I41" s="1109"/>
      <c r="J41" s="1109"/>
      <c r="K41" s="1109"/>
      <c r="L41" s="1109"/>
      <c r="M41" s="1109"/>
      <c r="N41" s="1109"/>
      <c r="O41" s="1109"/>
      <c r="P41" s="1109"/>
      <c r="Q41" s="1109"/>
      <c r="R41" s="1109"/>
      <c r="S41" s="1109"/>
      <c r="T41" s="1109"/>
      <c r="U41" s="1109"/>
      <c r="V41" s="1109"/>
      <c r="W41" s="1109"/>
      <c r="X41" s="1109"/>
      <c r="Y41" s="1109"/>
      <c r="Z41" s="1109"/>
      <c r="AA41" s="1109"/>
      <c r="AB41" s="1112"/>
      <c r="AC41" s="1108" t="s">
        <v>303</v>
      </c>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10"/>
    </row>
    <row r="42" spans="1:50" ht="24.75" hidden="1" customHeight="1" x14ac:dyDescent="0.15">
      <c r="A42" s="1090"/>
      <c r="B42" s="1091"/>
      <c r="C42" s="1091"/>
      <c r="D42" s="1091"/>
      <c r="E42" s="1091"/>
      <c r="F42" s="109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90"/>
      <c r="B43" s="1091"/>
      <c r="C43" s="1091"/>
      <c r="D43" s="1091"/>
      <c r="E43" s="1091"/>
      <c r="F43" s="1092"/>
      <c r="G43" s="1098"/>
      <c r="H43" s="1099"/>
      <c r="I43" s="1099"/>
      <c r="J43" s="1099"/>
      <c r="K43" s="1100"/>
      <c r="L43" s="1101"/>
      <c r="M43" s="1102"/>
      <c r="N43" s="1102"/>
      <c r="O43" s="1102"/>
      <c r="P43" s="1102"/>
      <c r="Q43" s="1102"/>
      <c r="R43" s="1102"/>
      <c r="S43" s="1102"/>
      <c r="T43" s="1102"/>
      <c r="U43" s="1102"/>
      <c r="V43" s="1102"/>
      <c r="W43" s="1102"/>
      <c r="X43" s="1103"/>
      <c r="Y43" s="1104"/>
      <c r="Z43" s="1105"/>
      <c r="AA43" s="1105"/>
      <c r="AB43" s="1111"/>
      <c r="AC43" s="1098"/>
      <c r="AD43" s="1099"/>
      <c r="AE43" s="1099"/>
      <c r="AF43" s="1099"/>
      <c r="AG43" s="1100"/>
      <c r="AH43" s="1101"/>
      <c r="AI43" s="1102"/>
      <c r="AJ43" s="1102"/>
      <c r="AK43" s="1102"/>
      <c r="AL43" s="1102"/>
      <c r="AM43" s="1102"/>
      <c r="AN43" s="1102"/>
      <c r="AO43" s="1102"/>
      <c r="AP43" s="1102"/>
      <c r="AQ43" s="1102"/>
      <c r="AR43" s="1102"/>
      <c r="AS43" s="1102"/>
      <c r="AT43" s="1103"/>
      <c r="AU43" s="1104"/>
      <c r="AV43" s="1105"/>
      <c r="AW43" s="1105"/>
      <c r="AX43" s="1106"/>
    </row>
    <row r="44" spans="1:50" ht="24.75" hidden="1" customHeight="1" x14ac:dyDescent="0.15">
      <c r="A44" s="1090"/>
      <c r="B44" s="1091"/>
      <c r="C44" s="1091"/>
      <c r="D44" s="1091"/>
      <c r="E44" s="1091"/>
      <c r="F44" s="109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15">
      <c r="A45" s="1090"/>
      <c r="B45" s="1091"/>
      <c r="C45" s="1091"/>
      <c r="D45" s="1091"/>
      <c r="E45" s="1091"/>
      <c r="F45" s="109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15">
      <c r="A46" s="1090"/>
      <c r="B46" s="1091"/>
      <c r="C46" s="1091"/>
      <c r="D46" s="1091"/>
      <c r="E46" s="1091"/>
      <c r="F46" s="109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15">
      <c r="A47" s="1090"/>
      <c r="B47" s="1091"/>
      <c r="C47" s="1091"/>
      <c r="D47" s="1091"/>
      <c r="E47" s="1091"/>
      <c r="F47" s="109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15">
      <c r="A48" s="1090"/>
      <c r="B48" s="1091"/>
      <c r="C48" s="1091"/>
      <c r="D48" s="1091"/>
      <c r="E48" s="1091"/>
      <c r="F48" s="109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15">
      <c r="A49" s="1090"/>
      <c r="B49" s="1091"/>
      <c r="C49" s="1091"/>
      <c r="D49" s="1091"/>
      <c r="E49" s="1091"/>
      <c r="F49" s="109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15">
      <c r="A50" s="1090"/>
      <c r="B50" s="1091"/>
      <c r="C50" s="1091"/>
      <c r="D50" s="1091"/>
      <c r="E50" s="1091"/>
      <c r="F50" s="109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15">
      <c r="A51" s="1090"/>
      <c r="B51" s="1091"/>
      <c r="C51" s="1091"/>
      <c r="D51" s="1091"/>
      <c r="E51" s="1091"/>
      <c r="F51" s="109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15">
      <c r="A52" s="1090"/>
      <c r="B52" s="1091"/>
      <c r="C52" s="1091"/>
      <c r="D52" s="1091"/>
      <c r="E52" s="1091"/>
      <c r="F52" s="109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
      <c r="A53" s="1093"/>
      <c r="B53" s="1094"/>
      <c r="C53" s="1094"/>
      <c r="D53" s="1094"/>
      <c r="E53" s="1094"/>
      <c r="F53" s="1095"/>
      <c r="G53" s="1113" t="s">
        <v>21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hidden="1" customHeight="1" thickBot="1" x14ac:dyDescent="0.2"/>
    <row r="55" spans="1:50" ht="30" hidden="1" customHeight="1" x14ac:dyDescent="0.15">
      <c r="A55" s="1087" t="s">
        <v>29</v>
      </c>
      <c r="B55" s="1088"/>
      <c r="C55" s="1088"/>
      <c r="D55" s="1088"/>
      <c r="E55" s="1088"/>
      <c r="F55" s="1089"/>
      <c r="G55" s="1108" t="s">
        <v>304</v>
      </c>
      <c r="H55" s="1109"/>
      <c r="I55" s="1109"/>
      <c r="J55" s="1109"/>
      <c r="K55" s="1109"/>
      <c r="L55" s="1109"/>
      <c r="M55" s="1109"/>
      <c r="N55" s="1109"/>
      <c r="O55" s="1109"/>
      <c r="P55" s="1109"/>
      <c r="Q55" s="1109"/>
      <c r="R55" s="1109"/>
      <c r="S55" s="1109"/>
      <c r="T55" s="1109"/>
      <c r="U55" s="1109"/>
      <c r="V55" s="1109"/>
      <c r="W55" s="1109"/>
      <c r="X55" s="1109"/>
      <c r="Y55" s="1109"/>
      <c r="Z55" s="1109"/>
      <c r="AA55" s="1109"/>
      <c r="AB55" s="1112"/>
      <c r="AC55" s="1108" t="s">
        <v>402</v>
      </c>
      <c r="AD55" s="1109"/>
      <c r="AE55" s="1109"/>
      <c r="AF55" s="1109"/>
      <c r="AG55" s="1109"/>
      <c r="AH55" s="1109"/>
      <c r="AI55" s="1109"/>
      <c r="AJ55" s="1109"/>
      <c r="AK55" s="1109"/>
      <c r="AL55" s="1109"/>
      <c r="AM55" s="1109"/>
      <c r="AN55" s="1109"/>
      <c r="AO55" s="1109"/>
      <c r="AP55" s="1109"/>
      <c r="AQ55" s="1109"/>
      <c r="AR55" s="1109"/>
      <c r="AS55" s="1109"/>
      <c r="AT55" s="1109"/>
      <c r="AU55" s="1109"/>
      <c r="AV55" s="1109"/>
      <c r="AW55" s="1109"/>
      <c r="AX55" s="1110"/>
    </row>
    <row r="56" spans="1:50" ht="24.75" hidden="1" customHeight="1" x14ac:dyDescent="0.15">
      <c r="A56" s="1090"/>
      <c r="B56" s="1091"/>
      <c r="C56" s="1091"/>
      <c r="D56" s="1091"/>
      <c r="E56" s="1091"/>
      <c r="F56" s="109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90"/>
      <c r="B57" s="1091"/>
      <c r="C57" s="1091"/>
      <c r="D57" s="1091"/>
      <c r="E57" s="1091"/>
      <c r="F57" s="1092"/>
      <c r="G57" s="1098"/>
      <c r="H57" s="1099"/>
      <c r="I57" s="1099"/>
      <c r="J57" s="1099"/>
      <c r="K57" s="1100"/>
      <c r="L57" s="1101"/>
      <c r="M57" s="1102"/>
      <c r="N57" s="1102"/>
      <c r="O57" s="1102"/>
      <c r="P57" s="1102"/>
      <c r="Q57" s="1102"/>
      <c r="R57" s="1102"/>
      <c r="S57" s="1102"/>
      <c r="T57" s="1102"/>
      <c r="U57" s="1102"/>
      <c r="V57" s="1102"/>
      <c r="W57" s="1102"/>
      <c r="X57" s="1103"/>
      <c r="Y57" s="1104"/>
      <c r="Z57" s="1105"/>
      <c r="AA57" s="1105"/>
      <c r="AB57" s="1111"/>
      <c r="AC57" s="1098"/>
      <c r="AD57" s="1099"/>
      <c r="AE57" s="1099"/>
      <c r="AF57" s="1099"/>
      <c r="AG57" s="1100"/>
      <c r="AH57" s="1101"/>
      <c r="AI57" s="1102"/>
      <c r="AJ57" s="1102"/>
      <c r="AK57" s="1102"/>
      <c r="AL57" s="1102"/>
      <c r="AM57" s="1102"/>
      <c r="AN57" s="1102"/>
      <c r="AO57" s="1102"/>
      <c r="AP57" s="1102"/>
      <c r="AQ57" s="1102"/>
      <c r="AR57" s="1102"/>
      <c r="AS57" s="1102"/>
      <c r="AT57" s="1103"/>
      <c r="AU57" s="1104"/>
      <c r="AV57" s="1105"/>
      <c r="AW57" s="1105"/>
      <c r="AX57" s="1106"/>
    </row>
    <row r="58" spans="1:50" ht="24.75" hidden="1" customHeight="1" x14ac:dyDescent="0.15">
      <c r="A58" s="1090"/>
      <c r="B58" s="1091"/>
      <c r="C58" s="1091"/>
      <c r="D58" s="1091"/>
      <c r="E58" s="1091"/>
      <c r="F58" s="109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15">
      <c r="A59" s="1090"/>
      <c r="B59" s="1091"/>
      <c r="C59" s="1091"/>
      <c r="D59" s="1091"/>
      <c r="E59" s="1091"/>
      <c r="F59" s="109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15">
      <c r="A60" s="1090"/>
      <c r="B60" s="1091"/>
      <c r="C60" s="1091"/>
      <c r="D60" s="1091"/>
      <c r="E60" s="1091"/>
      <c r="F60" s="109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15">
      <c r="A61" s="1090"/>
      <c r="B61" s="1091"/>
      <c r="C61" s="1091"/>
      <c r="D61" s="1091"/>
      <c r="E61" s="1091"/>
      <c r="F61" s="109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15">
      <c r="A62" s="1090"/>
      <c r="B62" s="1091"/>
      <c r="C62" s="1091"/>
      <c r="D62" s="1091"/>
      <c r="E62" s="1091"/>
      <c r="F62" s="109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15">
      <c r="A63" s="1090"/>
      <c r="B63" s="1091"/>
      <c r="C63" s="1091"/>
      <c r="D63" s="1091"/>
      <c r="E63" s="1091"/>
      <c r="F63" s="109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15">
      <c r="A64" s="1090"/>
      <c r="B64" s="1091"/>
      <c r="C64" s="1091"/>
      <c r="D64" s="1091"/>
      <c r="E64" s="1091"/>
      <c r="F64" s="109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15">
      <c r="A65" s="1090"/>
      <c r="B65" s="1091"/>
      <c r="C65" s="1091"/>
      <c r="D65" s="1091"/>
      <c r="E65" s="1091"/>
      <c r="F65" s="109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15">
      <c r="A66" s="1090"/>
      <c r="B66" s="1091"/>
      <c r="C66" s="1091"/>
      <c r="D66" s="1091"/>
      <c r="E66" s="1091"/>
      <c r="F66" s="109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
      <c r="A67" s="1090"/>
      <c r="B67" s="1091"/>
      <c r="C67" s="1091"/>
      <c r="D67" s="1091"/>
      <c r="E67" s="1091"/>
      <c r="F67" s="109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90"/>
      <c r="B68" s="1091"/>
      <c r="C68" s="1091"/>
      <c r="D68" s="1091"/>
      <c r="E68" s="1091"/>
      <c r="F68" s="1092"/>
      <c r="G68" s="1108" t="s">
        <v>403</v>
      </c>
      <c r="H68" s="1109"/>
      <c r="I68" s="1109"/>
      <c r="J68" s="1109"/>
      <c r="K68" s="1109"/>
      <c r="L68" s="1109"/>
      <c r="M68" s="1109"/>
      <c r="N68" s="1109"/>
      <c r="O68" s="1109"/>
      <c r="P68" s="1109"/>
      <c r="Q68" s="1109"/>
      <c r="R68" s="1109"/>
      <c r="S68" s="1109"/>
      <c r="T68" s="1109"/>
      <c r="U68" s="1109"/>
      <c r="V68" s="1109"/>
      <c r="W68" s="1109"/>
      <c r="X68" s="1109"/>
      <c r="Y68" s="1109"/>
      <c r="Z68" s="1109"/>
      <c r="AA68" s="1109"/>
      <c r="AB68" s="1112"/>
      <c r="AC68" s="1108" t="s">
        <v>404</v>
      </c>
      <c r="AD68" s="1109"/>
      <c r="AE68" s="1109"/>
      <c r="AF68" s="1109"/>
      <c r="AG68" s="1109"/>
      <c r="AH68" s="1109"/>
      <c r="AI68" s="1109"/>
      <c r="AJ68" s="1109"/>
      <c r="AK68" s="1109"/>
      <c r="AL68" s="1109"/>
      <c r="AM68" s="1109"/>
      <c r="AN68" s="1109"/>
      <c r="AO68" s="1109"/>
      <c r="AP68" s="1109"/>
      <c r="AQ68" s="1109"/>
      <c r="AR68" s="1109"/>
      <c r="AS68" s="1109"/>
      <c r="AT68" s="1109"/>
      <c r="AU68" s="1109"/>
      <c r="AV68" s="1109"/>
      <c r="AW68" s="1109"/>
      <c r="AX68" s="1110"/>
    </row>
    <row r="69" spans="1:50" ht="25.5" hidden="1" customHeight="1" x14ac:dyDescent="0.15">
      <c r="A69" s="1090"/>
      <c r="B69" s="1091"/>
      <c r="C69" s="1091"/>
      <c r="D69" s="1091"/>
      <c r="E69" s="1091"/>
      <c r="F69" s="109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90"/>
      <c r="B70" s="1091"/>
      <c r="C70" s="1091"/>
      <c r="D70" s="1091"/>
      <c r="E70" s="1091"/>
      <c r="F70" s="1092"/>
      <c r="G70" s="1098"/>
      <c r="H70" s="1099"/>
      <c r="I70" s="1099"/>
      <c r="J70" s="1099"/>
      <c r="K70" s="1100"/>
      <c r="L70" s="1101"/>
      <c r="M70" s="1102"/>
      <c r="N70" s="1102"/>
      <c r="O70" s="1102"/>
      <c r="P70" s="1102"/>
      <c r="Q70" s="1102"/>
      <c r="R70" s="1102"/>
      <c r="S70" s="1102"/>
      <c r="T70" s="1102"/>
      <c r="U70" s="1102"/>
      <c r="V70" s="1102"/>
      <c r="W70" s="1102"/>
      <c r="X70" s="1103"/>
      <c r="Y70" s="1104"/>
      <c r="Z70" s="1105"/>
      <c r="AA70" s="1105"/>
      <c r="AB70" s="1111"/>
      <c r="AC70" s="1098"/>
      <c r="AD70" s="1099"/>
      <c r="AE70" s="1099"/>
      <c r="AF70" s="1099"/>
      <c r="AG70" s="1100"/>
      <c r="AH70" s="1101"/>
      <c r="AI70" s="1102"/>
      <c r="AJ70" s="1102"/>
      <c r="AK70" s="1102"/>
      <c r="AL70" s="1102"/>
      <c r="AM70" s="1102"/>
      <c r="AN70" s="1102"/>
      <c r="AO70" s="1102"/>
      <c r="AP70" s="1102"/>
      <c r="AQ70" s="1102"/>
      <c r="AR70" s="1102"/>
      <c r="AS70" s="1102"/>
      <c r="AT70" s="1103"/>
      <c r="AU70" s="1104"/>
      <c r="AV70" s="1105"/>
      <c r="AW70" s="1105"/>
      <c r="AX70" s="1106"/>
    </row>
    <row r="71" spans="1:50" ht="24.75" hidden="1" customHeight="1" x14ac:dyDescent="0.15">
      <c r="A71" s="1090"/>
      <c r="B71" s="1091"/>
      <c r="C71" s="1091"/>
      <c r="D71" s="1091"/>
      <c r="E71" s="1091"/>
      <c r="F71" s="109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15">
      <c r="A72" s="1090"/>
      <c r="B72" s="1091"/>
      <c r="C72" s="1091"/>
      <c r="D72" s="1091"/>
      <c r="E72" s="1091"/>
      <c r="F72" s="109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15">
      <c r="A73" s="1090"/>
      <c r="B73" s="1091"/>
      <c r="C73" s="1091"/>
      <c r="D73" s="1091"/>
      <c r="E73" s="1091"/>
      <c r="F73" s="109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15">
      <c r="A74" s="1090"/>
      <c r="B74" s="1091"/>
      <c r="C74" s="1091"/>
      <c r="D74" s="1091"/>
      <c r="E74" s="1091"/>
      <c r="F74" s="109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15">
      <c r="A75" s="1090"/>
      <c r="B75" s="1091"/>
      <c r="C75" s="1091"/>
      <c r="D75" s="1091"/>
      <c r="E75" s="1091"/>
      <c r="F75" s="109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15">
      <c r="A76" s="1090"/>
      <c r="B76" s="1091"/>
      <c r="C76" s="1091"/>
      <c r="D76" s="1091"/>
      <c r="E76" s="1091"/>
      <c r="F76" s="109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15">
      <c r="A77" s="1090"/>
      <c r="B77" s="1091"/>
      <c r="C77" s="1091"/>
      <c r="D77" s="1091"/>
      <c r="E77" s="1091"/>
      <c r="F77" s="109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15">
      <c r="A78" s="1090"/>
      <c r="B78" s="1091"/>
      <c r="C78" s="1091"/>
      <c r="D78" s="1091"/>
      <c r="E78" s="1091"/>
      <c r="F78" s="109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15">
      <c r="A79" s="1090"/>
      <c r="B79" s="1091"/>
      <c r="C79" s="1091"/>
      <c r="D79" s="1091"/>
      <c r="E79" s="1091"/>
      <c r="F79" s="109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
      <c r="A80" s="1090"/>
      <c r="B80" s="1091"/>
      <c r="C80" s="1091"/>
      <c r="D80" s="1091"/>
      <c r="E80" s="1091"/>
      <c r="F80" s="109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90"/>
      <c r="B81" s="1091"/>
      <c r="C81" s="1091"/>
      <c r="D81" s="1091"/>
      <c r="E81" s="1091"/>
      <c r="F81" s="1092"/>
      <c r="G81" s="1108" t="s">
        <v>405</v>
      </c>
      <c r="H81" s="1109"/>
      <c r="I81" s="1109"/>
      <c r="J81" s="1109"/>
      <c r="K81" s="1109"/>
      <c r="L81" s="1109"/>
      <c r="M81" s="1109"/>
      <c r="N81" s="1109"/>
      <c r="O81" s="1109"/>
      <c r="P81" s="1109"/>
      <c r="Q81" s="1109"/>
      <c r="R81" s="1109"/>
      <c r="S81" s="1109"/>
      <c r="T81" s="1109"/>
      <c r="U81" s="1109"/>
      <c r="V81" s="1109"/>
      <c r="W81" s="1109"/>
      <c r="X81" s="1109"/>
      <c r="Y81" s="1109"/>
      <c r="Z81" s="1109"/>
      <c r="AA81" s="1109"/>
      <c r="AB81" s="1112"/>
      <c r="AC81" s="1108" t="s">
        <v>406</v>
      </c>
      <c r="AD81" s="1109"/>
      <c r="AE81" s="1109"/>
      <c r="AF81" s="1109"/>
      <c r="AG81" s="1109"/>
      <c r="AH81" s="1109"/>
      <c r="AI81" s="1109"/>
      <c r="AJ81" s="1109"/>
      <c r="AK81" s="1109"/>
      <c r="AL81" s="1109"/>
      <c r="AM81" s="1109"/>
      <c r="AN81" s="1109"/>
      <c r="AO81" s="1109"/>
      <c r="AP81" s="1109"/>
      <c r="AQ81" s="1109"/>
      <c r="AR81" s="1109"/>
      <c r="AS81" s="1109"/>
      <c r="AT81" s="1109"/>
      <c r="AU81" s="1109"/>
      <c r="AV81" s="1109"/>
      <c r="AW81" s="1109"/>
      <c r="AX81" s="1110"/>
    </row>
    <row r="82" spans="1:50" ht="24.75" hidden="1" customHeight="1" x14ac:dyDescent="0.15">
      <c r="A82" s="1090"/>
      <c r="B82" s="1091"/>
      <c r="C82" s="1091"/>
      <c r="D82" s="1091"/>
      <c r="E82" s="1091"/>
      <c r="F82" s="109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90"/>
      <c r="B83" s="1091"/>
      <c r="C83" s="1091"/>
      <c r="D83" s="1091"/>
      <c r="E83" s="1091"/>
      <c r="F83" s="1092"/>
      <c r="G83" s="1098"/>
      <c r="H83" s="1099"/>
      <c r="I83" s="1099"/>
      <c r="J83" s="1099"/>
      <c r="K83" s="1100"/>
      <c r="L83" s="1101"/>
      <c r="M83" s="1102"/>
      <c r="N83" s="1102"/>
      <c r="O83" s="1102"/>
      <c r="P83" s="1102"/>
      <c r="Q83" s="1102"/>
      <c r="R83" s="1102"/>
      <c r="S83" s="1102"/>
      <c r="T83" s="1102"/>
      <c r="U83" s="1102"/>
      <c r="V83" s="1102"/>
      <c r="W83" s="1102"/>
      <c r="X83" s="1103"/>
      <c r="Y83" s="1104"/>
      <c r="Z83" s="1105"/>
      <c r="AA83" s="1105"/>
      <c r="AB83" s="1111"/>
      <c r="AC83" s="1098"/>
      <c r="AD83" s="1099"/>
      <c r="AE83" s="1099"/>
      <c r="AF83" s="1099"/>
      <c r="AG83" s="1100"/>
      <c r="AH83" s="1101"/>
      <c r="AI83" s="1102"/>
      <c r="AJ83" s="1102"/>
      <c r="AK83" s="1102"/>
      <c r="AL83" s="1102"/>
      <c r="AM83" s="1102"/>
      <c r="AN83" s="1102"/>
      <c r="AO83" s="1102"/>
      <c r="AP83" s="1102"/>
      <c r="AQ83" s="1102"/>
      <c r="AR83" s="1102"/>
      <c r="AS83" s="1102"/>
      <c r="AT83" s="1103"/>
      <c r="AU83" s="1104"/>
      <c r="AV83" s="1105"/>
      <c r="AW83" s="1105"/>
      <c r="AX83" s="1106"/>
    </row>
    <row r="84" spans="1:50" ht="24.75" hidden="1" customHeight="1" x14ac:dyDescent="0.15">
      <c r="A84" s="1090"/>
      <c r="B84" s="1091"/>
      <c r="C84" s="1091"/>
      <c r="D84" s="1091"/>
      <c r="E84" s="1091"/>
      <c r="F84" s="109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15">
      <c r="A85" s="1090"/>
      <c r="B85" s="1091"/>
      <c r="C85" s="1091"/>
      <c r="D85" s="1091"/>
      <c r="E85" s="1091"/>
      <c r="F85" s="109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15">
      <c r="A86" s="1090"/>
      <c r="B86" s="1091"/>
      <c r="C86" s="1091"/>
      <c r="D86" s="1091"/>
      <c r="E86" s="1091"/>
      <c r="F86" s="109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15">
      <c r="A87" s="1090"/>
      <c r="B87" s="1091"/>
      <c r="C87" s="1091"/>
      <c r="D87" s="1091"/>
      <c r="E87" s="1091"/>
      <c r="F87" s="109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15">
      <c r="A88" s="1090"/>
      <c r="B88" s="1091"/>
      <c r="C88" s="1091"/>
      <c r="D88" s="1091"/>
      <c r="E88" s="1091"/>
      <c r="F88" s="109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15">
      <c r="A89" s="1090"/>
      <c r="B89" s="1091"/>
      <c r="C89" s="1091"/>
      <c r="D89" s="1091"/>
      <c r="E89" s="1091"/>
      <c r="F89" s="109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15">
      <c r="A90" s="1090"/>
      <c r="B90" s="1091"/>
      <c r="C90" s="1091"/>
      <c r="D90" s="1091"/>
      <c r="E90" s="1091"/>
      <c r="F90" s="109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15">
      <c r="A91" s="1090"/>
      <c r="B91" s="1091"/>
      <c r="C91" s="1091"/>
      <c r="D91" s="1091"/>
      <c r="E91" s="1091"/>
      <c r="F91" s="109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15">
      <c r="A92" s="1090"/>
      <c r="B92" s="1091"/>
      <c r="C92" s="1091"/>
      <c r="D92" s="1091"/>
      <c r="E92" s="1091"/>
      <c r="F92" s="109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
      <c r="A93" s="1090"/>
      <c r="B93" s="1091"/>
      <c r="C93" s="1091"/>
      <c r="D93" s="1091"/>
      <c r="E93" s="1091"/>
      <c r="F93" s="109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90"/>
      <c r="B94" s="1091"/>
      <c r="C94" s="1091"/>
      <c r="D94" s="1091"/>
      <c r="E94" s="1091"/>
      <c r="F94" s="1092"/>
      <c r="G94" s="1108" t="s">
        <v>407</v>
      </c>
      <c r="H94" s="1109"/>
      <c r="I94" s="1109"/>
      <c r="J94" s="1109"/>
      <c r="K94" s="1109"/>
      <c r="L94" s="1109"/>
      <c r="M94" s="1109"/>
      <c r="N94" s="1109"/>
      <c r="O94" s="1109"/>
      <c r="P94" s="1109"/>
      <c r="Q94" s="1109"/>
      <c r="R94" s="1109"/>
      <c r="S94" s="1109"/>
      <c r="T94" s="1109"/>
      <c r="U94" s="1109"/>
      <c r="V94" s="1109"/>
      <c r="W94" s="1109"/>
      <c r="X94" s="1109"/>
      <c r="Y94" s="1109"/>
      <c r="Z94" s="1109"/>
      <c r="AA94" s="1109"/>
      <c r="AB94" s="1112"/>
      <c r="AC94" s="1108" t="s">
        <v>305</v>
      </c>
      <c r="AD94" s="1109"/>
      <c r="AE94" s="1109"/>
      <c r="AF94" s="1109"/>
      <c r="AG94" s="1109"/>
      <c r="AH94" s="1109"/>
      <c r="AI94" s="1109"/>
      <c r="AJ94" s="1109"/>
      <c r="AK94" s="1109"/>
      <c r="AL94" s="1109"/>
      <c r="AM94" s="1109"/>
      <c r="AN94" s="1109"/>
      <c r="AO94" s="1109"/>
      <c r="AP94" s="1109"/>
      <c r="AQ94" s="1109"/>
      <c r="AR94" s="1109"/>
      <c r="AS94" s="1109"/>
      <c r="AT94" s="1109"/>
      <c r="AU94" s="1109"/>
      <c r="AV94" s="1109"/>
      <c r="AW94" s="1109"/>
      <c r="AX94" s="1110"/>
    </row>
    <row r="95" spans="1:50" ht="24.75" hidden="1" customHeight="1" x14ac:dyDescent="0.15">
      <c r="A95" s="1090"/>
      <c r="B95" s="1091"/>
      <c r="C95" s="1091"/>
      <c r="D95" s="1091"/>
      <c r="E95" s="1091"/>
      <c r="F95" s="109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90"/>
      <c r="B96" s="1091"/>
      <c r="C96" s="1091"/>
      <c r="D96" s="1091"/>
      <c r="E96" s="1091"/>
      <c r="F96" s="1092"/>
      <c r="G96" s="1098"/>
      <c r="H96" s="1099"/>
      <c r="I96" s="1099"/>
      <c r="J96" s="1099"/>
      <c r="K96" s="1100"/>
      <c r="L96" s="1101"/>
      <c r="M96" s="1102"/>
      <c r="N96" s="1102"/>
      <c r="O96" s="1102"/>
      <c r="P96" s="1102"/>
      <c r="Q96" s="1102"/>
      <c r="R96" s="1102"/>
      <c r="S96" s="1102"/>
      <c r="T96" s="1102"/>
      <c r="U96" s="1102"/>
      <c r="V96" s="1102"/>
      <c r="W96" s="1102"/>
      <c r="X96" s="1103"/>
      <c r="Y96" s="1104"/>
      <c r="Z96" s="1105"/>
      <c r="AA96" s="1105"/>
      <c r="AB96" s="1111"/>
      <c r="AC96" s="1098"/>
      <c r="AD96" s="1099"/>
      <c r="AE96" s="1099"/>
      <c r="AF96" s="1099"/>
      <c r="AG96" s="1100"/>
      <c r="AH96" s="1101"/>
      <c r="AI96" s="1102"/>
      <c r="AJ96" s="1102"/>
      <c r="AK96" s="1102"/>
      <c r="AL96" s="1102"/>
      <c r="AM96" s="1102"/>
      <c r="AN96" s="1102"/>
      <c r="AO96" s="1102"/>
      <c r="AP96" s="1102"/>
      <c r="AQ96" s="1102"/>
      <c r="AR96" s="1102"/>
      <c r="AS96" s="1102"/>
      <c r="AT96" s="1103"/>
      <c r="AU96" s="1104"/>
      <c r="AV96" s="1105"/>
      <c r="AW96" s="1105"/>
      <c r="AX96" s="1106"/>
    </row>
    <row r="97" spans="1:50" ht="24.75" hidden="1" customHeight="1" x14ac:dyDescent="0.15">
      <c r="A97" s="1090"/>
      <c r="B97" s="1091"/>
      <c r="C97" s="1091"/>
      <c r="D97" s="1091"/>
      <c r="E97" s="1091"/>
      <c r="F97" s="109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15">
      <c r="A98" s="1090"/>
      <c r="B98" s="1091"/>
      <c r="C98" s="1091"/>
      <c r="D98" s="1091"/>
      <c r="E98" s="1091"/>
      <c r="F98" s="109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15">
      <c r="A99" s="1090"/>
      <c r="B99" s="1091"/>
      <c r="C99" s="1091"/>
      <c r="D99" s="1091"/>
      <c r="E99" s="1091"/>
      <c r="F99" s="109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15">
      <c r="A100" s="1090"/>
      <c r="B100" s="1091"/>
      <c r="C100" s="1091"/>
      <c r="D100" s="1091"/>
      <c r="E100" s="1091"/>
      <c r="F100" s="109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15">
      <c r="A101" s="1090"/>
      <c r="B101" s="1091"/>
      <c r="C101" s="1091"/>
      <c r="D101" s="1091"/>
      <c r="E101" s="1091"/>
      <c r="F101" s="109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15">
      <c r="A102" s="1090"/>
      <c r="B102" s="1091"/>
      <c r="C102" s="1091"/>
      <c r="D102" s="1091"/>
      <c r="E102" s="1091"/>
      <c r="F102" s="109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15">
      <c r="A103" s="1090"/>
      <c r="B103" s="1091"/>
      <c r="C103" s="1091"/>
      <c r="D103" s="1091"/>
      <c r="E103" s="1091"/>
      <c r="F103" s="109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15">
      <c r="A104" s="1090"/>
      <c r="B104" s="1091"/>
      <c r="C104" s="1091"/>
      <c r="D104" s="1091"/>
      <c r="E104" s="1091"/>
      <c r="F104" s="109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15">
      <c r="A105" s="1090"/>
      <c r="B105" s="1091"/>
      <c r="C105" s="1091"/>
      <c r="D105" s="1091"/>
      <c r="E105" s="1091"/>
      <c r="F105" s="109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
      <c r="A106" s="1093"/>
      <c r="B106" s="1094"/>
      <c r="C106" s="1094"/>
      <c r="D106" s="1094"/>
      <c r="E106" s="1094"/>
      <c r="F106" s="1095"/>
      <c r="G106" s="1113" t="s">
        <v>21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hidden="1" customHeight="1" thickBot="1" x14ac:dyDescent="0.2"/>
    <row r="108" spans="1:50" ht="30" hidden="1" customHeight="1" x14ac:dyDescent="0.15">
      <c r="A108" s="1087" t="s">
        <v>29</v>
      </c>
      <c r="B108" s="1088"/>
      <c r="C108" s="1088"/>
      <c r="D108" s="1088"/>
      <c r="E108" s="1088"/>
      <c r="F108" s="1089"/>
      <c r="G108" s="1108" t="s">
        <v>306</v>
      </c>
      <c r="H108" s="1109"/>
      <c r="I108" s="1109"/>
      <c r="J108" s="1109"/>
      <c r="K108" s="1109"/>
      <c r="L108" s="1109"/>
      <c r="M108" s="1109"/>
      <c r="N108" s="1109"/>
      <c r="O108" s="1109"/>
      <c r="P108" s="1109"/>
      <c r="Q108" s="1109"/>
      <c r="R108" s="1109"/>
      <c r="S108" s="1109"/>
      <c r="T108" s="1109"/>
      <c r="U108" s="1109"/>
      <c r="V108" s="1109"/>
      <c r="W108" s="1109"/>
      <c r="X108" s="1109"/>
      <c r="Y108" s="1109"/>
      <c r="Z108" s="1109"/>
      <c r="AA108" s="1109"/>
      <c r="AB108" s="1112"/>
      <c r="AC108" s="1108" t="s">
        <v>408</v>
      </c>
      <c r="AD108" s="1109"/>
      <c r="AE108" s="1109"/>
      <c r="AF108" s="1109"/>
      <c r="AG108" s="1109"/>
      <c r="AH108" s="1109"/>
      <c r="AI108" s="1109"/>
      <c r="AJ108" s="1109"/>
      <c r="AK108" s="1109"/>
      <c r="AL108" s="1109"/>
      <c r="AM108" s="1109"/>
      <c r="AN108" s="1109"/>
      <c r="AO108" s="1109"/>
      <c r="AP108" s="1109"/>
      <c r="AQ108" s="1109"/>
      <c r="AR108" s="1109"/>
      <c r="AS108" s="1109"/>
      <c r="AT108" s="1109"/>
      <c r="AU108" s="1109"/>
      <c r="AV108" s="1109"/>
      <c r="AW108" s="1109"/>
      <c r="AX108" s="1110"/>
    </row>
    <row r="109" spans="1:50" ht="24.75" hidden="1" customHeight="1" x14ac:dyDescent="0.15">
      <c r="A109" s="1090"/>
      <c r="B109" s="1091"/>
      <c r="C109" s="1091"/>
      <c r="D109" s="1091"/>
      <c r="E109" s="1091"/>
      <c r="F109" s="109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90"/>
      <c r="B110" s="1091"/>
      <c r="C110" s="1091"/>
      <c r="D110" s="1091"/>
      <c r="E110" s="1091"/>
      <c r="F110" s="1092"/>
      <c r="G110" s="1098"/>
      <c r="H110" s="1099"/>
      <c r="I110" s="1099"/>
      <c r="J110" s="1099"/>
      <c r="K110" s="1100"/>
      <c r="L110" s="1101"/>
      <c r="M110" s="1102"/>
      <c r="N110" s="1102"/>
      <c r="O110" s="1102"/>
      <c r="P110" s="1102"/>
      <c r="Q110" s="1102"/>
      <c r="R110" s="1102"/>
      <c r="S110" s="1102"/>
      <c r="T110" s="1102"/>
      <c r="U110" s="1102"/>
      <c r="V110" s="1102"/>
      <c r="W110" s="1102"/>
      <c r="X110" s="1103"/>
      <c r="Y110" s="1104"/>
      <c r="Z110" s="1105"/>
      <c r="AA110" s="1105"/>
      <c r="AB110" s="1111"/>
      <c r="AC110" s="1098"/>
      <c r="AD110" s="1099"/>
      <c r="AE110" s="1099"/>
      <c r="AF110" s="1099"/>
      <c r="AG110" s="1100"/>
      <c r="AH110" s="1101"/>
      <c r="AI110" s="1102"/>
      <c r="AJ110" s="1102"/>
      <c r="AK110" s="1102"/>
      <c r="AL110" s="1102"/>
      <c r="AM110" s="1102"/>
      <c r="AN110" s="1102"/>
      <c r="AO110" s="1102"/>
      <c r="AP110" s="1102"/>
      <c r="AQ110" s="1102"/>
      <c r="AR110" s="1102"/>
      <c r="AS110" s="1102"/>
      <c r="AT110" s="1103"/>
      <c r="AU110" s="1104"/>
      <c r="AV110" s="1105"/>
      <c r="AW110" s="1105"/>
      <c r="AX110" s="1106"/>
    </row>
    <row r="111" spans="1:50" ht="24.75" hidden="1" customHeight="1" x14ac:dyDescent="0.15">
      <c r="A111" s="1090"/>
      <c r="B111" s="1091"/>
      <c r="C111" s="1091"/>
      <c r="D111" s="1091"/>
      <c r="E111" s="1091"/>
      <c r="F111" s="109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15">
      <c r="A112" s="1090"/>
      <c r="B112" s="1091"/>
      <c r="C112" s="1091"/>
      <c r="D112" s="1091"/>
      <c r="E112" s="1091"/>
      <c r="F112" s="109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15">
      <c r="A113" s="1090"/>
      <c r="B113" s="1091"/>
      <c r="C113" s="1091"/>
      <c r="D113" s="1091"/>
      <c r="E113" s="1091"/>
      <c r="F113" s="109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15">
      <c r="A114" s="1090"/>
      <c r="B114" s="1091"/>
      <c r="C114" s="1091"/>
      <c r="D114" s="1091"/>
      <c r="E114" s="1091"/>
      <c r="F114" s="109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15">
      <c r="A115" s="1090"/>
      <c r="B115" s="1091"/>
      <c r="C115" s="1091"/>
      <c r="D115" s="1091"/>
      <c r="E115" s="1091"/>
      <c r="F115" s="109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15">
      <c r="A116" s="1090"/>
      <c r="B116" s="1091"/>
      <c r="C116" s="1091"/>
      <c r="D116" s="1091"/>
      <c r="E116" s="1091"/>
      <c r="F116" s="109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15">
      <c r="A117" s="1090"/>
      <c r="B117" s="1091"/>
      <c r="C117" s="1091"/>
      <c r="D117" s="1091"/>
      <c r="E117" s="1091"/>
      <c r="F117" s="109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15">
      <c r="A118" s="1090"/>
      <c r="B118" s="1091"/>
      <c r="C118" s="1091"/>
      <c r="D118" s="1091"/>
      <c r="E118" s="1091"/>
      <c r="F118" s="109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15">
      <c r="A119" s="1090"/>
      <c r="B119" s="1091"/>
      <c r="C119" s="1091"/>
      <c r="D119" s="1091"/>
      <c r="E119" s="1091"/>
      <c r="F119" s="109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
      <c r="A120" s="1090"/>
      <c r="B120" s="1091"/>
      <c r="C120" s="1091"/>
      <c r="D120" s="1091"/>
      <c r="E120" s="1091"/>
      <c r="F120" s="109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90"/>
      <c r="B121" s="1091"/>
      <c r="C121" s="1091"/>
      <c r="D121" s="1091"/>
      <c r="E121" s="1091"/>
      <c r="F121" s="1092"/>
      <c r="G121" s="1108" t="s">
        <v>409</v>
      </c>
      <c r="H121" s="1109"/>
      <c r="I121" s="1109"/>
      <c r="J121" s="1109"/>
      <c r="K121" s="1109"/>
      <c r="L121" s="1109"/>
      <c r="M121" s="1109"/>
      <c r="N121" s="1109"/>
      <c r="O121" s="1109"/>
      <c r="P121" s="1109"/>
      <c r="Q121" s="1109"/>
      <c r="R121" s="1109"/>
      <c r="S121" s="1109"/>
      <c r="T121" s="1109"/>
      <c r="U121" s="1109"/>
      <c r="V121" s="1109"/>
      <c r="W121" s="1109"/>
      <c r="X121" s="1109"/>
      <c r="Y121" s="1109"/>
      <c r="Z121" s="1109"/>
      <c r="AA121" s="1109"/>
      <c r="AB121" s="1112"/>
      <c r="AC121" s="1108" t="s">
        <v>410</v>
      </c>
      <c r="AD121" s="1109"/>
      <c r="AE121" s="1109"/>
      <c r="AF121" s="1109"/>
      <c r="AG121" s="1109"/>
      <c r="AH121" s="1109"/>
      <c r="AI121" s="1109"/>
      <c r="AJ121" s="1109"/>
      <c r="AK121" s="1109"/>
      <c r="AL121" s="1109"/>
      <c r="AM121" s="1109"/>
      <c r="AN121" s="1109"/>
      <c r="AO121" s="1109"/>
      <c r="AP121" s="1109"/>
      <c r="AQ121" s="1109"/>
      <c r="AR121" s="1109"/>
      <c r="AS121" s="1109"/>
      <c r="AT121" s="1109"/>
      <c r="AU121" s="1109"/>
      <c r="AV121" s="1109"/>
      <c r="AW121" s="1109"/>
      <c r="AX121" s="1110"/>
    </row>
    <row r="122" spans="1:50" ht="25.5" hidden="1" customHeight="1" x14ac:dyDescent="0.15">
      <c r="A122" s="1090"/>
      <c r="B122" s="1091"/>
      <c r="C122" s="1091"/>
      <c r="D122" s="1091"/>
      <c r="E122" s="1091"/>
      <c r="F122" s="109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90"/>
      <c r="B123" s="1091"/>
      <c r="C123" s="1091"/>
      <c r="D123" s="1091"/>
      <c r="E123" s="1091"/>
      <c r="F123" s="1092"/>
      <c r="G123" s="1098"/>
      <c r="H123" s="1099"/>
      <c r="I123" s="1099"/>
      <c r="J123" s="1099"/>
      <c r="K123" s="1100"/>
      <c r="L123" s="1101"/>
      <c r="M123" s="1102"/>
      <c r="N123" s="1102"/>
      <c r="O123" s="1102"/>
      <c r="P123" s="1102"/>
      <c r="Q123" s="1102"/>
      <c r="R123" s="1102"/>
      <c r="S123" s="1102"/>
      <c r="T123" s="1102"/>
      <c r="U123" s="1102"/>
      <c r="V123" s="1102"/>
      <c r="W123" s="1102"/>
      <c r="X123" s="1103"/>
      <c r="Y123" s="1104"/>
      <c r="Z123" s="1105"/>
      <c r="AA123" s="1105"/>
      <c r="AB123" s="1111"/>
      <c r="AC123" s="1098"/>
      <c r="AD123" s="1099"/>
      <c r="AE123" s="1099"/>
      <c r="AF123" s="1099"/>
      <c r="AG123" s="1100"/>
      <c r="AH123" s="1101"/>
      <c r="AI123" s="1102"/>
      <c r="AJ123" s="1102"/>
      <c r="AK123" s="1102"/>
      <c r="AL123" s="1102"/>
      <c r="AM123" s="1102"/>
      <c r="AN123" s="1102"/>
      <c r="AO123" s="1102"/>
      <c r="AP123" s="1102"/>
      <c r="AQ123" s="1102"/>
      <c r="AR123" s="1102"/>
      <c r="AS123" s="1102"/>
      <c r="AT123" s="1103"/>
      <c r="AU123" s="1104"/>
      <c r="AV123" s="1105"/>
      <c r="AW123" s="1105"/>
      <c r="AX123" s="1106"/>
    </row>
    <row r="124" spans="1:50" ht="24.75" hidden="1" customHeight="1" x14ac:dyDescent="0.15">
      <c r="A124" s="1090"/>
      <c r="B124" s="1091"/>
      <c r="C124" s="1091"/>
      <c r="D124" s="1091"/>
      <c r="E124" s="1091"/>
      <c r="F124" s="109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15">
      <c r="A125" s="1090"/>
      <c r="B125" s="1091"/>
      <c r="C125" s="1091"/>
      <c r="D125" s="1091"/>
      <c r="E125" s="1091"/>
      <c r="F125" s="109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15">
      <c r="A126" s="1090"/>
      <c r="B126" s="1091"/>
      <c r="C126" s="1091"/>
      <c r="D126" s="1091"/>
      <c r="E126" s="1091"/>
      <c r="F126" s="109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15">
      <c r="A127" s="1090"/>
      <c r="B127" s="1091"/>
      <c r="C127" s="1091"/>
      <c r="D127" s="1091"/>
      <c r="E127" s="1091"/>
      <c r="F127" s="109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15">
      <c r="A128" s="1090"/>
      <c r="B128" s="1091"/>
      <c r="C128" s="1091"/>
      <c r="D128" s="1091"/>
      <c r="E128" s="1091"/>
      <c r="F128" s="109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15">
      <c r="A129" s="1090"/>
      <c r="B129" s="1091"/>
      <c r="C129" s="1091"/>
      <c r="D129" s="1091"/>
      <c r="E129" s="1091"/>
      <c r="F129" s="109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15">
      <c r="A130" s="1090"/>
      <c r="B130" s="1091"/>
      <c r="C130" s="1091"/>
      <c r="D130" s="1091"/>
      <c r="E130" s="1091"/>
      <c r="F130" s="109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15">
      <c r="A131" s="1090"/>
      <c r="B131" s="1091"/>
      <c r="C131" s="1091"/>
      <c r="D131" s="1091"/>
      <c r="E131" s="1091"/>
      <c r="F131" s="109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15">
      <c r="A132" s="1090"/>
      <c r="B132" s="1091"/>
      <c r="C132" s="1091"/>
      <c r="D132" s="1091"/>
      <c r="E132" s="1091"/>
      <c r="F132" s="109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
      <c r="A133" s="1090"/>
      <c r="B133" s="1091"/>
      <c r="C133" s="1091"/>
      <c r="D133" s="1091"/>
      <c r="E133" s="1091"/>
      <c r="F133" s="109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90"/>
      <c r="B134" s="1091"/>
      <c r="C134" s="1091"/>
      <c r="D134" s="1091"/>
      <c r="E134" s="1091"/>
      <c r="F134" s="1092"/>
      <c r="G134" s="1108" t="s">
        <v>411</v>
      </c>
      <c r="H134" s="1109"/>
      <c r="I134" s="1109"/>
      <c r="J134" s="1109"/>
      <c r="K134" s="1109"/>
      <c r="L134" s="1109"/>
      <c r="M134" s="1109"/>
      <c r="N134" s="1109"/>
      <c r="O134" s="1109"/>
      <c r="P134" s="1109"/>
      <c r="Q134" s="1109"/>
      <c r="R134" s="1109"/>
      <c r="S134" s="1109"/>
      <c r="T134" s="1109"/>
      <c r="U134" s="1109"/>
      <c r="V134" s="1109"/>
      <c r="W134" s="1109"/>
      <c r="X134" s="1109"/>
      <c r="Y134" s="1109"/>
      <c r="Z134" s="1109"/>
      <c r="AA134" s="1109"/>
      <c r="AB134" s="1112"/>
      <c r="AC134" s="1108" t="s">
        <v>412</v>
      </c>
      <c r="AD134" s="1109"/>
      <c r="AE134" s="1109"/>
      <c r="AF134" s="1109"/>
      <c r="AG134" s="1109"/>
      <c r="AH134" s="1109"/>
      <c r="AI134" s="1109"/>
      <c r="AJ134" s="1109"/>
      <c r="AK134" s="1109"/>
      <c r="AL134" s="1109"/>
      <c r="AM134" s="1109"/>
      <c r="AN134" s="1109"/>
      <c r="AO134" s="1109"/>
      <c r="AP134" s="1109"/>
      <c r="AQ134" s="1109"/>
      <c r="AR134" s="1109"/>
      <c r="AS134" s="1109"/>
      <c r="AT134" s="1109"/>
      <c r="AU134" s="1109"/>
      <c r="AV134" s="1109"/>
      <c r="AW134" s="1109"/>
      <c r="AX134" s="1110"/>
    </row>
    <row r="135" spans="1:50" ht="24.75" hidden="1" customHeight="1" x14ac:dyDescent="0.15">
      <c r="A135" s="1090"/>
      <c r="B135" s="1091"/>
      <c r="C135" s="1091"/>
      <c r="D135" s="1091"/>
      <c r="E135" s="1091"/>
      <c r="F135" s="109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90"/>
      <c r="B136" s="1091"/>
      <c r="C136" s="1091"/>
      <c r="D136" s="1091"/>
      <c r="E136" s="1091"/>
      <c r="F136" s="1092"/>
      <c r="G136" s="1098"/>
      <c r="H136" s="1099"/>
      <c r="I136" s="1099"/>
      <c r="J136" s="1099"/>
      <c r="K136" s="1100"/>
      <c r="L136" s="1101"/>
      <c r="M136" s="1102"/>
      <c r="N136" s="1102"/>
      <c r="O136" s="1102"/>
      <c r="P136" s="1102"/>
      <c r="Q136" s="1102"/>
      <c r="R136" s="1102"/>
      <c r="S136" s="1102"/>
      <c r="T136" s="1102"/>
      <c r="U136" s="1102"/>
      <c r="V136" s="1102"/>
      <c r="W136" s="1102"/>
      <c r="X136" s="1103"/>
      <c r="Y136" s="1104"/>
      <c r="Z136" s="1105"/>
      <c r="AA136" s="1105"/>
      <c r="AB136" s="1111"/>
      <c r="AC136" s="1098"/>
      <c r="AD136" s="1099"/>
      <c r="AE136" s="1099"/>
      <c r="AF136" s="1099"/>
      <c r="AG136" s="1100"/>
      <c r="AH136" s="1101"/>
      <c r="AI136" s="1102"/>
      <c r="AJ136" s="1102"/>
      <c r="AK136" s="1102"/>
      <c r="AL136" s="1102"/>
      <c r="AM136" s="1102"/>
      <c r="AN136" s="1102"/>
      <c r="AO136" s="1102"/>
      <c r="AP136" s="1102"/>
      <c r="AQ136" s="1102"/>
      <c r="AR136" s="1102"/>
      <c r="AS136" s="1102"/>
      <c r="AT136" s="1103"/>
      <c r="AU136" s="1104"/>
      <c r="AV136" s="1105"/>
      <c r="AW136" s="1105"/>
      <c r="AX136" s="1106"/>
    </row>
    <row r="137" spans="1:50" ht="24.75" hidden="1" customHeight="1" x14ac:dyDescent="0.15">
      <c r="A137" s="1090"/>
      <c r="B137" s="1091"/>
      <c r="C137" s="1091"/>
      <c r="D137" s="1091"/>
      <c r="E137" s="1091"/>
      <c r="F137" s="109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15">
      <c r="A138" s="1090"/>
      <c r="B138" s="1091"/>
      <c r="C138" s="1091"/>
      <c r="D138" s="1091"/>
      <c r="E138" s="1091"/>
      <c r="F138" s="109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15">
      <c r="A139" s="1090"/>
      <c r="B139" s="1091"/>
      <c r="C139" s="1091"/>
      <c r="D139" s="1091"/>
      <c r="E139" s="1091"/>
      <c r="F139" s="109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15">
      <c r="A140" s="1090"/>
      <c r="B140" s="1091"/>
      <c r="C140" s="1091"/>
      <c r="D140" s="1091"/>
      <c r="E140" s="1091"/>
      <c r="F140" s="109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15">
      <c r="A141" s="1090"/>
      <c r="B141" s="1091"/>
      <c r="C141" s="1091"/>
      <c r="D141" s="1091"/>
      <c r="E141" s="1091"/>
      <c r="F141" s="109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15">
      <c r="A142" s="1090"/>
      <c r="B142" s="1091"/>
      <c r="C142" s="1091"/>
      <c r="D142" s="1091"/>
      <c r="E142" s="1091"/>
      <c r="F142" s="109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15">
      <c r="A143" s="1090"/>
      <c r="B143" s="1091"/>
      <c r="C143" s="1091"/>
      <c r="D143" s="1091"/>
      <c r="E143" s="1091"/>
      <c r="F143" s="109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15">
      <c r="A144" s="1090"/>
      <c r="B144" s="1091"/>
      <c r="C144" s="1091"/>
      <c r="D144" s="1091"/>
      <c r="E144" s="1091"/>
      <c r="F144" s="109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15">
      <c r="A145" s="1090"/>
      <c r="B145" s="1091"/>
      <c r="C145" s="1091"/>
      <c r="D145" s="1091"/>
      <c r="E145" s="1091"/>
      <c r="F145" s="109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
      <c r="A146" s="1090"/>
      <c r="B146" s="1091"/>
      <c r="C146" s="1091"/>
      <c r="D146" s="1091"/>
      <c r="E146" s="1091"/>
      <c r="F146" s="109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90"/>
      <c r="B147" s="1091"/>
      <c r="C147" s="1091"/>
      <c r="D147" s="1091"/>
      <c r="E147" s="1091"/>
      <c r="F147" s="1092"/>
      <c r="G147" s="1108" t="s">
        <v>413</v>
      </c>
      <c r="H147" s="1109"/>
      <c r="I147" s="1109"/>
      <c r="J147" s="1109"/>
      <c r="K147" s="1109"/>
      <c r="L147" s="1109"/>
      <c r="M147" s="1109"/>
      <c r="N147" s="1109"/>
      <c r="O147" s="1109"/>
      <c r="P147" s="1109"/>
      <c r="Q147" s="1109"/>
      <c r="R147" s="1109"/>
      <c r="S147" s="1109"/>
      <c r="T147" s="1109"/>
      <c r="U147" s="1109"/>
      <c r="V147" s="1109"/>
      <c r="W147" s="1109"/>
      <c r="X147" s="1109"/>
      <c r="Y147" s="1109"/>
      <c r="Z147" s="1109"/>
      <c r="AA147" s="1109"/>
      <c r="AB147" s="1112"/>
      <c r="AC147" s="1108" t="s">
        <v>307</v>
      </c>
      <c r="AD147" s="1109"/>
      <c r="AE147" s="1109"/>
      <c r="AF147" s="1109"/>
      <c r="AG147" s="1109"/>
      <c r="AH147" s="1109"/>
      <c r="AI147" s="1109"/>
      <c r="AJ147" s="1109"/>
      <c r="AK147" s="1109"/>
      <c r="AL147" s="1109"/>
      <c r="AM147" s="1109"/>
      <c r="AN147" s="1109"/>
      <c r="AO147" s="1109"/>
      <c r="AP147" s="1109"/>
      <c r="AQ147" s="1109"/>
      <c r="AR147" s="1109"/>
      <c r="AS147" s="1109"/>
      <c r="AT147" s="1109"/>
      <c r="AU147" s="1109"/>
      <c r="AV147" s="1109"/>
      <c r="AW147" s="1109"/>
      <c r="AX147" s="1110"/>
    </row>
    <row r="148" spans="1:50" ht="24.75" hidden="1" customHeight="1" x14ac:dyDescent="0.15">
      <c r="A148" s="1090"/>
      <c r="B148" s="1091"/>
      <c r="C148" s="1091"/>
      <c r="D148" s="1091"/>
      <c r="E148" s="1091"/>
      <c r="F148" s="109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90"/>
      <c r="B149" s="1091"/>
      <c r="C149" s="1091"/>
      <c r="D149" s="1091"/>
      <c r="E149" s="1091"/>
      <c r="F149" s="1092"/>
      <c r="G149" s="1098"/>
      <c r="H149" s="1099"/>
      <c r="I149" s="1099"/>
      <c r="J149" s="1099"/>
      <c r="K149" s="1100"/>
      <c r="L149" s="1101"/>
      <c r="M149" s="1102"/>
      <c r="N149" s="1102"/>
      <c r="O149" s="1102"/>
      <c r="P149" s="1102"/>
      <c r="Q149" s="1102"/>
      <c r="R149" s="1102"/>
      <c r="S149" s="1102"/>
      <c r="T149" s="1102"/>
      <c r="U149" s="1102"/>
      <c r="V149" s="1102"/>
      <c r="W149" s="1102"/>
      <c r="X149" s="1103"/>
      <c r="Y149" s="1104"/>
      <c r="Z149" s="1105"/>
      <c r="AA149" s="1105"/>
      <c r="AB149" s="1111"/>
      <c r="AC149" s="1098"/>
      <c r="AD149" s="1099"/>
      <c r="AE149" s="1099"/>
      <c r="AF149" s="1099"/>
      <c r="AG149" s="1100"/>
      <c r="AH149" s="1101"/>
      <c r="AI149" s="1102"/>
      <c r="AJ149" s="1102"/>
      <c r="AK149" s="1102"/>
      <c r="AL149" s="1102"/>
      <c r="AM149" s="1102"/>
      <c r="AN149" s="1102"/>
      <c r="AO149" s="1102"/>
      <c r="AP149" s="1102"/>
      <c r="AQ149" s="1102"/>
      <c r="AR149" s="1102"/>
      <c r="AS149" s="1102"/>
      <c r="AT149" s="1103"/>
      <c r="AU149" s="1104"/>
      <c r="AV149" s="1105"/>
      <c r="AW149" s="1105"/>
      <c r="AX149" s="1106"/>
    </row>
    <row r="150" spans="1:50" ht="24.75" hidden="1" customHeight="1" x14ac:dyDescent="0.15">
      <c r="A150" s="1090"/>
      <c r="B150" s="1091"/>
      <c r="C150" s="1091"/>
      <c r="D150" s="1091"/>
      <c r="E150" s="1091"/>
      <c r="F150" s="109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15">
      <c r="A151" s="1090"/>
      <c r="B151" s="1091"/>
      <c r="C151" s="1091"/>
      <c r="D151" s="1091"/>
      <c r="E151" s="1091"/>
      <c r="F151" s="109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15">
      <c r="A152" s="1090"/>
      <c r="B152" s="1091"/>
      <c r="C152" s="1091"/>
      <c r="D152" s="1091"/>
      <c r="E152" s="1091"/>
      <c r="F152" s="109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15">
      <c r="A153" s="1090"/>
      <c r="B153" s="1091"/>
      <c r="C153" s="1091"/>
      <c r="D153" s="1091"/>
      <c r="E153" s="1091"/>
      <c r="F153" s="109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15">
      <c r="A154" s="1090"/>
      <c r="B154" s="1091"/>
      <c r="C154" s="1091"/>
      <c r="D154" s="1091"/>
      <c r="E154" s="1091"/>
      <c r="F154" s="109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15">
      <c r="A155" s="1090"/>
      <c r="B155" s="1091"/>
      <c r="C155" s="1091"/>
      <c r="D155" s="1091"/>
      <c r="E155" s="1091"/>
      <c r="F155" s="109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15">
      <c r="A156" s="1090"/>
      <c r="B156" s="1091"/>
      <c r="C156" s="1091"/>
      <c r="D156" s="1091"/>
      <c r="E156" s="1091"/>
      <c r="F156" s="109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15">
      <c r="A157" s="1090"/>
      <c r="B157" s="1091"/>
      <c r="C157" s="1091"/>
      <c r="D157" s="1091"/>
      <c r="E157" s="1091"/>
      <c r="F157" s="109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15">
      <c r="A158" s="1090"/>
      <c r="B158" s="1091"/>
      <c r="C158" s="1091"/>
      <c r="D158" s="1091"/>
      <c r="E158" s="1091"/>
      <c r="F158" s="109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
      <c r="A159" s="1093"/>
      <c r="B159" s="1094"/>
      <c r="C159" s="1094"/>
      <c r="D159" s="1094"/>
      <c r="E159" s="1094"/>
      <c r="F159" s="1095"/>
      <c r="G159" s="1113" t="s">
        <v>21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hidden="1" customHeight="1" thickBot="1" x14ac:dyDescent="0.2"/>
    <row r="161" spans="1:50" ht="30" hidden="1" customHeight="1" x14ac:dyDescent="0.15">
      <c r="A161" s="1087" t="s">
        <v>29</v>
      </c>
      <c r="B161" s="1088"/>
      <c r="C161" s="1088"/>
      <c r="D161" s="1088"/>
      <c r="E161" s="1088"/>
      <c r="F161" s="1089"/>
      <c r="G161" s="1108" t="s">
        <v>308</v>
      </c>
      <c r="H161" s="1109"/>
      <c r="I161" s="1109"/>
      <c r="J161" s="1109"/>
      <c r="K161" s="1109"/>
      <c r="L161" s="1109"/>
      <c r="M161" s="1109"/>
      <c r="N161" s="1109"/>
      <c r="O161" s="1109"/>
      <c r="P161" s="1109"/>
      <c r="Q161" s="1109"/>
      <c r="R161" s="1109"/>
      <c r="S161" s="1109"/>
      <c r="T161" s="1109"/>
      <c r="U161" s="1109"/>
      <c r="V161" s="1109"/>
      <c r="W161" s="1109"/>
      <c r="X161" s="1109"/>
      <c r="Y161" s="1109"/>
      <c r="Z161" s="1109"/>
      <c r="AA161" s="1109"/>
      <c r="AB161" s="1112"/>
      <c r="AC161" s="1108" t="s">
        <v>414</v>
      </c>
      <c r="AD161" s="1109"/>
      <c r="AE161" s="1109"/>
      <c r="AF161" s="1109"/>
      <c r="AG161" s="1109"/>
      <c r="AH161" s="1109"/>
      <c r="AI161" s="1109"/>
      <c r="AJ161" s="1109"/>
      <c r="AK161" s="1109"/>
      <c r="AL161" s="1109"/>
      <c r="AM161" s="1109"/>
      <c r="AN161" s="1109"/>
      <c r="AO161" s="1109"/>
      <c r="AP161" s="1109"/>
      <c r="AQ161" s="1109"/>
      <c r="AR161" s="1109"/>
      <c r="AS161" s="1109"/>
      <c r="AT161" s="1109"/>
      <c r="AU161" s="1109"/>
      <c r="AV161" s="1109"/>
      <c r="AW161" s="1109"/>
      <c r="AX161" s="1110"/>
    </row>
    <row r="162" spans="1:50" ht="24.75" hidden="1" customHeight="1" x14ac:dyDescent="0.15">
      <c r="A162" s="1090"/>
      <c r="B162" s="1091"/>
      <c r="C162" s="1091"/>
      <c r="D162" s="1091"/>
      <c r="E162" s="1091"/>
      <c r="F162" s="109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90"/>
      <c r="B163" s="1091"/>
      <c r="C163" s="1091"/>
      <c r="D163" s="1091"/>
      <c r="E163" s="1091"/>
      <c r="F163" s="1092"/>
      <c r="G163" s="1098"/>
      <c r="H163" s="1099"/>
      <c r="I163" s="1099"/>
      <c r="J163" s="1099"/>
      <c r="K163" s="1100"/>
      <c r="L163" s="1101"/>
      <c r="M163" s="1102"/>
      <c r="N163" s="1102"/>
      <c r="O163" s="1102"/>
      <c r="P163" s="1102"/>
      <c r="Q163" s="1102"/>
      <c r="R163" s="1102"/>
      <c r="S163" s="1102"/>
      <c r="T163" s="1102"/>
      <c r="U163" s="1102"/>
      <c r="V163" s="1102"/>
      <c r="W163" s="1102"/>
      <c r="X163" s="1103"/>
      <c r="Y163" s="1104"/>
      <c r="Z163" s="1105"/>
      <c r="AA163" s="1105"/>
      <c r="AB163" s="1111"/>
      <c r="AC163" s="1098"/>
      <c r="AD163" s="1099"/>
      <c r="AE163" s="1099"/>
      <c r="AF163" s="1099"/>
      <c r="AG163" s="1100"/>
      <c r="AH163" s="1101"/>
      <c r="AI163" s="1102"/>
      <c r="AJ163" s="1102"/>
      <c r="AK163" s="1102"/>
      <c r="AL163" s="1102"/>
      <c r="AM163" s="1102"/>
      <c r="AN163" s="1102"/>
      <c r="AO163" s="1102"/>
      <c r="AP163" s="1102"/>
      <c r="AQ163" s="1102"/>
      <c r="AR163" s="1102"/>
      <c r="AS163" s="1102"/>
      <c r="AT163" s="1103"/>
      <c r="AU163" s="1104"/>
      <c r="AV163" s="1105"/>
      <c r="AW163" s="1105"/>
      <c r="AX163" s="1106"/>
    </row>
    <row r="164" spans="1:50" ht="24.75" hidden="1" customHeight="1" x14ac:dyDescent="0.15">
      <c r="A164" s="1090"/>
      <c r="B164" s="1091"/>
      <c r="C164" s="1091"/>
      <c r="D164" s="1091"/>
      <c r="E164" s="1091"/>
      <c r="F164" s="109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15">
      <c r="A165" s="1090"/>
      <c r="B165" s="1091"/>
      <c r="C165" s="1091"/>
      <c r="D165" s="1091"/>
      <c r="E165" s="1091"/>
      <c r="F165" s="109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15">
      <c r="A166" s="1090"/>
      <c r="B166" s="1091"/>
      <c r="C166" s="1091"/>
      <c r="D166" s="1091"/>
      <c r="E166" s="1091"/>
      <c r="F166" s="109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15">
      <c r="A167" s="1090"/>
      <c r="B167" s="1091"/>
      <c r="C167" s="1091"/>
      <c r="D167" s="1091"/>
      <c r="E167" s="1091"/>
      <c r="F167" s="109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15">
      <c r="A168" s="1090"/>
      <c r="B168" s="1091"/>
      <c r="C168" s="1091"/>
      <c r="D168" s="1091"/>
      <c r="E168" s="1091"/>
      <c r="F168" s="109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15">
      <c r="A169" s="1090"/>
      <c r="B169" s="1091"/>
      <c r="C169" s="1091"/>
      <c r="D169" s="1091"/>
      <c r="E169" s="1091"/>
      <c r="F169" s="109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15">
      <c r="A170" s="1090"/>
      <c r="B170" s="1091"/>
      <c r="C170" s="1091"/>
      <c r="D170" s="1091"/>
      <c r="E170" s="1091"/>
      <c r="F170" s="109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15">
      <c r="A171" s="1090"/>
      <c r="B171" s="1091"/>
      <c r="C171" s="1091"/>
      <c r="D171" s="1091"/>
      <c r="E171" s="1091"/>
      <c r="F171" s="109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15">
      <c r="A172" s="1090"/>
      <c r="B172" s="1091"/>
      <c r="C172" s="1091"/>
      <c r="D172" s="1091"/>
      <c r="E172" s="1091"/>
      <c r="F172" s="109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
      <c r="A173" s="1090"/>
      <c r="B173" s="1091"/>
      <c r="C173" s="1091"/>
      <c r="D173" s="1091"/>
      <c r="E173" s="1091"/>
      <c r="F173" s="109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90"/>
      <c r="B174" s="1091"/>
      <c r="C174" s="1091"/>
      <c r="D174" s="1091"/>
      <c r="E174" s="1091"/>
      <c r="F174" s="1092"/>
      <c r="G174" s="1108" t="s">
        <v>415</v>
      </c>
      <c r="H174" s="1109"/>
      <c r="I174" s="1109"/>
      <c r="J174" s="1109"/>
      <c r="K174" s="1109"/>
      <c r="L174" s="1109"/>
      <c r="M174" s="1109"/>
      <c r="N174" s="1109"/>
      <c r="O174" s="1109"/>
      <c r="P174" s="1109"/>
      <c r="Q174" s="1109"/>
      <c r="R174" s="1109"/>
      <c r="S174" s="1109"/>
      <c r="T174" s="1109"/>
      <c r="U174" s="1109"/>
      <c r="V174" s="1109"/>
      <c r="W174" s="1109"/>
      <c r="X174" s="1109"/>
      <c r="Y174" s="1109"/>
      <c r="Z174" s="1109"/>
      <c r="AA174" s="1109"/>
      <c r="AB174" s="1112"/>
      <c r="AC174" s="1108" t="s">
        <v>416</v>
      </c>
      <c r="AD174" s="1109"/>
      <c r="AE174" s="1109"/>
      <c r="AF174" s="1109"/>
      <c r="AG174" s="1109"/>
      <c r="AH174" s="1109"/>
      <c r="AI174" s="1109"/>
      <c r="AJ174" s="1109"/>
      <c r="AK174" s="1109"/>
      <c r="AL174" s="1109"/>
      <c r="AM174" s="1109"/>
      <c r="AN174" s="1109"/>
      <c r="AO174" s="1109"/>
      <c r="AP174" s="1109"/>
      <c r="AQ174" s="1109"/>
      <c r="AR174" s="1109"/>
      <c r="AS174" s="1109"/>
      <c r="AT174" s="1109"/>
      <c r="AU174" s="1109"/>
      <c r="AV174" s="1109"/>
      <c r="AW174" s="1109"/>
      <c r="AX174" s="1110"/>
    </row>
    <row r="175" spans="1:50" ht="25.5" hidden="1" customHeight="1" x14ac:dyDescent="0.15">
      <c r="A175" s="1090"/>
      <c r="B175" s="1091"/>
      <c r="C175" s="1091"/>
      <c r="D175" s="1091"/>
      <c r="E175" s="1091"/>
      <c r="F175" s="109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90"/>
      <c r="B176" s="1091"/>
      <c r="C176" s="1091"/>
      <c r="D176" s="1091"/>
      <c r="E176" s="1091"/>
      <c r="F176" s="1092"/>
      <c r="G176" s="1098"/>
      <c r="H176" s="1099"/>
      <c r="I176" s="1099"/>
      <c r="J176" s="1099"/>
      <c r="K176" s="1100"/>
      <c r="L176" s="1101"/>
      <c r="M176" s="1102"/>
      <c r="N176" s="1102"/>
      <c r="O176" s="1102"/>
      <c r="P176" s="1102"/>
      <c r="Q176" s="1102"/>
      <c r="R176" s="1102"/>
      <c r="S176" s="1102"/>
      <c r="T176" s="1102"/>
      <c r="U176" s="1102"/>
      <c r="V176" s="1102"/>
      <c r="W176" s="1102"/>
      <c r="X176" s="1103"/>
      <c r="Y176" s="1104"/>
      <c r="Z176" s="1105"/>
      <c r="AA176" s="1105"/>
      <c r="AB176" s="1111"/>
      <c r="AC176" s="1098"/>
      <c r="AD176" s="1099"/>
      <c r="AE176" s="1099"/>
      <c r="AF176" s="1099"/>
      <c r="AG176" s="1100"/>
      <c r="AH176" s="1101"/>
      <c r="AI176" s="1102"/>
      <c r="AJ176" s="1102"/>
      <c r="AK176" s="1102"/>
      <c r="AL176" s="1102"/>
      <c r="AM176" s="1102"/>
      <c r="AN176" s="1102"/>
      <c r="AO176" s="1102"/>
      <c r="AP176" s="1102"/>
      <c r="AQ176" s="1102"/>
      <c r="AR176" s="1102"/>
      <c r="AS176" s="1102"/>
      <c r="AT176" s="1103"/>
      <c r="AU176" s="1104"/>
      <c r="AV176" s="1105"/>
      <c r="AW176" s="1105"/>
      <c r="AX176" s="1106"/>
    </row>
    <row r="177" spans="1:50" ht="24.75" hidden="1" customHeight="1" x14ac:dyDescent="0.15">
      <c r="A177" s="1090"/>
      <c r="B177" s="1091"/>
      <c r="C177" s="1091"/>
      <c r="D177" s="1091"/>
      <c r="E177" s="1091"/>
      <c r="F177" s="109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15">
      <c r="A178" s="1090"/>
      <c r="B178" s="1091"/>
      <c r="C178" s="1091"/>
      <c r="D178" s="1091"/>
      <c r="E178" s="1091"/>
      <c r="F178" s="109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15">
      <c r="A179" s="1090"/>
      <c r="B179" s="1091"/>
      <c r="C179" s="1091"/>
      <c r="D179" s="1091"/>
      <c r="E179" s="1091"/>
      <c r="F179" s="109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15">
      <c r="A180" s="1090"/>
      <c r="B180" s="1091"/>
      <c r="C180" s="1091"/>
      <c r="D180" s="1091"/>
      <c r="E180" s="1091"/>
      <c r="F180" s="109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15">
      <c r="A181" s="1090"/>
      <c r="B181" s="1091"/>
      <c r="C181" s="1091"/>
      <c r="D181" s="1091"/>
      <c r="E181" s="1091"/>
      <c r="F181" s="109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15">
      <c r="A182" s="1090"/>
      <c r="B182" s="1091"/>
      <c r="C182" s="1091"/>
      <c r="D182" s="1091"/>
      <c r="E182" s="1091"/>
      <c r="F182" s="109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15">
      <c r="A183" s="1090"/>
      <c r="B183" s="1091"/>
      <c r="C183" s="1091"/>
      <c r="D183" s="1091"/>
      <c r="E183" s="1091"/>
      <c r="F183" s="109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15">
      <c r="A184" s="1090"/>
      <c r="B184" s="1091"/>
      <c r="C184" s="1091"/>
      <c r="D184" s="1091"/>
      <c r="E184" s="1091"/>
      <c r="F184" s="109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15">
      <c r="A185" s="1090"/>
      <c r="B185" s="1091"/>
      <c r="C185" s="1091"/>
      <c r="D185" s="1091"/>
      <c r="E185" s="1091"/>
      <c r="F185" s="109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
      <c r="A186" s="1090"/>
      <c r="B186" s="1091"/>
      <c r="C186" s="1091"/>
      <c r="D186" s="1091"/>
      <c r="E186" s="1091"/>
      <c r="F186" s="109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90"/>
      <c r="B187" s="1091"/>
      <c r="C187" s="1091"/>
      <c r="D187" s="1091"/>
      <c r="E187" s="1091"/>
      <c r="F187" s="1092"/>
      <c r="G187" s="1108" t="s">
        <v>418</v>
      </c>
      <c r="H187" s="1109"/>
      <c r="I187" s="1109"/>
      <c r="J187" s="1109"/>
      <c r="K187" s="1109"/>
      <c r="L187" s="1109"/>
      <c r="M187" s="1109"/>
      <c r="N187" s="1109"/>
      <c r="O187" s="1109"/>
      <c r="P187" s="1109"/>
      <c r="Q187" s="1109"/>
      <c r="R187" s="1109"/>
      <c r="S187" s="1109"/>
      <c r="T187" s="1109"/>
      <c r="U187" s="1109"/>
      <c r="V187" s="1109"/>
      <c r="W187" s="1109"/>
      <c r="X187" s="1109"/>
      <c r="Y187" s="1109"/>
      <c r="Z187" s="1109"/>
      <c r="AA187" s="1109"/>
      <c r="AB187" s="1112"/>
      <c r="AC187" s="1108" t="s">
        <v>417</v>
      </c>
      <c r="AD187" s="1109"/>
      <c r="AE187" s="1109"/>
      <c r="AF187" s="1109"/>
      <c r="AG187" s="1109"/>
      <c r="AH187" s="1109"/>
      <c r="AI187" s="1109"/>
      <c r="AJ187" s="1109"/>
      <c r="AK187" s="1109"/>
      <c r="AL187" s="1109"/>
      <c r="AM187" s="1109"/>
      <c r="AN187" s="1109"/>
      <c r="AO187" s="1109"/>
      <c r="AP187" s="1109"/>
      <c r="AQ187" s="1109"/>
      <c r="AR187" s="1109"/>
      <c r="AS187" s="1109"/>
      <c r="AT187" s="1109"/>
      <c r="AU187" s="1109"/>
      <c r="AV187" s="1109"/>
      <c r="AW187" s="1109"/>
      <c r="AX187" s="1110"/>
    </row>
    <row r="188" spans="1:50" ht="24.75" hidden="1" customHeight="1" x14ac:dyDescent="0.15">
      <c r="A188" s="1090"/>
      <c r="B188" s="1091"/>
      <c r="C188" s="1091"/>
      <c r="D188" s="1091"/>
      <c r="E188" s="1091"/>
      <c r="F188" s="109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90"/>
      <c r="B189" s="1091"/>
      <c r="C189" s="1091"/>
      <c r="D189" s="1091"/>
      <c r="E189" s="1091"/>
      <c r="F189" s="1092"/>
      <c r="G189" s="1098"/>
      <c r="H189" s="1099"/>
      <c r="I189" s="1099"/>
      <c r="J189" s="1099"/>
      <c r="K189" s="1100"/>
      <c r="L189" s="1101"/>
      <c r="M189" s="1102"/>
      <c r="N189" s="1102"/>
      <c r="O189" s="1102"/>
      <c r="P189" s="1102"/>
      <c r="Q189" s="1102"/>
      <c r="R189" s="1102"/>
      <c r="S189" s="1102"/>
      <c r="T189" s="1102"/>
      <c r="U189" s="1102"/>
      <c r="V189" s="1102"/>
      <c r="W189" s="1102"/>
      <c r="X189" s="1103"/>
      <c r="Y189" s="1104"/>
      <c r="Z189" s="1105"/>
      <c r="AA189" s="1105"/>
      <c r="AB189" s="1111"/>
      <c r="AC189" s="1098"/>
      <c r="AD189" s="1099"/>
      <c r="AE189" s="1099"/>
      <c r="AF189" s="1099"/>
      <c r="AG189" s="1100"/>
      <c r="AH189" s="1101"/>
      <c r="AI189" s="1102"/>
      <c r="AJ189" s="1102"/>
      <c r="AK189" s="1102"/>
      <c r="AL189" s="1102"/>
      <c r="AM189" s="1102"/>
      <c r="AN189" s="1102"/>
      <c r="AO189" s="1102"/>
      <c r="AP189" s="1102"/>
      <c r="AQ189" s="1102"/>
      <c r="AR189" s="1102"/>
      <c r="AS189" s="1102"/>
      <c r="AT189" s="1103"/>
      <c r="AU189" s="1104"/>
      <c r="AV189" s="1105"/>
      <c r="AW189" s="1105"/>
      <c r="AX189" s="1106"/>
    </row>
    <row r="190" spans="1:50" ht="24.75" hidden="1" customHeight="1" x14ac:dyDescent="0.15">
      <c r="A190" s="1090"/>
      <c r="B190" s="1091"/>
      <c r="C190" s="1091"/>
      <c r="D190" s="1091"/>
      <c r="E190" s="1091"/>
      <c r="F190" s="109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15">
      <c r="A191" s="1090"/>
      <c r="B191" s="1091"/>
      <c r="C191" s="1091"/>
      <c r="D191" s="1091"/>
      <c r="E191" s="1091"/>
      <c r="F191" s="109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15">
      <c r="A192" s="1090"/>
      <c r="B192" s="1091"/>
      <c r="C192" s="1091"/>
      <c r="D192" s="1091"/>
      <c r="E192" s="1091"/>
      <c r="F192" s="109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15">
      <c r="A193" s="1090"/>
      <c r="B193" s="1091"/>
      <c r="C193" s="1091"/>
      <c r="D193" s="1091"/>
      <c r="E193" s="1091"/>
      <c r="F193" s="109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15">
      <c r="A194" s="1090"/>
      <c r="B194" s="1091"/>
      <c r="C194" s="1091"/>
      <c r="D194" s="1091"/>
      <c r="E194" s="1091"/>
      <c r="F194" s="109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15">
      <c r="A195" s="1090"/>
      <c r="B195" s="1091"/>
      <c r="C195" s="1091"/>
      <c r="D195" s="1091"/>
      <c r="E195" s="1091"/>
      <c r="F195" s="109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15">
      <c r="A196" s="1090"/>
      <c r="B196" s="1091"/>
      <c r="C196" s="1091"/>
      <c r="D196" s="1091"/>
      <c r="E196" s="1091"/>
      <c r="F196" s="109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15">
      <c r="A197" s="1090"/>
      <c r="B197" s="1091"/>
      <c r="C197" s="1091"/>
      <c r="D197" s="1091"/>
      <c r="E197" s="1091"/>
      <c r="F197" s="109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15">
      <c r="A198" s="1090"/>
      <c r="B198" s="1091"/>
      <c r="C198" s="1091"/>
      <c r="D198" s="1091"/>
      <c r="E198" s="1091"/>
      <c r="F198" s="109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
      <c r="A199" s="1090"/>
      <c r="B199" s="1091"/>
      <c r="C199" s="1091"/>
      <c r="D199" s="1091"/>
      <c r="E199" s="1091"/>
      <c r="F199" s="109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90"/>
      <c r="B200" s="1091"/>
      <c r="C200" s="1091"/>
      <c r="D200" s="1091"/>
      <c r="E200" s="1091"/>
      <c r="F200" s="1092"/>
      <c r="G200" s="1108" t="s">
        <v>419</v>
      </c>
      <c r="H200" s="1109"/>
      <c r="I200" s="1109"/>
      <c r="J200" s="1109"/>
      <c r="K200" s="1109"/>
      <c r="L200" s="1109"/>
      <c r="M200" s="1109"/>
      <c r="N200" s="1109"/>
      <c r="O200" s="1109"/>
      <c r="P200" s="1109"/>
      <c r="Q200" s="1109"/>
      <c r="R200" s="1109"/>
      <c r="S200" s="1109"/>
      <c r="T200" s="1109"/>
      <c r="U200" s="1109"/>
      <c r="V200" s="1109"/>
      <c r="W200" s="1109"/>
      <c r="X200" s="1109"/>
      <c r="Y200" s="1109"/>
      <c r="Z200" s="1109"/>
      <c r="AA200" s="1109"/>
      <c r="AB200" s="1112"/>
      <c r="AC200" s="1108" t="s">
        <v>309</v>
      </c>
      <c r="AD200" s="1109"/>
      <c r="AE200" s="1109"/>
      <c r="AF200" s="1109"/>
      <c r="AG200" s="1109"/>
      <c r="AH200" s="1109"/>
      <c r="AI200" s="1109"/>
      <c r="AJ200" s="1109"/>
      <c r="AK200" s="1109"/>
      <c r="AL200" s="1109"/>
      <c r="AM200" s="1109"/>
      <c r="AN200" s="1109"/>
      <c r="AO200" s="1109"/>
      <c r="AP200" s="1109"/>
      <c r="AQ200" s="1109"/>
      <c r="AR200" s="1109"/>
      <c r="AS200" s="1109"/>
      <c r="AT200" s="1109"/>
      <c r="AU200" s="1109"/>
      <c r="AV200" s="1109"/>
      <c r="AW200" s="1109"/>
      <c r="AX200" s="1110"/>
    </row>
    <row r="201" spans="1:50" ht="24.75" hidden="1" customHeight="1" x14ac:dyDescent="0.15">
      <c r="A201" s="1090"/>
      <c r="B201" s="1091"/>
      <c r="C201" s="1091"/>
      <c r="D201" s="1091"/>
      <c r="E201" s="1091"/>
      <c r="F201" s="109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90"/>
      <c r="B202" s="1091"/>
      <c r="C202" s="1091"/>
      <c r="D202" s="1091"/>
      <c r="E202" s="1091"/>
      <c r="F202" s="1092"/>
      <c r="G202" s="1098"/>
      <c r="H202" s="1099"/>
      <c r="I202" s="1099"/>
      <c r="J202" s="1099"/>
      <c r="K202" s="1100"/>
      <c r="L202" s="1101"/>
      <c r="M202" s="1102"/>
      <c r="N202" s="1102"/>
      <c r="O202" s="1102"/>
      <c r="P202" s="1102"/>
      <c r="Q202" s="1102"/>
      <c r="R202" s="1102"/>
      <c r="S202" s="1102"/>
      <c r="T202" s="1102"/>
      <c r="U202" s="1102"/>
      <c r="V202" s="1102"/>
      <c r="W202" s="1102"/>
      <c r="X202" s="1103"/>
      <c r="Y202" s="1104"/>
      <c r="Z202" s="1105"/>
      <c r="AA202" s="1105"/>
      <c r="AB202" s="1111"/>
      <c r="AC202" s="1098"/>
      <c r="AD202" s="1099"/>
      <c r="AE202" s="1099"/>
      <c r="AF202" s="1099"/>
      <c r="AG202" s="1100"/>
      <c r="AH202" s="1101"/>
      <c r="AI202" s="1102"/>
      <c r="AJ202" s="1102"/>
      <c r="AK202" s="1102"/>
      <c r="AL202" s="1102"/>
      <c r="AM202" s="1102"/>
      <c r="AN202" s="1102"/>
      <c r="AO202" s="1102"/>
      <c r="AP202" s="1102"/>
      <c r="AQ202" s="1102"/>
      <c r="AR202" s="1102"/>
      <c r="AS202" s="1102"/>
      <c r="AT202" s="1103"/>
      <c r="AU202" s="1104"/>
      <c r="AV202" s="1105"/>
      <c r="AW202" s="1105"/>
      <c r="AX202" s="1106"/>
    </row>
    <row r="203" spans="1:50" ht="24.75" hidden="1" customHeight="1" x14ac:dyDescent="0.15">
      <c r="A203" s="1090"/>
      <c r="B203" s="1091"/>
      <c r="C203" s="1091"/>
      <c r="D203" s="1091"/>
      <c r="E203" s="1091"/>
      <c r="F203" s="109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15">
      <c r="A204" s="1090"/>
      <c r="B204" s="1091"/>
      <c r="C204" s="1091"/>
      <c r="D204" s="1091"/>
      <c r="E204" s="1091"/>
      <c r="F204" s="109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15">
      <c r="A205" s="1090"/>
      <c r="B205" s="1091"/>
      <c r="C205" s="1091"/>
      <c r="D205" s="1091"/>
      <c r="E205" s="1091"/>
      <c r="F205" s="109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15">
      <c r="A206" s="1090"/>
      <c r="B206" s="1091"/>
      <c r="C206" s="1091"/>
      <c r="D206" s="1091"/>
      <c r="E206" s="1091"/>
      <c r="F206" s="109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15">
      <c r="A207" s="1090"/>
      <c r="B207" s="1091"/>
      <c r="C207" s="1091"/>
      <c r="D207" s="1091"/>
      <c r="E207" s="1091"/>
      <c r="F207" s="109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15">
      <c r="A208" s="1090"/>
      <c r="B208" s="1091"/>
      <c r="C208" s="1091"/>
      <c r="D208" s="1091"/>
      <c r="E208" s="1091"/>
      <c r="F208" s="109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15">
      <c r="A209" s="1090"/>
      <c r="B209" s="1091"/>
      <c r="C209" s="1091"/>
      <c r="D209" s="1091"/>
      <c r="E209" s="1091"/>
      <c r="F209" s="109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15">
      <c r="A210" s="1090"/>
      <c r="B210" s="1091"/>
      <c r="C210" s="1091"/>
      <c r="D210" s="1091"/>
      <c r="E210" s="1091"/>
      <c r="F210" s="109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15">
      <c r="A211" s="1090"/>
      <c r="B211" s="1091"/>
      <c r="C211" s="1091"/>
      <c r="D211" s="1091"/>
      <c r="E211" s="1091"/>
      <c r="F211" s="109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
      <c r="A212" s="1093"/>
      <c r="B212" s="1094"/>
      <c r="C212" s="1094"/>
      <c r="D212" s="1094"/>
      <c r="E212" s="1094"/>
      <c r="F212" s="1095"/>
      <c r="G212" s="1113" t="s">
        <v>21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hidden="1" customHeight="1" thickBot="1" x14ac:dyDescent="0.2"/>
    <row r="214" spans="1:50" ht="30" hidden="1" customHeight="1" x14ac:dyDescent="0.15">
      <c r="A214" s="1122" t="s">
        <v>29</v>
      </c>
      <c r="B214" s="1123"/>
      <c r="C214" s="1123"/>
      <c r="D214" s="1123"/>
      <c r="E214" s="1123"/>
      <c r="F214" s="1124"/>
      <c r="G214" s="1108" t="s">
        <v>310</v>
      </c>
      <c r="H214" s="1109"/>
      <c r="I214" s="1109"/>
      <c r="J214" s="1109"/>
      <c r="K214" s="1109"/>
      <c r="L214" s="1109"/>
      <c r="M214" s="1109"/>
      <c r="N214" s="1109"/>
      <c r="O214" s="1109"/>
      <c r="P214" s="1109"/>
      <c r="Q214" s="1109"/>
      <c r="R214" s="1109"/>
      <c r="S214" s="1109"/>
      <c r="T214" s="1109"/>
      <c r="U214" s="1109"/>
      <c r="V214" s="1109"/>
      <c r="W214" s="1109"/>
      <c r="X214" s="1109"/>
      <c r="Y214" s="1109"/>
      <c r="Z214" s="1109"/>
      <c r="AA214" s="1109"/>
      <c r="AB214" s="1112"/>
      <c r="AC214" s="1108" t="s">
        <v>420</v>
      </c>
      <c r="AD214" s="1109"/>
      <c r="AE214" s="1109"/>
      <c r="AF214" s="1109"/>
      <c r="AG214" s="1109"/>
      <c r="AH214" s="1109"/>
      <c r="AI214" s="1109"/>
      <c r="AJ214" s="1109"/>
      <c r="AK214" s="1109"/>
      <c r="AL214" s="1109"/>
      <c r="AM214" s="1109"/>
      <c r="AN214" s="1109"/>
      <c r="AO214" s="1109"/>
      <c r="AP214" s="1109"/>
      <c r="AQ214" s="1109"/>
      <c r="AR214" s="1109"/>
      <c r="AS214" s="1109"/>
      <c r="AT214" s="1109"/>
      <c r="AU214" s="1109"/>
      <c r="AV214" s="1109"/>
      <c r="AW214" s="1109"/>
      <c r="AX214" s="1110"/>
    </row>
    <row r="215" spans="1:50" ht="24.75" hidden="1" customHeight="1" x14ac:dyDescent="0.15">
      <c r="A215" s="1090"/>
      <c r="B215" s="1091"/>
      <c r="C215" s="1091"/>
      <c r="D215" s="1091"/>
      <c r="E215" s="1091"/>
      <c r="F215" s="109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90"/>
      <c r="B216" s="1091"/>
      <c r="C216" s="1091"/>
      <c r="D216" s="1091"/>
      <c r="E216" s="1091"/>
      <c r="F216" s="1092"/>
      <c r="G216" s="1098"/>
      <c r="H216" s="1099"/>
      <c r="I216" s="1099"/>
      <c r="J216" s="1099"/>
      <c r="K216" s="1100"/>
      <c r="L216" s="1101"/>
      <c r="M216" s="1102"/>
      <c r="N216" s="1102"/>
      <c r="O216" s="1102"/>
      <c r="P216" s="1102"/>
      <c r="Q216" s="1102"/>
      <c r="R216" s="1102"/>
      <c r="S216" s="1102"/>
      <c r="T216" s="1102"/>
      <c r="U216" s="1102"/>
      <c r="V216" s="1102"/>
      <c r="W216" s="1102"/>
      <c r="X216" s="1103"/>
      <c r="Y216" s="1104"/>
      <c r="Z216" s="1105"/>
      <c r="AA216" s="1105"/>
      <c r="AB216" s="1111"/>
      <c r="AC216" s="1098"/>
      <c r="AD216" s="1099"/>
      <c r="AE216" s="1099"/>
      <c r="AF216" s="1099"/>
      <c r="AG216" s="1100"/>
      <c r="AH216" s="1101"/>
      <c r="AI216" s="1102"/>
      <c r="AJ216" s="1102"/>
      <c r="AK216" s="1102"/>
      <c r="AL216" s="1102"/>
      <c r="AM216" s="1102"/>
      <c r="AN216" s="1102"/>
      <c r="AO216" s="1102"/>
      <c r="AP216" s="1102"/>
      <c r="AQ216" s="1102"/>
      <c r="AR216" s="1102"/>
      <c r="AS216" s="1102"/>
      <c r="AT216" s="1103"/>
      <c r="AU216" s="1104"/>
      <c r="AV216" s="1105"/>
      <c r="AW216" s="1105"/>
      <c r="AX216" s="1106"/>
    </row>
    <row r="217" spans="1:50" ht="24.75" hidden="1" customHeight="1" x14ac:dyDescent="0.15">
      <c r="A217" s="1090"/>
      <c r="B217" s="1091"/>
      <c r="C217" s="1091"/>
      <c r="D217" s="1091"/>
      <c r="E217" s="1091"/>
      <c r="F217" s="109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15">
      <c r="A218" s="1090"/>
      <c r="B218" s="1091"/>
      <c r="C218" s="1091"/>
      <c r="D218" s="1091"/>
      <c r="E218" s="1091"/>
      <c r="F218" s="109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15">
      <c r="A219" s="1090"/>
      <c r="B219" s="1091"/>
      <c r="C219" s="1091"/>
      <c r="D219" s="1091"/>
      <c r="E219" s="1091"/>
      <c r="F219" s="109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15">
      <c r="A220" s="1090"/>
      <c r="B220" s="1091"/>
      <c r="C220" s="1091"/>
      <c r="D220" s="1091"/>
      <c r="E220" s="1091"/>
      <c r="F220" s="109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15">
      <c r="A221" s="1090"/>
      <c r="B221" s="1091"/>
      <c r="C221" s="1091"/>
      <c r="D221" s="1091"/>
      <c r="E221" s="1091"/>
      <c r="F221" s="109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15">
      <c r="A222" s="1090"/>
      <c r="B222" s="1091"/>
      <c r="C222" s="1091"/>
      <c r="D222" s="1091"/>
      <c r="E222" s="1091"/>
      <c r="F222" s="109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15">
      <c r="A223" s="1090"/>
      <c r="B223" s="1091"/>
      <c r="C223" s="1091"/>
      <c r="D223" s="1091"/>
      <c r="E223" s="1091"/>
      <c r="F223" s="109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15">
      <c r="A224" s="1090"/>
      <c r="B224" s="1091"/>
      <c r="C224" s="1091"/>
      <c r="D224" s="1091"/>
      <c r="E224" s="1091"/>
      <c r="F224" s="109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15">
      <c r="A225" s="1090"/>
      <c r="B225" s="1091"/>
      <c r="C225" s="1091"/>
      <c r="D225" s="1091"/>
      <c r="E225" s="1091"/>
      <c r="F225" s="109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
      <c r="A226" s="1090"/>
      <c r="B226" s="1091"/>
      <c r="C226" s="1091"/>
      <c r="D226" s="1091"/>
      <c r="E226" s="1091"/>
      <c r="F226" s="109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90"/>
      <c r="B227" s="1091"/>
      <c r="C227" s="1091"/>
      <c r="D227" s="1091"/>
      <c r="E227" s="1091"/>
      <c r="F227" s="1092"/>
      <c r="G227" s="1108" t="s">
        <v>421</v>
      </c>
      <c r="H227" s="1109"/>
      <c r="I227" s="1109"/>
      <c r="J227" s="1109"/>
      <c r="K227" s="1109"/>
      <c r="L227" s="1109"/>
      <c r="M227" s="1109"/>
      <c r="N227" s="1109"/>
      <c r="O227" s="1109"/>
      <c r="P227" s="1109"/>
      <c r="Q227" s="1109"/>
      <c r="R227" s="1109"/>
      <c r="S227" s="1109"/>
      <c r="T227" s="1109"/>
      <c r="U227" s="1109"/>
      <c r="V227" s="1109"/>
      <c r="W227" s="1109"/>
      <c r="X227" s="1109"/>
      <c r="Y227" s="1109"/>
      <c r="Z227" s="1109"/>
      <c r="AA227" s="1109"/>
      <c r="AB227" s="1112"/>
      <c r="AC227" s="1108" t="s">
        <v>422</v>
      </c>
      <c r="AD227" s="1109"/>
      <c r="AE227" s="1109"/>
      <c r="AF227" s="1109"/>
      <c r="AG227" s="1109"/>
      <c r="AH227" s="1109"/>
      <c r="AI227" s="1109"/>
      <c r="AJ227" s="1109"/>
      <c r="AK227" s="1109"/>
      <c r="AL227" s="1109"/>
      <c r="AM227" s="1109"/>
      <c r="AN227" s="1109"/>
      <c r="AO227" s="1109"/>
      <c r="AP227" s="1109"/>
      <c r="AQ227" s="1109"/>
      <c r="AR227" s="1109"/>
      <c r="AS227" s="1109"/>
      <c r="AT227" s="1109"/>
      <c r="AU227" s="1109"/>
      <c r="AV227" s="1109"/>
      <c r="AW227" s="1109"/>
      <c r="AX227" s="1110"/>
    </row>
    <row r="228" spans="1:50" ht="25.5" hidden="1" customHeight="1" x14ac:dyDescent="0.15">
      <c r="A228" s="1090"/>
      <c r="B228" s="1091"/>
      <c r="C228" s="1091"/>
      <c r="D228" s="1091"/>
      <c r="E228" s="1091"/>
      <c r="F228" s="109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90"/>
      <c r="B229" s="1091"/>
      <c r="C229" s="1091"/>
      <c r="D229" s="1091"/>
      <c r="E229" s="1091"/>
      <c r="F229" s="1092"/>
      <c r="G229" s="1098"/>
      <c r="H229" s="1099"/>
      <c r="I229" s="1099"/>
      <c r="J229" s="1099"/>
      <c r="K229" s="1100"/>
      <c r="L229" s="1101"/>
      <c r="M229" s="1102"/>
      <c r="N229" s="1102"/>
      <c r="O229" s="1102"/>
      <c r="P229" s="1102"/>
      <c r="Q229" s="1102"/>
      <c r="R229" s="1102"/>
      <c r="S229" s="1102"/>
      <c r="T229" s="1102"/>
      <c r="U229" s="1102"/>
      <c r="V229" s="1102"/>
      <c r="W229" s="1102"/>
      <c r="X229" s="1103"/>
      <c r="Y229" s="1104"/>
      <c r="Z229" s="1105"/>
      <c r="AA229" s="1105"/>
      <c r="AB229" s="1111"/>
      <c r="AC229" s="1098"/>
      <c r="AD229" s="1099"/>
      <c r="AE229" s="1099"/>
      <c r="AF229" s="1099"/>
      <c r="AG229" s="1100"/>
      <c r="AH229" s="1101"/>
      <c r="AI229" s="1102"/>
      <c r="AJ229" s="1102"/>
      <c r="AK229" s="1102"/>
      <c r="AL229" s="1102"/>
      <c r="AM229" s="1102"/>
      <c r="AN229" s="1102"/>
      <c r="AO229" s="1102"/>
      <c r="AP229" s="1102"/>
      <c r="AQ229" s="1102"/>
      <c r="AR229" s="1102"/>
      <c r="AS229" s="1102"/>
      <c r="AT229" s="1103"/>
      <c r="AU229" s="1104"/>
      <c r="AV229" s="1105"/>
      <c r="AW229" s="1105"/>
      <c r="AX229" s="1106"/>
    </row>
    <row r="230" spans="1:50" ht="24.75" hidden="1" customHeight="1" x14ac:dyDescent="0.15">
      <c r="A230" s="1090"/>
      <c r="B230" s="1091"/>
      <c r="C230" s="1091"/>
      <c r="D230" s="1091"/>
      <c r="E230" s="1091"/>
      <c r="F230" s="109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15">
      <c r="A231" s="1090"/>
      <c r="B231" s="1091"/>
      <c r="C231" s="1091"/>
      <c r="D231" s="1091"/>
      <c r="E231" s="1091"/>
      <c r="F231" s="109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15">
      <c r="A232" s="1090"/>
      <c r="B232" s="1091"/>
      <c r="C232" s="1091"/>
      <c r="D232" s="1091"/>
      <c r="E232" s="1091"/>
      <c r="F232" s="109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15">
      <c r="A233" s="1090"/>
      <c r="B233" s="1091"/>
      <c r="C233" s="1091"/>
      <c r="D233" s="1091"/>
      <c r="E233" s="1091"/>
      <c r="F233" s="109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15">
      <c r="A234" s="1090"/>
      <c r="B234" s="1091"/>
      <c r="C234" s="1091"/>
      <c r="D234" s="1091"/>
      <c r="E234" s="1091"/>
      <c r="F234" s="109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15">
      <c r="A235" s="1090"/>
      <c r="B235" s="1091"/>
      <c r="C235" s="1091"/>
      <c r="D235" s="1091"/>
      <c r="E235" s="1091"/>
      <c r="F235" s="109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15">
      <c r="A236" s="1090"/>
      <c r="B236" s="1091"/>
      <c r="C236" s="1091"/>
      <c r="D236" s="1091"/>
      <c r="E236" s="1091"/>
      <c r="F236" s="109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15">
      <c r="A237" s="1090"/>
      <c r="B237" s="1091"/>
      <c r="C237" s="1091"/>
      <c r="D237" s="1091"/>
      <c r="E237" s="1091"/>
      <c r="F237" s="109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15">
      <c r="A238" s="1090"/>
      <c r="B238" s="1091"/>
      <c r="C238" s="1091"/>
      <c r="D238" s="1091"/>
      <c r="E238" s="1091"/>
      <c r="F238" s="109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
      <c r="A239" s="1090"/>
      <c r="B239" s="1091"/>
      <c r="C239" s="1091"/>
      <c r="D239" s="1091"/>
      <c r="E239" s="1091"/>
      <c r="F239" s="109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90"/>
      <c r="B240" s="1091"/>
      <c r="C240" s="1091"/>
      <c r="D240" s="1091"/>
      <c r="E240" s="1091"/>
      <c r="F240" s="1092"/>
      <c r="G240" s="1108" t="s">
        <v>423</v>
      </c>
      <c r="H240" s="1109"/>
      <c r="I240" s="1109"/>
      <c r="J240" s="1109"/>
      <c r="K240" s="1109"/>
      <c r="L240" s="1109"/>
      <c r="M240" s="1109"/>
      <c r="N240" s="1109"/>
      <c r="O240" s="1109"/>
      <c r="P240" s="1109"/>
      <c r="Q240" s="1109"/>
      <c r="R240" s="1109"/>
      <c r="S240" s="1109"/>
      <c r="T240" s="1109"/>
      <c r="U240" s="1109"/>
      <c r="V240" s="1109"/>
      <c r="W240" s="1109"/>
      <c r="X240" s="1109"/>
      <c r="Y240" s="1109"/>
      <c r="Z240" s="1109"/>
      <c r="AA240" s="1109"/>
      <c r="AB240" s="1112"/>
      <c r="AC240" s="1108" t="s">
        <v>424</v>
      </c>
      <c r="AD240" s="1109"/>
      <c r="AE240" s="1109"/>
      <c r="AF240" s="1109"/>
      <c r="AG240" s="1109"/>
      <c r="AH240" s="1109"/>
      <c r="AI240" s="1109"/>
      <c r="AJ240" s="1109"/>
      <c r="AK240" s="1109"/>
      <c r="AL240" s="1109"/>
      <c r="AM240" s="1109"/>
      <c r="AN240" s="1109"/>
      <c r="AO240" s="1109"/>
      <c r="AP240" s="1109"/>
      <c r="AQ240" s="1109"/>
      <c r="AR240" s="1109"/>
      <c r="AS240" s="1109"/>
      <c r="AT240" s="1109"/>
      <c r="AU240" s="1109"/>
      <c r="AV240" s="1109"/>
      <c r="AW240" s="1109"/>
      <c r="AX240" s="1110"/>
    </row>
    <row r="241" spans="1:50" ht="24.75" hidden="1" customHeight="1" x14ac:dyDescent="0.15">
      <c r="A241" s="1090"/>
      <c r="B241" s="1091"/>
      <c r="C241" s="1091"/>
      <c r="D241" s="1091"/>
      <c r="E241" s="1091"/>
      <c r="F241" s="109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90"/>
      <c r="B242" s="1091"/>
      <c r="C242" s="1091"/>
      <c r="D242" s="1091"/>
      <c r="E242" s="1091"/>
      <c r="F242" s="1092"/>
      <c r="G242" s="1098"/>
      <c r="H242" s="1099"/>
      <c r="I242" s="1099"/>
      <c r="J242" s="1099"/>
      <c r="K242" s="1100"/>
      <c r="L242" s="1101"/>
      <c r="M242" s="1102"/>
      <c r="N242" s="1102"/>
      <c r="O242" s="1102"/>
      <c r="P242" s="1102"/>
      <c r="Q242" s="1102"/>
      <c r="R242" s="1102"/>
      <c r="S242" s="1102"/>
      <c r="T242" s="1102"/>
      <c r="U242" s="1102"/>
      <c r="V242" s="1102"/>
      <c r="W242" s="1102"/>
      <c r="X242" s="1103"/>
      <c r="Y242" s="1104"/>
      <c r="Z242" s="1105"/>
      <c r="AA242" s="1105"/>
      <c r="AB242" s="1111"/>
      <c r="AC242" s="1098"/>
      <c r="AD242" s="1099"/>
      <c r="AE242" s="1099"/>
      <c r="AF242" s="1099"/>
      <c r="AG242" s="1100"/>
      <c r="AH242" s="1101"/>
      <c r="AI242" s="1102"/>
      <c r="AJ242" s="1102"/>
      <c r="AK242" s="1102"/>
      <c r="AL242" s="1102"/>
      <c r="AM242" s="1102"/>
      <c r="AN242" s="1102"/>
      <c r="AO242" s="1102"/>
      <c r="AP242" s="1102"/>
      <c r="AQ242" s="1102"/>
      <c r="AR242" s="1102"/>
      <c r="AS242" s="1102"/>
      <c r="AT242" s="1103"/>
      <c r="AU242" s="1104"/>
      <c r="AV242" s="1105"/>
      <c r="AW242" s="1105"/>
      <c r="AX242" s="1106"/>
    </row>
    <row r="243" spans="1:50" ht="24.75" hidden="1" customHeight="1" x14ac:dyDescent="0.15">
      <c r="A243" s="1090"/>
      <c r="B243" s="1091"/>
      <c r="C243" s="1091"/>
      <c r="D243" s="1091"/>
      <c r="E243" s="1091"/>
      <c r="F243" s="109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15">
      <c r="A244" s="1090"/>
      <c r="B244" s="1091"/>
      <c r="C244" s="1091"/>
      <c r="D244" s="1091"/>
      <c r="E244" s="1091"/>
      <c r="F244" s="109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15">
      <c r="A245" s="1090"/>
      <c r="B245" s="1091"/>
      <c r="C245" s="1091"/>
      <c r="D245" s="1091"/>
      <c r="E245" s="1091"/>
      <c r="F245" s="109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15">
      <c r="A246" s="1090"/>
      <c r="B246" s="1091"/>
      <c r="C246" s="1091"/>
      <c r="D246" s="1091"/>
      <c r="E246" s="1091"/>
      <c r="F246" s="109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15">
      <c r="A247" s="1090"/>
      <c r="B247" s="1091"/>
      <c r="C247" s="1091"/>
      <c r="D247" s="1091"/>
      <c r="E247" s="1091"/>
      <c r="F247" s="109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15">
      <c r="A248" s="1090"/>
      <c r="B248" s="1091"/>
      <c r="C248" s="1091"/>
      <c r="D248" s="1091"/>
      <c r="E248" s="1091"/>
      <c r="F248" s="109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15">
      <c r="A249" s="1090"/>
      <c r="B249" s="1091"/>
      <c r="C249" s="1091"/>
      <c r="D249" s="1091"/>
      <c r="E249" s="1091"/>
      <c r="F249" s="109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15">
      <c r="A250" s="1090"/>
      <c r="B250" s="1091"/>
      <c r="C250" s="1091"/>
      <c r="D250" s="1091"/>
      <c r="E250" s="1091"/>
      <c r="F250" s="109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15">
      <c r="A251" s="1090"/>
      <c r="B251" s="1091"/>
      <c r="C251" s="1091"/>
      <c r="D251" s="1091"/>
      <c r="E251" s="1091"/>
      <c r="F251" s="109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
      <c r="A252" s="1090"/>
      <c r="B252" s="1091"/>
      <c r="C252" s="1091"/>
      <c r="D252" s="1091"/>
      <c r="E252" s="1091"/>
      <c r="F252" s="109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90"/>
      <c r="B253" s="1091"/>
      <c r="C253" s="1091"/>
      <c r="D253" s="1091"/>
      <c r="E253" s="1091"/>
      <c r="F253" s="1092"/>
      <c r="G253" s="1108" t="s">
        <v>425</v>
      </c>
      <c r="H253" s="1109"/>
      <c r="I253" s="1109"/>
      <c r="J253" s="1109"/>
      <c r="K253" s="1109"/>
      <c r="L253" s="1109"/>
      <c r="M253" s="1109"/>
      <c r="N253" s="1109"/>
      <c r="O253" s="1109"/>
      <c r="P253" s="1109"/>
      <c r="Q253" s="1109"/>
      <c r="R253" s="1109"/>
      <c r="S253" s="1109"/>
      <c r="T253" s="1109"/>
      <c r="U253" s="1109"/>
      <c r="V253" s="1109"/>
      <c r="W253" s="1109"/>
      <c r="X253" s="1109"/>
      <c r="Y253" s="1109"/>
      <c r="Z253" s="1109"/>
      <c r="AA253" s="1109"/>
      <c r="AB253" s="1112"/>
      <c r="AC253" s="1108" t="s">
        <v>311</v>
      </c>
      <c r="AD253" s="1109"/>
      <c r="AE253" s="1109"/>
      <c r="AF253" s="1109"/>
      <c r="AG253" s="1109"/>
      <c r="AH253" s="1109"/>
      <c r="AI253" s="1109"/>
      <c r="AJ253" s="1109"/>
      <c r="AK253" s="1109"/>
      <c r="AL253" s="1109"/>
      <c r="AM253" s="1109"/>
      <c r="AN253" s="1109"/>
      <c r="AO253" s="1109"/>
      <c r="AP253" s="1109"/>
      <c r="AQ253" s="1109"/>
      <c r="AR253" s="1109"/>
      <c r="AS253" s="1109"/>
      <c r="AT253" s="1109"/>
      <c r="AU253" s="1109"/>
      <c r="AV253" s="1109"/>
      <c r="AW253" s="1109"/>
      <c r="AX253" s="1110"/>
    </row>
    <row r="254" spans="1:50" ht="24.75" hidden="1" customHeight="1" x14ac:dyDescent="0.15">
      <c r="A254" s="1090"/>
      <c r="B254" s="1091"/>
      <c r="C254" s="1091"/>
      <c r="D254" s="1091"/>
      <c r="E254" s="1091"/>
      <c r="F254" s="109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90"/>
      <c r="B255" s="1091"/>
      <c r="C255" s="1091"/>
      <c r="D255" s="1091"/>
      <c r="E255" s="1091"/>
      <c r="F255" s="1092"/>
      <c r="G255" s="1098"/>
      <c r="H255" s="1099"/>
      <c r="I255" s="1099"/>
      <c r="J255" s="1099"/>
      <c r="K255" s="1100"/>
      <c r="L255" s="1101"/>
      <c r="M255" s="1102"/>
      <c r="N255" s="1102"/>
      <c r="O255" s="1102"/>
      <c r="P255" s="1102"/>
      <c r="Q255" s="1102"/>
      <c r="R255" s="1102"/>
      <c r="S255" s="1102"/>
      <c r="T255" s="1102"/>
      <c r="U255" s="1102"/>
      <c r="V255" s="1102"/>
      <c r="W255" s="1102"/>
      <c r="X255" s="1103"/>
      <c r="Y255" s="1104"/>
      <c r="Z255" s="1105"/>
      <c r="AA255" s="1105"/>
      <c r="AB255" s="1111"/>
      <c r="AC255" s="1098"/>
      <c r="AD255" s="1099"/>
      <c r="AE255" s="1099"/>
      <c r="AF255" s="1099"/>
      <c r="AG255" s="1100"/>
      <c r="AH255" s="1101"/>
      <c r="AI255" s="1102"/>
      <c r="AJ255" s="1102"/>
      <c r="AK255" s="1102"/>
      <c r="AL255" s="1102"/>
      <c r="AM255" s="1102"/>
      <c r="AN255" s="1102"/>
      <c r="AO255" s="1102"/>
      <c r="AP255" s="1102"/>
      <c r="AQ255" s="1102"/>
      <c r="AR255" s="1102"/>
      <c r="AS255" s="1102"/>
      <c r="AT255" s="1103"/>
      <c r="AU255" s="1104"/>
      <c r="AV255" s="1105"/>
      <c r="AW255" s="1105"/>
      <c r="AX255" s="1106"/>
    </row>
    <row r="256" spans="1:50" ht="24.75" hidden="1" customHeight="1" x14ac:dyDescent="0.15">
      <c r="A256" s="1090"/>
      <c r="B256" s="1091"/>
      <c r="C256" s="1091"/>
      <c r="D256" s="1091"/>
      <c r="E256" s="1091"/>
      <c r="F256" s="109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15">
      <c r="A257" s="1090"/>
      <c r="B257" s="1091"/>
      <c r="C257" s="1091"/>
      <c r="D257" s="1091"/>
      <c r="E257" s="1091"/>
      <c r="F257" s="109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15">
      <c r="A258" s="1090"/>
      <c r="B258" s="1091"/>
      <c r="C258" s="1091"/>
      <c r="D258" s="1091"/>
      <c r="E258" s="1091"/>
      <c r="F258" s="109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15">
      <c r="A259" s="1090"/>
      <c r="B259" s="1091"/>
      <c r="C259" s="1091"/>
      <c r="D259" s="1091"/>
      <c r="E259" s="1091"/>
      <c r="F259" s="109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15">
      <c r="A260" s="1090"/>
      <c r="B260" s="1091"/>
      <c r="C260" s="1091"/>
      <c r="D260" s="1091"/>
      <c r="E260" s="1091"/>
      <c r="F260" s="109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15">
      <c r="A261" s="1090"/>
      <c r="B261" s="1091"/>
      <c r="C261" s="1091"/>
      <c r="D261" s="1091"/>
      <c r="E261" s="1091"/>
      <c r="F261" s="109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15">
      <c r="A262" s="1090"/>
      <c r="B262" s="1091"/>
      <c r="C262" s="1091"/>
      <c r="D262" s="1091"/>
      <c r="E262" s="1091"/>
      <c r="F262" s="109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15">
      <c r="A263" s="1090"/>
      <c r="B263" s="1091"/>
      <c r="C263" s="1091"/>
      <c r="D263" s="1091"/>
      <c r="E263" s="1091"/>
      <c r="F263" s="109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15">
      <c r="A264" s="1090"/>
      <c r="B264" s="1091"/>
      <c r="C264" s="1091"/>
      <c r="D264" s="1091"/>
      <c r="E264" s="1091"/>
      <c r="F264" s="109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
      <c r="A265" s="1093"/>
      <c r="B265" s="1094"/>
      <c r="C265" s="1094"/>
      <c r="D265" s="1094"/>
      <c r="E265" s="1094"/>
      <c r="F265" s="1095"/>
      <c r="G265" s="1113" t="s">
        <v>21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429</v>
      </c>
      <c r="K3" s="417"/>
      <c r="L3" s="417"/>
      <c r="M3" s="417"/>
      <c r="N3" s="417"/>
      <c r="O3" s="417"/>
      <c r="P3" s="346" t="s">
        <v>28</v>
      </c>
      <c r="Q3" s="346"/>
      <c r="R3" s="346"/>
      <c r="S3" s="346"/>
      <c r="T3" s="346"/>
      <c r="U3" s="346"/>
      <c r="V3" s="346"/>
      <c r="W3" s="346"/>
      <c r="X3" s="346"/>
      <c r="Y3" s="343" t="s">
        <v>498</v>
      </c>
      <c r="Z3" s="344"/>
      <c r="AA3" s="344"/>
      <c r="AB3" s="344"/>
      <c r="AC3" s="251" t="s">
        <v>480</v>
      </c>
      <c r="AD3" s="251"/>
      <c r="AE3" s="251"/>
      <c r="AF3" s="251"/>
      <c r="AG3" s="251"/>
      <c r="AH3" s="343" t="s">
        <v>392</v>
      </c>
      <c r="AI3" s="345"/>
      <c r="AJ3" s="345"/>
      <c r="AK3" s="345"/>
      <c r="AL3" s="345" t="s">
        <v>22</v>
      </c>
      <c r="AM3" s="345"/>
      <c r="AN3" s="345"/>
      <c r="AO3" s="418"/>
      <c r="AP3" s="419" t="s">
        <v>430</v>
      </c>
      <c r="AQ3" s="419"/>
      <c r="AR3" s="419"/>
      <c r="AS3" s="419"/>
      <c r="AT3" s="419"/>
      <c r="AU3" s="419"/>
      <c r="AV3" s="419"/>
      <c r="AW3" s="419"/>
      <c r="AX3" s="419"/>
    </row>
    <row r="4" spans="1:50" ht="26.25" customHeight="1" x14ac:dyDescent="0.15">
      <c r="A4" s="1125">
        <v>1</v>
      </c>
      <c r="B4" s="1125">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125">
        <v>2</v>
      </c>
      <c r="B5" s="1125">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125">
        <v>3</v>
      </c>
      <c r="B6" s="1125">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125">
        <v>4</v>
      </c>
      <c r="B7" s="1125">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125">
        <v>5</v>
      </c>
      <c r="B8" s="1125">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125">
        <v>6</v>
      </c>
      <c r="B9" s="1125">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125">
        <v>7</v>
      </c>
      <c r="B10" s="1125">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125">
        <v>8</v>
      </c>
      <c r="B11" s="1125">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125">
        <v>9</v>
      </c>
      <c r="B12" s="1125">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125">
        <v>10</v>
      </c>
      <c r="B13" s="1125">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125">
        <v>11</v>
      </c>
      <c r="B14" s="1125">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125">
        <v>12</v>
      </c>
      <c r="B15" s="1125">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125">
        <v>13</v>
      </c>
      <c r="B16" s="1125">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125">
        <v>14</v>
      </c>
      <c r="B17" s="1125">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125">
        <v>15</v>
      </c>
      <c r="B18" s="1125">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125">
        <v>16</v>
      </c>
      <c r="B19" s="1125">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125">
        <v>17</v>
      </c>
      <c r="B20" s="1125">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125">
        <v>18</v>
      </c>
      <c r="B21" s="1125">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125">
        <v>19</v>
      </c>
      <c r="B22" s="1125">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125">
        <v>20</v>
      </c>
      <c r="B23" s="1125">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125">
        <v>21</v>
      </c>
      <c r="B24" s="1125">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125">
        <v>22</v>
      </c>
      <c r="B25" s="1125">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125">
        <v>23</v>
      </c>
      <c r="B26" s="1125">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125">
        <v>24</v>
      </c>
      <c r="B27" s="1125">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125">
        <v>25</v>
      </c>
      <c r="B28" s="1125">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125">
        <v>26</v>
      </c>
      <c r="B29" s="1125">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125">
        <v>27</v>
      </c>
      <c r="B30" s="1125">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125">
        <v>28</v>
      </c>
      <c r="B31" s="1125">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125">
        <v>29</v>
      </c>
      <c r="B32" s="1125">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125">
        <v>30</v>
      </c>
      <c r="B33" s="1125">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429</v>
      </c>
      <c r="K36" s="417"/>
      <c r="L36" s="417"/>
      <c r="M36" s="417"/>
      <c r="N36" s="417"/>
      <c r="O36" s="417"/>
      <c r="P36" s="346" t="s">
        <v>28</v>
      </c>
      <c r="Q36" s="346"/>
      <c r="R36" s="346"/>
      <c r="S36" s="346"/>
      <c r="T36" s="346"/>
      <c r="U36" s="346"/>
      <c r="V36" s="346"/>
      <c r="W36" s="346"/>
      <c r="X36" s="346"/>
      <c r="Y36" s="343" t="s">
        <v>498</v>
      </c>
      <c r="Z36" s="344"/>
      <c r="AA36" s="344"/>
      <c r="AB36" s="344"/>
      <c r="AC36" s="251" t="s">
        <v>480</v>
      </c>
      <c r="AD36" s="251"/>
      <c r="AE36" s="251"/>
      <c r="AF36" s="251"/>
      <c r="AG36" s="251"/>
      <c r="AH36" s="343" t="s">
        <v>392</v>
      </c>
      <c r="AI36" s="345"/>
      <c r="AJ36" s="345"/>
      <c r="AK36" s="345"/>
      <c r="AL36" s="345" t="s">
        <v>22</v>
      </c>
      <c r="AM36" s="345"/>
      <c r="AN36" s="345"/>
      <c r="AO36" s="418"/>
      <c r="AP36" s="419" t="s">
        <v>430</v>
      </c>
      <c r="AQ36" s="419"/>
      <c r="AR36" s="419"/>
      <c r="AS36" s="419"/>
      <c r="AT36" s="419"/>
      <c r="AU36" s="419"/>
      <c r="AV36" s="419"/>
      <c r="AW36" s="419"/>
      <c r="AX36" s="419"/>
    </row>
    <row r="37" spans="1:50" ht="26.25" customHeight="1" x14ac:dyDescent="0.15">
      <c r="A37" s="1125">
        <v>1</v>
      </c>
      <c r="B37" s="1125">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125">
        <v>2</v>
      </c>
      <c r="B38" s="1125">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125">
        <v>3</v>
      </c>
      <c r="B39" s="1125">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125">
        <v>4</v>
      </c>
      <c r="B40" s="1125">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125">
        <v>5</v>
      </c>
      <c r="B41" s="1125">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125">
        <v>6</v>
      </c>
      <c r="B42" s="1125">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125">
        <v>7</v>
      </c>
      <c r="B43" s="1125">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125">
        <v>8</v>
      </c>
      <c r="B44" s="1125">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125">
        <v>9</v>
      </c>
      <c r="B45" s="1125">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125">
        <v>10</v>
      </c>
      <c r="B46" s="1125">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125">
        <v>11</v>
      </c>
      <c r="B47" s="1125">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125">
        <v>12</v>
      </c>
      <c r="B48" s="1125">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125">
        <v>13</v>
      </c>
      <c r="B49" s="1125">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125">
        <v>14</v>
      </c>
      <c r="B50" s="1125">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125">
        <v>15</v>
      </c>
      <c r="B51" s="1125">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125">
        <v>16</v>
      </c>
      <c r="B52" s="1125">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125">
        <v>17</v>
      </c>
      <c r="B53" s="1125">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125">
        <v>18</v>
      </c>
      <c r="B54" s="1125">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125">
        <v>19</v>
      </c>
      <c r="B55" s="1125">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125">
        <v>20</v>
      </c>
      <c r="B56" s="1125">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125">
        <v>21</v>
      </c>
      <c r="B57" s="1125">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125">
        <v>22</v>
      </c>
      <c r="B58" s="1125">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125">
        <v>23</v>
      </c>
      <c r="B59" s="1125">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125">
        <v>24</v>
      </c>
      <c r="B60" s="1125">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125">
        <v>25</v>
      </c>
      <c r="B61" s="1125">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125">
        <v>26</v>
      </c>
      <c r="B62" s="1125">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125">
        <v>27</v>
      </c>
      <c r="B63" s="1125">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125">
        <v>28</v>
      </c>
      <c r="B64" s="1125">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125">
        <v>29</v>
      </c>
      <c r="B65" s="1125">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125">
        <v>30</v>
      </c>
      <c r="B66" s="1125">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429</v>
      </c>
      <c r="K69" s="417"/>
      <c r="L69" s="417"/>
      <c r="M69" s="417"/>
      <c r="N69" s="417"/>
      <c r="O69" s="417"/>
      <c r="P69" s="346" t="s">
        <v>28</v>
      </c>
      <c r="Q69" s="346"/>
      <c r="R69" s="346"/>
      <c r="S69" s="346"/>
      <c r="T69" s="346"/>
      <c r="U69" s="346"/>
      <c r="V69" s="346"/>
      <c r="W69" s="346"/>
      <c r="X69" s="346"/>
      <c r="Y69" s="343" t="s">
        <v>498</v>
      </c>
      <c r="Z69" s="344"/>
      <c r="AA69" s="344"/>
      <c r="AB69" s="344"/>
      <c r="AC69" s="251" t="s">
        <v>480</v>
      </c>
      <c r="AD69" s="251"/>
      <c r="AE69" s="251"/>
      <c r="AF69" s="251"/>
      <c r="AG69" s="251"/>
      <c r="AH69" s="343" t="s">
        <v>392</v>
      </c>
      <c r="AI69" s="345"/>
      <c r="AJ69" s="345"/>
      <c r="AK69" s="345"/>
      <c r="AL69" s="345" t="s">
        <v>22</v>
      </c>
      <c r="AM69" s="345"/>
      <c r="AN69" s="345"/>
      <c r="AO69" s="418"/>
      <c r="AP69" s="419" t="s">
        <v>430</v>
      </c>
      <c r="AQ69" s="419"/>
      <c r="AR69" s="419"/>
      <c r="AS69" s="419"/>
      <c r="AT69" s="419"/>
      <c r="AU69" s="419"/>
      <c r="AV69" s="419"/>
      <c r="AW69" s="419"/>
      <c r="AX69" s="419"/>
    </row>
    <row r="70" spans="1:50" ht="26.25" customHeight="1" x14ac:dyDescent="0.15">
      <c r="A70" s="1125">
        <v>1</v>
      </c>
      <c r="B70" s="1125">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125">
        <v>2</v>
      </c>
      <c r="B71" s="1125">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125">
        <v>3</v>
      </c>
      <c r="B72" s="1125">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125">
        <v>4</v>
      </c>
      <c r="B73" s="1125">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125">
        <v>5</v>
      </c>
      <c r="B74" s="1125">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125">
        <v>6</v>
      </c>
      <c r="B75" s="1125">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125">
        <v>7</v>
      </c>
      <c r="B76" s="1125">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125">
        <v>8</v>
      </c>
      <c r="B77" s="1125">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125">
        <v>9</v>
      </c>
      <c r="B78" s="1125">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125">
        <v>10</v>
      </c>
      <c r="B79" s="1125">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125">
        <v>11</v>
      </c>
      <c r="B80" s="1125">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125">
        <v>12</v>
      </c>
      <c r="B81" s="1125">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125">
        <v>13</v>
      </c>
      <c r="B82" s="1125">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125">
        <v>14</v>
      </c>
      <c r="B83" s="1125">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125">
        <v>15</v>
      </c>
      <c r="B84" s="1125">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125">
        <v>16</v>
      </c>
      <c r="B85" s="1125">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125">
        <v>17</v>
      </c>
      <c r="B86" s="1125">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125">
        <v>18</v>
      </c>
      <c r="B87" s="1125">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125">
        <v>19</v>
      </c>
      <c r="B88" s="1125">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125">
        <v>20</v>
      </c>
      <c r="B89" s="1125">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125">
        <v>21</v>
      </c>
      <c r="B90" s="1125">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125">
        <v>22</v>
      </c>
      <c r="B91" s="1125">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125">
        <v>23</v>
      </c>
      <c r="B92" s="1125">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125">
        <v>24</v>
      </c>
      <c r="B93" s="1125">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125">
        <v>25</v>
      </c>
      <c r="B94" s="1125">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125">
        <v>26</v>
      </c>
      <c r="B95" s="1125">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125">
        <v>27</v>
      </c>
      <c r="B96" s="1125">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125">
        <v>28</v>
      </c>
      <c r="B97" s="1125">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125">
        <v>29</v>
      </c>
      <c r="B98" s="1125">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125">
        <v>30</v>
      </c>
      <c r="B99" s="1125">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429</v>
      </c>
      <c r="K102" s="417"/>
      <c r="L102" s="417"/>
      <c r="M102" s="417"/>
      <c r="N102" s="417"/>
      <c r="O102" s="417"/>
      <c r="P102" s="346" t="s">
        <v>28</v>
      </c>
      <c r="Q102" s="346"/>
      <c r="R102" s="346"/>
      <c r="S102" s="346"/>
      <c r="T102" s="346"/>
      <c r="U102" s="346"/>
      <c r="V102" s="346"/>
      <c r="W102" s="346"/>
      <c r="X102" s="346"/>
      <c r="Y102" s="343" t="s">
        <v>498</v>
      </c>
      <c r="Z102" s="344"/>
      <c r="AA102" s="344"/>
      <c r="AB102" s="344"/>
      <c r="AC102" s="251" t="s">
        <v>480</v>
      </c>
      <c r="AD102" s="251"/>
      <c r="AE102" s="251"/>
      <c r="AF102" s="251"/>
      <c r="AG102" s="251"/>
      <c r="AH102" s="343" t="s">
        <v>392</v>
      </c>
      <c r="AI102" s="345"/>
      <c r="AJ102" s="345"/>
      <c r="AK102" s="345"/>
      <c r="AL102" s="345" t="s">
        <v>22</v>
      </c>
      <c r="AM102" s="345"/>
      <c r="AN102" s="345"/>
      <c r="AO102" s="418"/>
      <c r="AP102" s="419" t="s">
        <v>430</v>
      </c>
      <c r="AQ102" s="419"/>
      <c r="AR102" s="419"/>
      <c r="AS102" s="419"/>
      <c r="AT102" s="419"/>
      <c r="AU102" s="419"/>
      <c r="AV102" s="419"/>
      <c r="AW102" s="419"/>
      <c r="AX102" s="419"/>
    </row>
    <row r="103" spans="1:50" ht="26.25" customHeight="1" x14ac:dyDescent="0.15">
      <c r="A103" s="1125">
        <v>1</v>
      </c>
      <c r="B103" s="1125">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125">
        <v>2</v>
      </c>
      <c r="B104" s="1125">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125">
        <v>3</v>
      </c>
      <c r="B105" s="1125">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125">
        <v>4</v>
      </c>
      <c r="B106" s="1125">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125">
        <v>5</v>
      </c>
      <c r="B107" s="1125">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125">
        <v>6</v>
      </c>
      <c r="B108" s="1125">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125">
        <v>7</v>
      </c>
      <c r="B109" s="1125">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125">
        <v>8</v>
      </c>
      <c r="B110" s="1125">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125">
        <v>9</v>
      </c>
      <c r="B111" s="1125">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125">
        <v>10</v>
      </c>
      <c r="B112" s="1125">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125">
        <v>11</v>
      </c>
      <c r="B113" s="1125">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125">
        <v>12</v>
      </c>
      <c r="B114" s="1125">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125">
        <v>13</v>
      </c>
      <c r="B115" s="1125">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125">
        <v>14</v>
      </c>
      <c r="B116" s="1125">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125">
        <v>15</v>
      </c>
      <c r="B117" s="1125">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125">
        <v>16</v>
      </c>
      <c r="B118" s="1125">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125">
        <v>17</v>
      </c>
      <c r="B119" s="1125">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125">
        <v>18</v>
      </c>
      <c r="B120" s="1125">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125">
        <v>19</v>
      </c>
      <c r="B121" s="1125">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125">
        <v>20</v>
      </c>
      <c r="B122" s="1125">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125">
        <v>21</v>
      </c>
      <c r="B123" s="1125">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125">
        <v>22</v>
      </c>
      <c r="B124" s="1125">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125">
        <v>23</v>
      </c>
      <c r="B125" s="1125">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125">
        <v>24</v>
      </c>
      <c r="B126" s="1125">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125">
        <v>25</v>
      </c>
      <c r="B127" s="1125">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125">
        <v>26</v>
      </c>
      <c r="B128" s="1125">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125">
        <v>27</v>
      </c>
      <c r="B129" s="1125">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125">
        <v>28</v>
      </c>
      <c r="B130" s="1125">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125">
        <v>29</v>
      </c>
      <c r="B131" s="1125">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125">
        <v>30</v>
      </c>
      <c r="B132" s="1125">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429</v>
      </c>
      <c r="K135" s="417"/>
      <c r="L135" s="417"/>
      <c r="M135" s="417"/>
      <c r="N135" s="417"/>
      <c r="O135" s="417"/>
      <c r="P135" s="346" t="s">
        <v>28</v>
      </c>
      <c r="Q135" s="346"/>
      <c r="R135" s="346"/>
      <c r="S135" s="346"/>
      <c r="T135" s="346"/>
      <c r="U135" s="346"/>
      <c r="V135" s="346"/>
      <c r="W135" s="346"/>
      <c r="X135" s="346"/>
      <c r="Y135" s="343" t="s">
        <v>498</v>
      </c>
      <c r="Z135" s="344"/>
      <c r="AA135" s="344"/>
      <c r="AB135" s="344"/>
      <c r="AC135" s="251" t="s">
        <v>480</v>
      </c>
      <c r="AD135" s="251"/>
      <c r="AE135" s="251"/>
      <c r="AF135" s="251"/>
      <c r="AG135" s="251"/>
      <c r="AH135" s="343" t="s">
        <v>392</v>
      </c>
      <c r="AI135" s="345"/>
      <c r="AJ135" s="345"/>
      <c r="AK135" s="345"/>
      <c r="AL135" s="345" t="s">
        <v>22</v>
      </c>
      <c r="AM135" s="345"/>
      <c r="AN135" s="345"/>
      <c r="AO135" s="418"/>
      <c r="AP135" s="419" t="s">
        <v>430</v>
      </c>
      <c r="AQ135" s="419"/>
      <c r="AR135" s="419"/>
      <c r="AS135" s="419"/>
      <c r="AT135" s="419"/>
      <c r="AU135" s="419"/>
      <c r="AV135" s="419"/>
      <c r="AW135" s="419"/>
      <c r="AX135" s="419"/>
    </row>
    <row r="136" spans="1:50" ht="26.25" customHeight="1" x14ac:dyDescent="0.15">
      <c r="A136" s="1125">
        <v>1</v>
      </c>
      <c r="B136" s="1125">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125">
        <v>2</v>
      </c>
      <c r="B137" s="1125">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125">
        <v>3</v>
      </c>
      <c r="B138" s="1125">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125">
        <v>4</v>
      </c>
      <c r="B139" s="1125">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125">
        <v>5</v>
      </c>
      <c r="B140" s="1125">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125">
        <v>6</v>
      </c>
      <c r="B141" s="1125">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125">
        <v>7</v>
      </c>
      <c r="B142" s="1125">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125">
        <v>8</v>
      </c>
      <c r="B143" s="1125">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125">
        <v>9</v>
      </c>
      <c r="B144" s="1125">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125">
        <v>10</v>
      </c>
      <c r="B145" s="1125">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125">
        <v>11</v>
      </c>
      <c r="B146" s="1125">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125">
        <v>12</v>
      </c>
      <c r="B147" s="1125">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125">
        <v>13</v>
      </c>
      <c r="B148" s="1125">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125">
        <v>14</v>
      </c>
      <c r="B149" s="1125">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125">
        <v>15</v>
      </c>
      <c r="B150" s="1125">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125">
        <v>16</v>
      </c>
      <c r="B151" s="1125">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125">
        <v>17</v>
      </c>
      <c r="B152" s="1125">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125">
        <v>18</v>
      </c>
      <c r="B153" s="1125">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125">
        <v>19</v>
      </c>
      <c r="B154" s="1125">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125">
        <v>20</v>
      </c>
      <c r="B155" s="1125">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125">
        <v>21</v>
      </c>
      <c r="B156" s="1125">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125">
        <v>22</v>
      </c>
      <c r="B157" s="1125">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125">
        <v>23</v>
      </c>
      <c r="B158" s="1125">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125">
        <v>24</v>
      </c>
      <c r="B159" s="1125">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125">
        <v>25</v>
      </c>
      <c r="B160" s="1125">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125">
        <v>26</v>
      </c>
      <c r="B161" s="1125">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125">
        <v>27</v>
      </c>
      <c r="B162" s="1125">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125">
        <v>28</v>
      </c>
      <c r="B163" s="1125">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125">
        <v>29</v>
      </c>
      <c r="B164" s="1125">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125">
        <v>30</v>
      </c>
      <c r="B165" s="1125">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429</v>
      </c>
      <c r="K168" s="417"/>
      <c r="L168" s="417"/>
      <c r="M168" s="417"/>
      <c r="N168" s="417"/>
      <c r="O168" s="417"/>
      <c r="P168" s="346" t="s">
        <v>28</v>
      </c>
      <c r="Q168" s="346"/>
      <c r="R168" s="346"/>
      <c r="S168" s="346"/>
      <c r="T168" s="346"/>
      <c r="U168" s="346"/>
      <c r="V168" s="346"/>
      <c r="W168" s="346"/>
      <c r="X168" s="346"/>
      <c r="Y168" s="343" t="s">
        <v>498</v>
      </c>
      <c r="Z168" s="344"/>
      <c r="AA168" s="344"/>
      <c r="AB168" s="344"/>
      <c r="AC168" s="251" t="s">
        <v>480</v>
      </c>
      <c r="AD168" s="251"/>
      <c r="AE168" s="251"/>
      <c r="AF168" s="251"/>
      <c r="AG168" s="251"/>
      <c r="AH168" s="343" t="s">
        <v>392</v>
      </c>
      <c r="AI168" s="345"/>
      <c r="AJ168" s="345"/>
      <c r="AK168" s="345"/>
      <c r="AL168" s="345" t="s">
        <v>22</v>
      </c>
      <c r="AM168" s="345"/>
      <c r="AN168" s="345"/>
      <c r="AO168" s="418"/>
      <c r="AP168" s="419" t="s">
        <v>430</v>
      </c>
      <c r="AQ168" s="419"/>
      <c r="AR168" s="419"/>
      <c r="AS168" s="419"/>
      <c r="AT168" s="419"/>
      <c r="AU168" s="419"/>
      <c r="AV168" s="419"/>
      <c r="AW168" s="419"/>
      <c r="AX168" s="419"/>
    </row>
    <row r="169" spans="1:50" ht="26.25" customHeight="1" x14ac:dyDescent="0.15">
      <c r="A169" s="1125">
        <v>1</v>
      </c>
      <c r="B169" s="1125">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125">
        <v>2</v>
      </c>
      <c r="B170" s="1125">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125">
        <v>3</v>
      </c>
      <c r="B171" s="1125">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125">
        <v>4</v>
      </c>
      <c r="B172" s="1125">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125">
        <v>5</v>
      </c>
      <c r="B173" s="1125">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125">
        <v>6</v>
      </c>
      <c r="B174" s="1125">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125">
        <v>7</v>
      </c>
      <c r="B175" s="1125">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125">
        <v>8</v>
      </c>
      <c r="B176" s="1125">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125">
        <v>9</v>
      </c>
      <c r="B177" s="1125">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125">
        <v>10</v>
      </c>
      <c r="B178" s="1125">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125">
        <v>11</v>
      </c>
      <c r="B179" s="1125">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125">
        <v>12</v>
      </c>
      <c r="B180" s="1125">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125">
        <v>13</v>
      </c>
      <c r="B181" s="1125">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125">
        <v>14</v>
      </c>
      <c r="B182" s="1125">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125">
        <v>15</v>
      </c>
      <c r="B183" s="1125">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125">
        <v>16</v>
      </c>
      <c r="B184" s="1125">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125">
        <v>17</v>
      </c>
      <c r="B185" s="1125">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125">
        <v>18</v>
      </c>
      <c r="B186" s="1125">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125">
        <v>19</v>
      </c>
      <c r="B187" s="1125">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125">
        <v>20</v>
      </c>
      <c r="B188" s="1125">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125">
        <v>21</v>
      </c>
      <c r="B189" s="1125">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125">
        <v>22</v>
      </c>
      <c r="B190" s="1125">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125">
        <v>23</v>
      </c>
      <c r="B191" s="1125">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125">
        <v>24</v>
      </c>
      <c r="B192" s="1125">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125">
        <v>25</v>
      </c>
      <c r="B193" s="1125">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125">
        <v>26</v>
      </c>
      <c r="B194" s="1125">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125">
        <v>27</v>
      </c>
      <c r="B195" s="1125">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125">
        <v>28</v>
      </c>
      <c r="B196" s="1125">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125">
        <v>29</v>
      </c>
      <c r="B197" s="1125">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125">
        <v>30</v>
      </c>
      <c r="B198" s="1125">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429</v>
      </c>
      <c r="K201" s="417"/>
      <c r="L201" s="417"/>
      <c r="M201" s="417"/>
      <c r="N201" s="417"/>
      <c r="O201" s="417"/>
      <c r="P201" s="346" t="s">
        <v>28</v>
      </c>
      <c r="Q201" s="346"/>
      <c r="R201" s="346"/>
      <c r="S201" s="346"/>
      <c r="T201" s="346"/>
      <c r="U201" s="346"/>
      <c r="V201" s="346"/>
      <c r="W201" s="346"/>
      <c r="X201" s="346"/>
      <c r="Y201" s="343" t="s">
        <v>498</v>
      </c>
      <c r="Z201" s="344"/>
      <c r="AA201" s="344"/>
      <c r="AB201" s="344"/>
      <c r="AC201" s="251" t="s">
        <v>480</v>
      </c>
      <c r="AD201" s="251"/>
      <c r="AE201" s="251"/>
      <c r="AF201" s="251"/>
      <c r="AG201" s="251"/>
      <c r="AH201" s="343" t="s">
        <v>392</v>
      </c>
      <c r="AI201" s="345"/>
      <c r="AJ201" s="345"/>
      <c r="AK201" s="345"/>
      <c r="AL201" s="345" t="s">
        <v>22</v>
      </c>
      <c r="AM201" s="345"/>
      <c r="AN201" s="345"/>
      <c r="AO201" s="418"/>
      <c r="AP201" s="419" t="s">
        <v>430</v>
      </c>
      <c r="AQ201" s="419"/>
      <c r="AR201" s="419"/>
      <c r="AS201" s="419"/>
      <c r="AT201" s="419"/>
      <c r="AU201" s="419"/>
      <c r="AV201" s="419"/>
      <c r="AW201" s="419"/>
      <c r="AX201" s="419"/>
    </row>
    <row r="202" spans="1:50" ht="26.25" customHeight="1" x14ac:dyDescent="0.15">
      <c r="A202" s="1125">
        <v>1</v>
      </c>
      <c r="B202" s="1125">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125">
        <v>2</v>
      </c>
      <c r="B203" s="1125">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125">
        <v>3</v>
      </c>
      <c r="B204" s="1125">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125">
        <v>4</v>
      </c>
      <c r="B205" s="1125">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125">
        <v>5</v>
      </c>
      <c r="B206" s="1125">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125">
        <v>6</v>
      </c>
      <c r="B207" s="1125">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125">
        <v>7</v>
      </c>
      <c r="B208" s="1125">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125">
        <v>8</v>
      </c>
      <c r="B209" s="1125">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125">
        <v>9</v>
      </c>
      <c r="B210" s="1125">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125">
        <v>10</v>
      </c>
      <c r="B211" s="1125">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125">
        <v>11</v>
      </c>
      <c r="B212" s="1125">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125">
        <v>12</v>
      </c>
      <c r="B213" s="1125">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125">
        <v>13</v>
      </c>
      <c r="B214" s="1125">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125">
        <v>14</v>
      </c>
      <c r="B215" s="1125">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125">
        <v>15</v>
      </c>
      <c r="B216" s="1125">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125">
        <v>16</v>
      </c>
      <c r="B217" s="1125">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125">
        <v>17</v>
      </c>
      <c r="B218" s="1125">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125">
        <v>18</v>
      </c>
      <c r="B219" s="1125">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125">
        <v>19</v>
      </c>
      <c r="B220" s="1125">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125">
        <v>20</v>
      </c>
      <c r="B221" s="1125">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125">
        <v>21</v>
      </c>
      <c r="B222" s="1125">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125">
        <v>22</v>
      </c>
      <c r="B223" s="1125">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125">
        <v>23</v>
      </c>
      <c r="B224" s="1125">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125">
        <v>24</v>
      </c>
      <c r="B225" s="1125">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125">
        <v>25</v>
      </c>
      <c r="B226" s="1125">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125">
        <v>26</v>
      </c>
      <c r="B227" s="1125">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125">
        <v>27</v>
      </c>
      <c r="B228" s="1125">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125">
        <v>28</v>
      </c>
      <c r="B229" s="1125">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125">
        <v>29</v>
      </c>
      <c r="B230" s="1125">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125">
        <v>30</v>
      </c>
      <c r="B231" s="1125">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429</v>
      </c>
      <c r="K234" s="417"/>
      <c r="L234" s="417"/>
      <c r="M234" s="417"/>
      <c r="N234" s="417"/>
      <c r="O234" s="417"/>
      <c r="P234" s="346" t="s">
        <v>28</v>
      </c>
      <c r="Q234" s="346"/>
      <c r="R234" s="346"/>
      <c r="S234" s="346"/>
      <c r="T234" s="346"/>
      <c r="U234" s="346"/>
      <c r="V234" s="346"/>
      <c r="W234" s="346"/>
      <c r="X234" s="346"/>
      <c r="Y234" s="343" t="s">
        <v>498</v>
      </c>
      <c r="Z234" s="344"/>
      <c r="AA234" s="344"/>
      <c r="AB234" s="344"/>
      <c r="AC234" s="251" t="s">
        <v>480</v>
      </c>
      <c r="AD234" s="251"/>
      <c r="AE234" s="251"/>
      <c r="AF234" s="251"/>
      <c r="AG234" s="251"/>
      <c r="AH234" s="343" t="s">
        <v>392</v>
      </c>
      <c r="AI234" s="345"/>
      <c r="AJ234" s="345"/>
      <c r="AK234" s="345"/>
      <c r="AL234" s="345" t="s">
        <v>22</v>
      </c>
      <c r="AM234" s="345"/>
      <c r="AN234" s="345"/>
      <c r="AO234" s="418"/>
      <c r="AP234" s="419" t="s">
        <v>430</v>
      </c>
      <c r="AQ234" s="419"/>
      <c r="AR234" s="419"/>
      <c r="AS234" s="419"/>
      <c r="AT234" s="419"/>
      <c r="AU234" s="419"/>
      <c r="AV234" s="419"/>
      <c r="AW234" s="419"/>
      <c r="AX234" s="419"/>
    </row>
    <row r="235" spans="1:50" ht="26.25" customHeight="1" x14ac:dyDescent="0.15">
      <c r="A235" s="1125">
        <v>1</v>
      </c>
      <c r="B235" s="1125">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125">
        <v>2</v>
      </c>
      <c r="B236" s="1125">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125">
        <v>3</v>
      </c>
      <c r="B237" s="1125">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125">
        <v>4</v>
      </c>
      <c r="B238" s="1125">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125">
        <v>5</v>
      </c>
      <c r="B239" s="1125">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125">
        <v>6</v>
      </c>
      <c r="B240" s="1125">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125">
        <v>7</v>
      </c>
      <c r="B241" s="1125">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125">
        <v>8</v>
      </c>
      <c r="B242" s="1125">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125">
        <v>9</v>
      </c>
      <c r="B243" s="1125">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125">
        <v>10</v>
      </c>
      <c r="B244" s="1125">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125">
        <v>11</v>
      </c>
      <c r="B245" s="1125">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125">
        <v>12</v>
      </c>
      <c r="B246" s="1125">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125">
        <v>13</v>
      </c>
      <c r="B247" s="1125">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125">
        <v>14</v>
      </c>
      <c r="B248" s="1125">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125">
        <v>15</v>
      </c>
      <c r="B249" s="1125">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125">
        <v>16</v>
      </c>
      <c r="B250" s="1125">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125">
        <v>17</v>
      </c>
      <c r="B251" s="1125">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125">
        <v>18</v>
      </c>
      <c r="B252" s="1125">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125">
        <v>19</v>
      </c>
      <c r="B253" s="1125">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125">
        <v>20</v>
      </c>
      <c r="B254" s="1125">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125">
        <v>21</v>
      </c>
      <c r="B255" s="1125">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125">
        <v>22</v>
      </c>
      <c r="B256" s="1125">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125">
        <v>23</v>
      </c>
      <c r="B257" s="1125">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125">
        <v>24</v>
      </c>
      <c r="B258" s="1125">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125">
        <v>25</v>
      </c>
      <c r="B259" s="1125">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125">
        <v>26</v>
      </c>
      <c r="B260" s="1125">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125">
        <v>27</v>
      </c>
      <c r="B261" s="1125">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125">
        <v>28</v>
      </c>
      <c r="B262" s="1125">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125">
        <v>29</v>
      </c>
      <c r="B263" s="1125">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125">
        <v>30</v>
      </c>
      <c r="B264" s="1125">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429</v>
      </c>
      <c r="K267" s="417"/>
      <c r="L267" s="417"/>
      <c r="M267" s="417"/>
      <c r="N267" s="417"/>
      <c r="O267" s="417"/>
      <c r="P267" s="346" t="s">
        <v>28</v>
      </c>
      <c r="Q267" s="346"/>
      <c r="R267" s="346"/>
      <c r="S267" s="346"/>
      <c r="T267" s="346"/>
      <c r="U267" s="346"/>
      <c r="V267" s="346"/>
      <c r="W267" s="346"/>
      <c r="X267" s="346"/>
      <c r="Y267" s="343" t="s">
        <v>498</v>
      </c>
      <c r="Z267" s="344"/>
      <c r="AA267" s="344"/>
      <c r="AB267" s="344"/>
      <c r="AC267" s="251" t="s">
        <v>480</v>
      </c>
      <c r="AD267" s="251"/>
      <c r="AE267" s="251"/>
      <c r="AF267" s="251"/>
      <c r="AG267" s="251"/>
      <c r="AH267" s="343" t="s">
        <v>392</v>
      </c>
      <c r="AI267" s="345"/>
      <c r="AJ267" s="345"/>
      <c r="AK267" s="345"/>
      <c r="AL267" s="345" t="s">
        <v>22</v>
      </c>
      <c r="AM267" s="345"/>
      <c r="AN267" s="345"/>
      <c r="AO267" s="418"/>
      <c r="AP267" s="419" t="s">
        <v>430</v>
      </c>
      <c r="AQ267" s="419"/>
      <c r="AR267" s="419"/>
      <c r="AS267" s="419"/>
      <c r="AT267" s="419"/>
      <c r="AU267" s="419"/>
      <c r="AV267" s="419"/>
      <c r="AW267" s="419"/>
      <c r="AX267" s="419"/>
    </row>
    <row r="268" spans="1:50" ht="26.25" customHeight="1" x14ac:dyDescent="0.15">
      <c r="A268" s="1125">
        <v>1</v>
      </c>
      <c r="B268" s="1125">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125">
        <v>2</v>
      </c>
      <c r="B269" s="1125">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125">
        <v>3</v>
      </c>
      <c r="B270" s="1125">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125">
        <v>4</v>
      </c>
      <c r="B271" s="1125">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125">
        <v>5</v>
      </c>
      <c r="B272" s="1125">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125">
        <v>6</v>
      </c>
      <c r="B273" s="1125">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125">
        <v>7</v>
      </c>
      <c r="B274" s="1125">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125">
        <v>8</v>
      </c>
      <c r="B275" s="1125">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125">
        <v>9</v>
      </c>
      <c r="B276" s="1125">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125">
        <v>10</v>
      </c>
      <c r="B277" s="1125">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125">
        <v>11</v>
      </c>
      <c r="B278" s="1125">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125">
        <v>12</v>
      </c>
      <c r="B279" s="1125">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125">
        <v>13</v>
      </c>
      <c r="B280" s="1125">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125">
        <v>14</v>
      </c>
      <c r="B281" s="1125">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125">
        <v>15</v>
      </c>
      <c r="B282" s="1125">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125">
        <v>16</v>
      </c>
      <c r="B283" s="1125">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125">
        <v>17</v>
      </c>
      <c r="B284" s="1125">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125">
        <v>18</v>
      </c>
      <c r="B285" s="1125">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125">
        <v>19</v>
      </c>
      <c r="B286" s="1125">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125">
        <v>20</v>
      </c>
      <c r="B287" s="1125">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125">
        <v>21</v>
      </c>
      <c r="B288" s="1125">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125">
        <v>22</v>
      </c>
      <c r="B289" s="1125">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125">
        <v>23</v>
      </c>
      <c r="B290" s="1125">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125">
        <v>24</v>
      </c>
      <c r="B291" s="1125">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125">
        <v>25</v>
      </c>
      <c r="B292" s="1125">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125">
        <v>26</v>
      </c>
      <c r="B293" s="1125">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125">
        <v>27</v>
      </c>
      <c r="B294" s="1125">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125">
        <v>28</v>
      </c>
      <c r="B295" s="1125">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125">
        <v>29</v>
      </c>
      <c r="B296" s="1125">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125">
        <v>30</v>
      </c>
      <c r="B297" s="1125">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429</v>
      </c>
      <c r="K300" s="417"/>
      <c r="L300" s="417"/>
      <c r="M300" s="417"/>
      <c r="N300" s="417"/>
      <c r="O300" s="417"/>
      <c r="P300" s="346" t="s">
        <v>28</v>
      </c>
      <c r="Q300" s="346"/>
      <c r="R300" s="346"/>
      <c r="S300" s="346"/>
      <c r="T300" s="346"/>
      <c r="U300" s="346"/>
      <c r="V300" s="346"/>
      <c r="W300" s="346"/>
      <c r="X300" s="346"/>
      <c r="Y300" s="343" t="s">
        <v>498</v>
      </c>
      <c r="Z300" s="344"/>
      <c r="AA300" s="344"/>
      <c r="AB300" s="344"/>
      <c r="AC300" s="251" t="s">
        <v>480</v>
      </c>
      <c r="AD300" s="251"/>
      <c r="AE300" s="251"/>
      <c r="AF300" s="251"/>
      <c r="AG300" s="251"/>
      <c r="AH300" s="343" t="s">
        <v>392</v>
      </c>
      <c r="AI300" s="345"/>
      <c r="AJ300" s="345"/>
      <c r="AK300" s="345"/>
      <c r="AL300" s="345" t="s">
        <v>22</v>
      </c>
      <c r="AM300" s="345"/>
      <c r="AN300" s="345"/>
      <c r="AO300" s="418"/>
      <c r="AP300" s="419" t="s">
        <v>430</v>
      </c>
      <c r="AQ300" s="419"/>
      <c r="AR300" s="419"/>
      <c r="AS300" s="419"/>
      <c r="AT300" s="419"/>
      <c r="AU300" s="419"/>
      <c r="AV300" s="419"/>
      <c r="AW300" s="419"/>
      <c r="AX300" s="419"/>
    </row>
    <row r="301" spans="1:50" ht="26.25" customHeight="1" x14ac:dyDescent="0.15">
      <c r="A301" s="1125">
        <v>1</v>
      </c>
      <c r="B301" s="1125">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125">
        <v>2</v>
      </c>
      <c r="B302" s="1125">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125">
        <v>3</v>
      </c>
      <c r="B303" s="1125">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125">
        <v>4</v>
      </c>
      <c r="B304" s="1125">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125">
        <v>5</v>
      </c>
      <c r="B305" s="1125">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125">
        <v>6</v>
      </c>
      <c r="B306" s="1125">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125">
        <v>7</v>
      </c>
      <c r="B307" s="1125">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125">
        <v>8</v>
      </c>
      <c r="B308" s="1125">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125">
        <v>9</v>
      </c>
      <c r="B309" s="1125">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125">
        <v>10</v>
      </c>
      <c r="B310" s="1125">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125">
        <v>11</v>
      </c>
      <c r="B311" s="1125">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125">
        <v>12</v>
      </c>
      <c r="B312" s="1125">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125">
        <v>13</v>
      </c>
      <c r="B313" s="1125">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125">
        <v>14</v>
      </c>
      <c r="B314" s="1125">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125">
        <v>15</v>
      </c>
      <c r="B315" s="1125">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125">
        <v>16</v>
      </c>
      <c r="B316" s="1125">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125">
        <v>17</v>
      </c>
      <c r="B317" s="1125">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125">
        <v>18</v>
      </c>
      <c r="B318" s="1125">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125">
        <v>19</v>
      </c>
      <c r="B319" s="1125">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125">
        <v>20</v>
      </c>
      <c r="B320" s="1125">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125">
        <v>21</v>
      </c>
      <c r="B321" s="1125">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125">
        <v>22</v>
      </c>
      <c r="B322" s="1125">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125">
        <v>23</v>
      </c>
      <c r="B323" s="1125">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125">
        <v>24</v>
      </c>
      <c r="B324" s="1125">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125">
        <v>25</v>
      </c>
      <c r="B325" s="1125">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125">
        <v>26</v>
      </c>
      <c r="B326" s="1125">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125">
        <v>27</v>
      </c>
      <c r="B327" s="1125">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125">
        <v>28</v>
      </c>
      <c r="B328" s="1125">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125">
        <v>29</v>
      </c>
      <c r="B329" s="1125">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125">
        <v>30</v>
      </c>
      <c r="B330" s="1125">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429</v>
      </c>
      <c r="K333" s="417"/>
      <c r="L333" s="417"/>
      <c r="M333" s="417"/>
      <c r="N333" s="417"/>
      <c r="O333" s="417"/>
      <c r="P333" s="346" t="s">
        <v>28</v>
      </c>
      <c r="Q333" s="346"/>
      <c r="R333" s="346"/>
      <c r="S333" s="346"/>
      <c r="T333" s="346"/>
      <c r="U333" s="346"/>
      <c r="V333" s="346"/>
      <c r="W333" s="346"/>
      <c r="X333" s="346"/>
      <c r="Y333" s="343" t="s">
        <v>498</v>
      </c>
      <c r="Z333" s="344"/>
      <c r="AA333" s="344"/>
      <c r="AB333" s="344"/>
      <c r="AC333" s="251" t="s">
        <v>480</v>
      </c>
      <c r="AD333" s="251"/>
      <c r="AE333" s="251"/>
      <c r="AF333" s="251"/>
      <c r="AG333" s="251"/>
      <c r="AH333" s="343" t="s">
        <v>392</v>
      </c>
      <c r="AI333" s="345"/>
      <c r="AJ333" s="345"/>
      <c r="AK333" s="345"/>
      <c r="AL333" s="345" t="s">
        <v>22</v>
      </c>
      <c r="AM333" s="345"/>
      <c r="AN333" s="345"/>
      <c r="AO333" s="418"/>
      <c r="AP333" s="419" t="s">
        <v>430</v>
      </c>
      <c r="AQ333" s="419"/>
      <c r="AR333" s="419"/>
      <c r="AS333" s="419"/>
      <c r="AT333" s="419"/>
      <c r="AU333" s="419"/>
      <c r="AV333" s="419"/>
      <c r="AW333" s="419"/>
      <c r="AX333" s="419"/>
    </row>
    <row r="334" spans="1:50" ht="26.25" customHeight="1" x14ac:dyDescent="0.15">
      <c r="A334" s="1125">
        <v>1</v>
      </c>
      <c r="B334" s="1125">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125">
        <v>2</v>
      </c>
      <c r="B335" s="1125">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125">
        <v>3</v>
      </c>
      <c r="B336" s="1125">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125">
        <v>4</v>
      </c>
      <c r="B337" s="1125">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125">
        <v>5</v>
      </c>
      <c r="B338" s="1125">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125">
        <v>6</v>
      </c>
      <c r="B339" s="1125">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125">
        <v>7</v>
      </c>
      <c r="B340" s="1125">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125">
        <v>8</v>
      </c>
      <c r="B341" s="1125">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125">
        <v>9</v>
      </c>
      <c r="B342" s="1125">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125">
        <v>10</v>
      </c>
      <c r="B343" s="1125">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125">
        <v>11</v>
      </c>
      <c r="B344" s="1125">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125">
        <v>12</v>
      </c>
      <c r="B345" s="1125">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125">
        <v>13</v>
      </c>
      <c r="B346" s="1125">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125">
        <v>14</v>
      </c>
      <c r="B347" s="1125">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125">
        <v>15</v>
      </c>
      <c r="B348" s="1125">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125">
        <v>16</v>
      </c>
      <c r="B349" s="1125">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125">
        <v>17</v>
      </c>
      <c r="B350" s="1125">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125">
        <v>18</v>
      </c>
      <c r="B351" s="1125">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125">
        <v>19</v>
      </c>
      <c r="B352" s="1125">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125">
        <v>20</v>
      </c>
      <c r="B353" s="1125">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125">
        <v>21</v>
      </c>
      <c r="B354" s="1125">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125">
        <v>22</v>
      </c>
      <c r="B355" s="1125">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125">
        <v>23</v>
      </c>
      <c r="B356" s="1125">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125">
        <v>24</v>
      </c>
      <c r="B357" s="1125">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125">
        <v>25</v>
      </c>
      <c r="B358" s="1125">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125">
        <v>26</v>
      </c>
      <c r="B359" s="1125">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125">
        <v>27</v>
      </c>
      <c r="B360" s="1125">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125">
        <v>28</v>
      </c>
      <c r="B361" s="1125">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125">
        <v>29</v>
      </c>
      <c r="B362" s="1125">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125">
        <v>30</v>
      </c>
      <c r="B363" s="1125">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429</v>
      </c>
      <c r="K366" s="417"/>
      <c r="L366" s="417"/>
      <c r="M366" s="417"/>
      <c r="N366" s="417"/>
      <c r="O366" s="417"/>
      <c r="P366" s="346" t="s">
        <v>28</v>
      </c>
      <c r="Q366" s="346"/>
      <c r="R366" s="346"/>
      <c r="S366" s="346"/>
      <c r="T366" s="346"/>
      <c r="U366" s="346"/>
      <c r="V366" s="346"/>
      <c r="W366" s="346"/>
      <c r="X366" s="346"/>
      <c r="Y366" s="343" t="s">
        <v>498</v>
      </c>
      <c r="Z366" s="344"/>
      <c r="AA366" s="344"/>
      <c r="AB366" s="344"/>
      <c r="AC366" s="251" t="s">
        <v>480</v>
      </c>
      <c r="AD366" s="251"/>
      <c r="AE366" s="251"/>
      <c r="AF366" s="251"/>
      <c r="AG366" s="251"/>
      <c r="AH366" s="343" t="s">
        <v>392</v>
      </c>
      <c r="AI366" s="345"/>
      <c r="AJ366" s="345"/>
      <c r="AK366" s="345"/>
      <c r="AL366" s="345" t="s">
        <v>22</v>
      </c>
      <c r="AM366" s="345"/>
      <c r="AN366" s="345"/>
      <c r="AO366" s="418"/>
      <c r="AP366" s="419" t="s">
        <v>430</v>
      </c>
      <c r="AQ366" s="419"/>
      <c r="AR366" s="419"/>
      <c r="AS366" s="419"/>
      <c r="AT366" s="419"/>
      <c r="AU366" s="419"/>
      <c r="AV366" s="419"/>
      <c r="AW366" s="419"/>
      <c r="AX366" s="419"/>
    </row>
    <row r="367" spans="1:50" ht="26.25" customHeight="1" x14ac:dyDescent="0.15">
      <c r="A367" s="1125">
        <v>1</v>
      </c>
      <c r="B367" s="1125">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125">
        <v>2</v>
      </c>
      <c r="B368" s="1125">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125">
        <v>3</v>
      </c>
      <c r="B369" s="1125">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125">
        <v>4</v>
      </c>
      <c r="B370" s="1125">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125">
        <v>5</v>
      </c>
      <c r="B371" s="1125">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125">
        <v>6</v>
      </c>
      <c r="B372" s="1125">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125">
        <v>7</v>
      </c>
      <c r="B373" s="1125">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125">
        <v>8</v>
      </c>
      <c r="B374" s="1125">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125">
        <v>9</v>
      </c>
      <c r="B375" s="1125">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125">
        <v>10</v>
      </c>
      <c r="B376" s="1125">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125">
        <v>11</v>
      </c>
      <c r="B377" s="1125">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125">
        <v>12</v>
      </c>
      <c r="B378" s="1125">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125">
        <v>13</v>
      </c>
      <c r="B379" s="1125">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125">
        <v>14</v>
      </c>
      <c r="B380" s="1125">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125">
        <v>15</v>
      </c>
      <c r="B381" s="1125">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125">
        <v>16</v>
      </c>
      <c r="B382" s="1125">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125">
        <v>17</v>
      </c>
      <c r="B383" s="1125">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125">
        <v>18</v>
      </c>
      <c r="B384" s="1125">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125">
        <v>19</v>
      </c>
      <c r="B385" s="1125">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125">
        <v>20</v>
      </c>
      <c r="B386" s="1125">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125">
        <v>21</v>
      </c>
      <c r="B387" s="1125">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125">
        <v>22</v>
      </c>
      <c r="B388" s="1125">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125">
        <v>23</v>
      </c>
      <c r="B389" s="1125">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125">
        <v>24</v>
      </c>
      <c r="B390" s="1125">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125">
        <v>25</v>
      </c>
      <c r="B391" s="1125">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125">
        <v>26</v>
      </c>
      <c r="B392" s="1125">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125">
        <v>27</v>
      </c>
      <c r="B393" s="1125">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125">
        <v>28</v>
      </c>
      <c r="B394" s="1125">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125">
        <v>29</v>
      </c>
      <c r="B395" s="1125">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125">
        <v>30</v>
      </c>
      <c r="B396" s="1125">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429</v>
      </c>
      <c r="K399" s="417"/>
      <c r="L399" s="417"/>
      <c r="M399" s="417"/>
      <c r="N399" s="417"/>
      <c r="O399" s="417"/>
      <c r="P399" s="346" t="s">
        <v>28</v>
      </c>
      <c r="Q399" s="346"/>
      <c r="R399" s="346"/>
      <c r="S399" s="346"/>
      <c r="T399" s="346"/>
      <c r="U399" s="346"/>
      <c r="V399" s="346"/>
      <c r="W399" s="346"/>
      <c r="X399" s="346"/>
      <c r="Y399" s="343" t="s">
        <v>498</v>
      </c>
      <c r="Z399" s="344"/>
      <c r="AA399" s="344"/>
      <c r="AB399" s="344"/>
      <c r="AC399" s="251" t="s">
        <v>480</v>
      </c>
      <c r="AD399" s="251"/>
      <c r="AE399" s="251"/>
      <c r="AF399" s="251"/>
      <c r="AG399" s="251"/>
      <c r="AH399" s="343" t="s">
        <v>392</v>
      </c>
      <c r="AI399" s="345"/>
      <c r="AJ399" s="345"/>
      <c r="AK399" s="345"/>
      <c r="AL399" s="345" t="s">
        <v>22</v>
      </c>
      <c r="AM399" s="345"/>
      <c r="AN399" s="345"/>
      <c r="AO399" s="418"/>
      <c r="AP399" s="419" t="s">
        <v>430</v>
      </c>
      <c r="AQ399" s="419"/>
      <c r="AR399" s="419"/>
      <c r="AS399" s="419"/>
      <c r="AT399" s="419"/>
      <c r="AU399" s="419"/>
      <c r="AV399" s="419"/>
      <c r="AW399" s="419"/>
      <c r="AX399" s="419"/>
    </row>
    <row r="400" spans="1:50" ht="26.25" customHeight="1" x14ac:dyDescent="0.15">
      <c r="A400" s="1125">
        <v>1</v>
      </c>
      <c r="B400" s="1125">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125">
        <v>2</v>
      </c>
      <c r="B401" s="1125">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125">
        <v>3</v>
      </c>
      <c r="B402" s="1125">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125">
        <v>4</v>
      </c>
      <c r="B403" s="1125">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125">
        <v>5</v>
      </c>
      <c r="B404" s="1125">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125">
        <v>6</v>
      </c>
      <c r="B405" s="1125">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125">
        <v>7</v>
      </c>
      <c r="B406" s="1125">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125">
        <v>8</v>
      </c>
      <c r="B407" s="1125">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125">
        <v>9</v>
      </c>
      <c r="B408" s="1125">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125">
        <v>10</v>
      </c>
      <c r="B409" s="1125">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125">
        <v>11</v>
      </c>
      <c r="B410" s="1125">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125">
        <v>12</v>
      </c>
      <c r="B411" s="1125">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125">
        <v>13</v>
      </c>
      <c r="B412" s="1125">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125">
        <v>14</v>
      </c>
      <c r="B413" s="1125">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125">
        <v>15</v>
      </c>
      <c r="B414" s="1125">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125">
        <v>16</v>
      </c>
      <c r="B415" s="1125">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125">
        <v>17</v>
      </c>
      <c r="B416" s="1125">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125">
        <v>18</v>
      </c>
      <c r="B417" s="1125">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125">
        <v>19</v>
      </c>
      <c r="B418" s="1125">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125">
        <v>20</v>
      </c>
      <c r="B419" s="1125">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125">
        <v>21</v>
      </c>
      <c r="B420" s="1125">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125">
        <v>22</v>
      </c>
      <c r="B421" s="1125">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125">
        <v>23</v>
      </c>
      <c r="B422" s="1125">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125">
        <v>24</v>
      </c>
      <c r="B423" s="1125">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125">
        <v>25</v>
      </c>
      <c r="B424" s="1125">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125">
        <v>26</v>
      </c>
      <c r="B425" s="1125">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125">
        <v>27</v>
      </c>
      <c r="B426" s="1125">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125">
        <v>28</v>
      </c>
      <c r="B427" s="1125">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125">
        <v>29</v>
      </c>
      <c r="B428" s="1125">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125">
        <v>30</v>
      </c>
      <c r="B429" s="1125">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429</v>
      </c>
      <c r="K432" s="417"/>
      <c r="L432" s="417"/>
      <c r="M432" s="417"/>
      <c r="N432" s="417"/>
      <c r="O432" s="417"/>
      <c r="P432" s="346" t="s">
        <v>28</v>
      </c>
      <c r="Q432" s="346"/>
      <c r="R432" s="346"/>
      <c r="S432" s="346"/>
      <c r="T432" s="346"/>
      <c r="U432" s="346"/>
      <c r="V432" s="346"/>
      <c r="W432" s="346"/>
      <c r="X432" s="346"/>
      <c r="Y432" s="343" t="s">
        <v>498</v>
      </c>
      <c r="Z432" s="344"/>
      <c r="AA432" s="344"/>
      <c r="AB432" s="344"/>
      <c r="AC432" s="251" t="s">
        <v>480</v>
      </c>
      <c r="AD432" s="251"/>
      <c r="AE432" s="251"/>
      <c r="AF432" s="251"/>
      <c r="AG432" s="251"/>
      <c r="AH432" s="343" t="s">
        <v>392</v>
      </c>
      <c r="AI432" s="345"/>
      <c r="AJ432" s="345"/>
      <c r="AK432" s="345"/>
      <c r="AL432" s="345" t="s">
        <v>22</v>
      </c>
      <c r="AM432" s="345"/>
      <c r="AN432" s="345"/>
      <c r="AO432" s="418"/>
      <c r="AP432" s="419" t="s">
        <v>430</v>
      </c>
      <c r="AQ432" s="419"/>
      <c r="AR432" s="419"/>
      <c r="AS432" s="419"/>
      <c r="AT432" s="419"/>
      <c r="AU432" s="419"/>
      <c r="AV432" s="419"/>
      <c r="AW432" s="419"/>
      <c r="AX432" s="419"/>
    </row>
    <row r="433" spans="1:50" ht="26.25" customHeight="1" x14ac:dyDescent="0.15">
      <c r="A433" s="1125">
        <v>1</v>
      </c>
      <c r="B433" s="1125">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125">
        <v>2</v>
      </c>
      <c r="B434" s="1125">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125">
        <v>3</v>
      </c>
      <c r="B435" s="1125">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125">
        <v>4</v>
      </c>
      <c r="B436" s="1125">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125">
        <v>5</v>
      </c>
      <c r="B437" s="1125">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125">
        <v>6</v>
      </c>
      <c r="B438" s="1125">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125">
        <v>7</v>
      </c>
      <c r="B439" s="1125">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125">
        <v>8</v>
      </c>
      <c r="B440" s="1125">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125">
        <v>9</v>
      </c>
      <c r="B441" s="1125">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125">
        <v>10</v>
      </c>
      <c r="B442" s="1125">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125">
        <v>11</v>
      </c>
      <c r="B443" s="1125">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125">
        <v>12</v>
      </c>
      <c r="B444" s="1125">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125">
        <v>13</v>
      </c>
      <c r="B445" s="1125">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125">
        <v>14</v>
      </c>
      <c r="B446" s="1125">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125">
        <v>15</v>
      </c>
      <c r="B447" s="1125">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125">
        <v>16</v>
      </c>
      <c r="B448" s="1125">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125">
        <v>17</v>
      </c>
      <c r="B449" s="1125">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125">
        <v>18</v>
      </c>
      <c r="B450" s="1125">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125">
        <v>19</v>
      </c>
      <c r="B451" s="1125">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125">
        <v>20</v>
      </c>
      <c r="B452" s="1125">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125">
        <v>21</v>
      </c>
      <c r="B453" s="1125">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125">
        <v>22</v>
      </c>
      <c r="B454" s="1125">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125">
        <v>23</v>
      </c>
      <c r="B455" s="1125">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125">
        <v>24</v>
      </c>
      <c r="B456" s="1125">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125">
        <v>25</v>
      </c>
      <c r="B457" s="1125">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125">
        <v>26</v>
      </c>
      <c r="B458" s="1125">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125">
        <v>27</v>
      </c>
      <c r="B459" s="1125">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125">
        <v>28</v>
      </c>
      <c r="B460" s="1125">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125">
        <v>29</v>
      </c>
      <c r="B461" s="1125">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125">
        <v>30</v>
      </c>
      <c r="B462" s="1125">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429</v>
      </c>
      <c r="K465" s="417"/>
      <c r="L465" s="417"/>
      <c r="M465" s="417"/>
      <c r="N465" s="417"/>
      <c r="O465" s="417"/>
      <c r="P465" s="346" t="s">
        <v>28</v>
      </c>
      <c r="Q465" s="346"/>
      <c r="R465" s="346"/>
      <c r="S465" s="346"/>
      <c r="T465" s="346"/>
      <c r="U465" s="346"/>
      <c r="V465" s="346"/>
      <c r="W465" s="346"/>
      <c r="X465" s="346"/>
      <c r="Y465" s="343" t="s">
        <v>498</v>
      </c>
      <c r="Z465" s="344"/>
      <c r="AA465" s="344"/>
      <c r="AB465" s="344"/>
      <c r="AC465" s="251" t="s">
        <v>480</v>
      </c>
      <c r="AD465" s="251"/>
      <c r="AE465" s="251"/>
      <c r="AF465" s="251"/>
      <c r="AG465" s="251"/>
      <c r="AH465" s="343" t="s">
        <v>392</v>
      </c>
      <c r="AI465" s="345"/>
      <c r="AJ465" s="345"/>
      <c r="AK465" s="345"/>
      <c r="AL465" s="345" t="s">
        <v>22</v>
      </c>
      <c r="AM465" s="345"/>
      <c r="AN465" s="345"/>
      <c r="AO465" s="418"/>
      <c r="AP465" s="419" t="s">
        <v>430</v>
      </c>
      <c r="AQ465" s="419"/>
      <c r="AR465" s="419"/>
      <c r="AS465" s="419"/>
      <c r="AT465" s="419"/>
      <c r="AU465" s="419"/>
      <c r="AV465" s="419"/>
      <c r="AW465" s="419"/>
      <c r="AX465" s="419"/>
    </row>
    <row r="466" spans="1:50" ht="26.25" customHeight="1" x14ac:dyDescent="0.15">
      <c r="A466" s="1125">
        <v>1</v>
      </c>
      <c r="B466" s="1125">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125">
        <v>2</v>
      </c>
      <c r="B467" s="1125">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125">
        <v>3</v>
      </c>
      <c r="B468" s="1125">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125">
        <v>4</v>
      </c>
      <c r="B469" s="1125">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125">
        <v>5</v>
      </c>
      <c r="B470" s="1125">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125">
        <v>6</v>
      </c>
      <c r="B471" s="1125">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125">
        <v>7</v>
      </c>
      <c r="B472" s="1125">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125">
        <v>8</v>
      </c>
      <c r="B473" s="1125">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125">
        <v>9</v>
      </c>
      <c r="B474" s="1125">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125">
        <v>10</v>
      </c>
      <c r="B475" s="1125">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125">
        <v>11</v>
      </c>
      <c r="B476" s="1125">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125">
        <v>12</v>
      </c>
      <c r="B477" s="1125">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125">
        <v>13</v>
      </c>
      <c r="B478" s="1125">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125">
        <v>14</v>
      </c>
      <c r="B479" s="1125">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125">
        <v>15</v>
      </c>
      <c r="B480" s="1125">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125">
        <v>16</v>
      </c>
      <c r="B481" s="1125">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125">
        <v>17</v>
      </c>
      <c r="B482" s="1125">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125">
        <v>18</v>
      </c>
      <c r="B483" s="1125">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125">
        <v>19</v>
      </c>
      <c r="B484" s="1125">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125">
        <v>20</v>
      </c>
      <c r="B485" s="1125">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125">
        <v>21</v>
      </c>
      <c r="B486" s="1125">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125">
        <v>22</v>
      </c>
      <c r="B487" s="1125">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125">
        <v>23</v>
      </c>
      <c r="B488" s="1125">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125">
        <v>24</v>
      </c>
      <c r="B489" s="1125">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125">
        <v>25</v>
      </c>
      <c r="B490" s="1125">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125">
        <v>26</v>
      </c>
      <c r="B491" s="1125">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125">
        <v>27</v>
      </c>
      <c r="B492" s="1125">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125">
        <v>28</v>
      </c>
      <c r="B493" s="1125">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125">
        <v>29</v>
      </c>
      <c r="B494" s="1125">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125">
        <v>30</v>
      </c>
      <c r="B495" s="1125">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429</v>
      </c>
      <c r="K498" s="417"/>
      <c r="L498" s="417"/>
      <c r="M498" s="417"/>
      <c r="N498" s="417"/>
      <c r="O498" s="417"/>
      <c r="P498" s="346" t="s">
        <v>28</v>
      </c>
      <c r="Q498" s="346"/>
      <c r="R498" s="346"/>
      <c r="S498" s="346"/>
      <c r="T498" s="346"/>
      <c r="U498" s="346"/>
      <c r="V498" s="346"/>
      <c r="W498" s="346"/>
      <c r="X498" s="346"/>
      <c r="Y498" s="343" t="s">
        <v>498</v>
      </c>
      <c r="Z498" s="344"/>
      <c r="AA498" s="344"/>
      <c r="AB498" s="344"/>
      <c r="AC498" s="251" t="s">
        <v>480</v>
      </c>
      <c r="AD498" s="251"/>
      <c r="AE498" s="251"/>
      <c r="AF498" s="251"/>
      <c r="AG498" s="251"/>
      <c r="AH498" s="343" t="s">
        <v>392</v>
      </c>
      <c r="AI498" s="345"/>
      <c r="AJ498" s="345"/>
      <c r="AK498" s="345"/>
      <c r="AL498" s="345" t="s">
        <v>22</v>
      </c>
      <c r="AM498" s="345"/>
      <c r="AN498" s="345"/>
      <c r="AO498" s="418"/>
      <c r="AP498" s="419" t="s">
        <v>430</v>
      </c>
      <c r="AQ498" s="419"/>
      <c r="AR498" s="419"/>
      <c r="AS498" s="419"/>
      <c r="AT498" s="419"/>
      <c r="AU498" s="419"/>
      <c r="AV498" s="419"/>
      <c r="AW498" s="419"/>
      <c r="AX498" s="419"/>
    </row>
    <row r="499" spans="1:50" ht="26.25" customHeight="1" x14ac:dyDescent="0.15">
      <c r="A499" s="1125">
        <v>1</v>
      </c>
      <c r="B499" s="1125">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125">
        <v>2</v>
      </c>
      <c r="B500" s="1125">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125">
        <v>3</v>
      </c>
      <c r="B501" s="1125">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125">
        <v>4</v>
      </c>
      <c r="B502" s="1125">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125">
        <v>5</v>
      </c>
      <c r="B503" s="1125">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125">
        <v>6</v>
      </c>
      <c r="B504" s="1125">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125">
        <v>7</v>
      </c>
      <c r="B505" s="1125">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125">
        <v>8</v>
      </c>
      <c r="B506" s="1125">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125">
        <v>9</v>
      </c>
      <c r="B507" s="1125">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125">
        <v>10</v>
      </c>
      <c r="B508" s="1125">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125">
        <v>11</v>
      </c>
      <c r="B509" s="1125">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125">
        <v>12</v>
      </c>
      <c r="B510" s="1125">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125">
        <v>13</v>
      </c>
      <c r="B511" s="1125">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125">
        <v>14</v>
      </c>
      <c r="B512" s="1125">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125">
        <v>15</v>
      </c>
      <c r="B513" s="1125">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125">
        <v>16</v>
      </c>
      <c r="B514" s="1125">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125">
        <v>17</v>
      </c>
      <c r="B515" s="1125">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125">
        <v>18</v>
      </c>
      <c r="B516" s="1125">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125">
        <v>19</v>
      </c>
      <c r="B517" s="1125">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125">
        <v>20</v>
      </c>
      <c r="B518" s="1125">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125">
        <v>21</v>
      </c>
      <c r="B519" s="1125">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125">
        <v>22</v>
      </c>
      <c r="B520" s="1125">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125">
        <v>23</v>
      </c>
      <c r="B521" s="1125">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125">
        <v>24</v>
      </c>
      <c r="B522" s="1125">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125">
        <v>25</v>
      </c>
      <c r="B523" s="1125">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125">
        <v>26</v>
      </c>
      <c r="B524" s="1125">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125">
        <v>27</v>
      </c>
      <c r="B525" s="1125">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125">
        <v>28</v>
      </c>
      <c r="B526" s="1125">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125">
        <v>29</v>
      </c>
      <c r="B527" s="1125">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125">
        <v>30</v>
      </c>
      <c r="B528" s="1125">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429</v>
      </c>
      <c r="K531" s="417"/>
      <c r="L531" s="417"/>
      <c r="M531" s="417"/>
      <c r="N531" s="417"/>
      <c r="O531" s="417"/>
      <c r="P531" s="346" t="s">
        <v>28</v>
      </c>
      <c r="Q531" s="346"/>
      <c r="R531" s="346"/>
      <c r="S531" s="346"/>
      <c r="T531" s="346"/>
      <c r="U531" s="346"/>
      <c r="V531" s="346"/>
      <c r="W531" s="346"/>
      <c r="X531" s="346"/>
      <c r="Y531" s="343" t="s">
        <v>498</v>
      </c>
      <c r="Z531" s="344"/>
      <c r="AA531" s="344"/>
      <c r="AB531" s="344"/>
      <c r="AC531" s="251" t="s">
        <v>480</v>
      </c>
      <c r="AD531" s="251"/>
      <c r="AE531" s="251"/>
      <c r="AF531" s="251"/>
      <c r="AG531" s="251"/>
      <c r="AH531" s="343" t="s">
        <v>392</v>
      </c>
      <c r="AI531" s="345"/>
      <c r="AJ531" s="345"/>
      <c r="AK531" s="345"/>
      <c r="AL531" s="345" t="s">
        <v>22</v>
      </c>
      <c r="AM531" s="345"/>
      <c r="AN531" s="345"/>
      <c r="AO531" s="418"/>
      <c r="AP531" s="419" t="s">
        <v>430</v>
      </c>
      <c r="AQ531" s="419"/>
      <c r="AR531" s="419"/>
      <c r="AS531" s="419"/>
      <c r="AT531" s="419"/>
      <c r="AU531" s="419"/>
      <c r="AV531" s="419"/>
      <c r="AW531" s="419"/>
      <c r="AX531" s="419"/>
    </row>
    <row r="532" spans="1:50" ht="26.25" customHeight="1" x14ac:dyDescent="0.15">
      <c r="A532" s="1125">
        <v>1</v>
      </c>
      <c r="B532" s="1125">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125">
        <v>2</v>
      </c>
      <c r="B533" s="1125">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125">
        <v>3</v>
      </c>
      <c r="B534" s="1125">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125">
        <v>4</v>
      </c>
      <c r="B535" s="1125">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125">
        <v>5</v>
      </c>
      <c r="B536" s="1125">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125">
        <v>6</v>
      </c>
      <c r="B537" s="1125">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125">
        <v>7</v>
      </c>
      <c r="B538" s="1125">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125">
        <v>8</v>
      </c>
      <c r="B539" s="1125">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125">
        <v>9</v>
      </c>
      <c r="B540" s="1125">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125">
        <v>10</v>
      </c>
      <c r="B541" s="1125">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125">
        <v>11</v>
      </c>
      <c r="B542" s="1125">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125">
        <v>12</v>
      </c>
      <c r="B543" s="1125">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125">
        <v>13</v>
      </c>
      <c r="B544" s="1125">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125">
        <v>14</v>
      </c>
      <c r="B545" s="1125">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125">
        <v>15</v>
      </c>
      <c r="B546" s="1125">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125">
        <v>16</v>
      </c>
      <c r="B547" s="1125">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125">
        <v>17</v>
      </c>
      <c r="B548" s="1125">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125">
        <v>18</v>
      </c>
      <c r="B549" s="1125">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125">
        <v>19</v>
      </c>
      <c r="B550" s="1125">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125">
        <v>20</v>
      </c>
      <c r="B551" s="1125">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125">
        <v>21</v>
      </c>
      <c r="B552" s="1125">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125">
        <v>22</v>
      </c>
      <c r="B553" s="1125">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125">
        <v>23</v>
      </c>
      <c r="B554" s="1125">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125">
        <v>24</v>
      </c>
      <c r="B555" s="1125">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125">
        <v>25</v>
      </c>
      <c r="B556" s="1125">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125">
        <v>26</v>
      </c>
      <c r="B557" s="1125">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125">
        <v>27</v>
      </c>
      <c r="B558" s="1125">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125">
        <v>28</v>
      </c>
      <c r="B559" s="1125">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125">
        <v>29</v>
      </c>
      <c r="B560" s="1125">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125">
        <v>30</v>
      </c>
      <c r="B561" s="1125">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429</v>
      </c>
      <c r="K564" s="417"/>
      <c r="L564" s="417"/>
      <c r="M564" s="417"/>
      <c r="N564" s="417"/>
      <c r="O564" s="417"/>
      <c r="P564" s="346" t="s">
        <v>28</v>
      </c>
      <c r="Q564" s="346"/>
      <c r="R564" s="346"/>
      <c r="S564" s="346"/>
      <c r="T564" s="346"/>
      <c r="U564" s="346"/>
      <c r="V564" s="346"/>
      <c r="W564" s="346"/>
      <c r="X564" s="346"/>
      <c r="Y564" s="343" t="s">
        <v>498</v>
      </c>
      <c r="Z564" s="344"/>
      <c r="AA564" s="344"/>
      <c r="AB564" s="344"/>
      <c r="AC564" s="251" t="s">
        <v>480</v>
      </c>
      <c r="AD564" s="251"/>
      <c r="AE564" s="251"/>
      <c r="AF564" s="251"/>
      <c r="AG564" s="251"/>
      <c r="AH564" s="343" t="s">
        <v>392</v>
      </c>
      <c r="AI564" s="345"/>
      <c r="AJ564" s="345"/>
      <c r="AK564" s="345"/>
      <c r="AL564" s="345" t="s">
        <v>22</v>
      </c>
      <c r="AM564" s="345"/>
      <c r="AN564" s="345"/>
      <c r="AO564" s="418"/>
      <c r="AP564" s="419" t="s">
        <v>430</v>
      </c>
      <c r="AQ564" s="419"/>
      <c r="AR564" s="419"/>
      <c r="AS564" s="419"/>
      <c r="AT564" s="419"/>
      <c r="AU564" s="419"/>
      <c r="AV564" s="419"/>
      <c r="AW564" s="419"/>
      <c r="AX564" s="419"/>
    </row>
    <row r="565" spans="1:50" ht="26.25" customHeight="1" x14ac:dyDescent="0.15">
      <c r="A565" s="1125">
        <v>1</v>
      </c>
      <c r="B565" s="1125">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125">
        <v>2</v>
      </c>
      <c r="B566" s="1125">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125">
        <v>3</v>
      </c>
      <c r="B567" s="1125">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125">
        <v>4</v>
      </c>
      <c r="B568" s="1125">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125">
        <v>5</v>
      </c>
      <c r="B569" s="1125">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125">
        <v>6</v>
      </c>
      <c r="B570" s="1125">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125">
        <v>7</v>
      </c>
      <c r="B571" s="1125">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125">
        <v>8</v>
      </c>
      <c r="B572" s="1125">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125">
        <v>9</v>
      </c>
      <c r="B573" s="1125">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125">
        <v>10</v>
      </c>
      <c r="B574" s="1125">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125">
        <v>11</v>
      </c>
      <c r="B575" s="1125">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125">
        <v>12</v>
      </c>
      <c r="B576" s="1125">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125">
        <v>13</v>
      </c>
      <c r="B577" s="1125">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125">
        <v>14</v>
      </c>
      <c r="B578" s="1125">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125">
        <v>15</v>
      </c>
      <c r="B579" s="1125">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125">
        <v>16</v>
      </c>
      <c r="B580" s="1125">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125">
        <v>17</v>
      </c>
      <c r="B581" s="1125">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125">
        <v>18</v>
      </c>
      <c r="B582" s="1125">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125">
        <v>19</v>
      </c>
      <c r="B583" s="1125">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125">
        <v>20</v>
      </c>
      <c r="B584" s="1125">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125">
        <v>21</v>
      </c>
      <c r="B585" s="1125">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125">
        <v>22</v>
      </c>
      <c r="B586" s="1125">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125">
        <v>23</v>
      </c>
      <c r="B587" s="1125">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125">
        <v>24</v>
      </c>
      <c r="B588" s="1125">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125">
        <v>25</v>
      </c>
      <c r="B589" s="1125">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125">
        <v>26</v>
      </c>
      <c r="B590" s="1125">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125">
        <v>27</v>
      </c>
      <c r="B591" s="1125">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125">
        <v>28</v>
      </c>
      <c r="B592" s="1125">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125">
        <v>29</v>
      </c>
      <c r="B593" s="1125">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125">
        <v>30</v>
      </c>
      <c r="B594" s="1125">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429</v>
      </c>
      <c r="K597" s="417"/>
      <c r="L597" s="417"/>
      <c r="M597" s="417"/>
      <c r="N597" s="417"/>
      <c r="O597" s="417"/>
      <c r="P597" s="346" t="s">
        <v>28</v>
      </c>
      <c r="Q597" s="346"/>
      <c r="R597" s="346"/>
      <c r="S597" s="346"/>
      <c r="T597" s="346"/>
      <c r="U597" s="346"/>
      <c r="V597" s="346"/>
      <c r="W597" s="346"/>
      <c r="X597" s="346"/>
      <c r="Y597" s="343" t="s">
        <v>498</v>
      </c>
      <c r="Z597" s="344"/>
      <c r="AA597" s="344"/>
      <c r="AB597" s="344"/>
      <c r="AC597" s="251" t="s">
        <v>480</v>
      </c>
      <c r="AD597" s="251"/>
      <c r="AE597" s="251"/>
      <c r="AF597" s="251"/>
      <c r="AG597" s="251"/>
      <c r="AH597" s="343" t="s">
        <v>392</v>
      </c>
      <c r="AI597" s="345"/>
      <c r="AJ597" s="345"/>
      <c r="AK597" s="345"/>
      <c r="AL597" s="345" t="s">
        <v>22</v>
      </c>
      <c r="AM597" s="345"/>
      <c r="AN597" s="345"/>
      <c r="AO597" s="418"/>
      <c r="AP597" s="419" t="s">
        <v>430</v>
      </c>
      <c r="AQ597" s="419"/>
      <c r="AR597" s="419"/>
      <c r="AS597" s="419"/>
      <c r="AT597" s="419"/>
      <c r="AU597" s="419"/>
      <c r="AV597" s="419"/>
      <c r="AW597" s="419"/>
      <c r="AX597" s="419"/>
    </row>
    <row r="598" spans="1:50" ht="26.25" customHeight="1" x14ac:dyDescent="0.15">
      <c r="A598" s="1125">
        <v>1</v>
      </c>
      <c r="B598" s="1125">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125">
        <v>2</v>
      </c>
      <c r="B599" s="1125">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125">
        <v>3</v>
      </c>
      <c r="B600" s="1125">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125">
        <v>4</v>
      </c>
      <c r="B601" s="1125">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125">
        <v>5</v>
      </c>
      <c r="B602" s="1125">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125">
        <v>6</v>
      </c>
      <c r="B603" s="1125">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125">
        <v>7</v>
      </c>
      <c r="B604" s="1125">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125">
        <v>8</v>
      </c>
      <c r="B605" s="1125">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125">
        <v>9</v>
      </c>
      <c r="B606" s="1125">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125">
        <v>10</v>
      </c>
      <c r="B607" s="1125">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125">
        <v>11</v>
      </c>
      <c r="B608" s="1125">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125">
        <v>12</v>
      </c>
      <c r="B609" s="1125">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125">
        <v>13</v>
      </c>
      <c r="B610" s="1125">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125">
        <v>14</v>
      </c>
      <c r="B611" s="1125">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125">
        <v>15</v>
      </c>
      <c r="B612" s="1125">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125">
        <v>16</v>
      </c>
      <c r="B613" s="1125">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125">
        <v>17</v>
      </c>
      <c r="B614" s="1125">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125">
        <v>18</v>
      </c>
      <c r="B615" s="1125">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125">
        <v>19</v>
      </c>
      <c r="B616" s="1125">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125">
        <v>20</v>
      </c>
      <c r="B617" s="1125">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125">
        <v>21</v>
      </c>
      <c r="B618" s="1125">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125">
        <v>22</v>
      </c>
      <c r="B619" s="1125">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125">
        <v>23</v>
      </c>
      <c r="B620" s="1125">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125">
        <v>24</v>
      </c>
      <c r="B621" s="1125">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125">
        <v>25</v>
      </c>
      <c r="B622" s="1125">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125">
        <v>26</v>
      </c>
      <c r="B623" s="1125">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125">
        <v>27</v>
      </c>
      <c r="B624" s="1125">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125">
        <v>28</v>
      </c>
      <c r="B625" s="1125">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125">
        <v>29</v>
      </c>
      <c r="B626" s="1125">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125">
        <v>30</v>
      </c>
      <c r="B627" s="1125">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429</v>
      </c>
      <c r="K630" s="417"/>
      <c r="L630" s="417"/>
      <c r="M630" s="417"/>
      <c r="N630" s="417"/>
      <c r="O630" s="417"/>
      <c r="P630" s="346" t="s">
        <v>28</v>
      </c>
      <c r="Q630" s="346"/>
      <c r="R630" s="346"/>
      <c r="S630" s="346"/>
      <c r="T630" s="346"/>
      <c r="U630" s="346"/>
      <c r="V630" s="346"/>
      <c r="W630" s="346"/>
      <c r="X630" s="346"/>
      <c r="Y630" s="343" t="s">
        <v>498</v>
      </c>
      <c r="Z630" s="344"/>
      <c r="AA630" s="344"/>
      <c r="AB630" s="344"/>
      <c r="AC630" s="251" t="s">
        <v>480</v>
      </c>
      <c r="AD630" s="251"/>
      <c r="AE630" s="251"/>
      <c r="AF630" s="251"/>
      <c r="AG630" s="251"/>
      <c r="AH630" s="343" t="s">
        <v>392</v>
      </c>
      <c r="AI630" s="345"/>
      <c r="AJ630" s="345"/>
      <c r="AK630" s="345"/>
      <c r="AL630" s="345" t="s">
        <v>22</v>
      </c>
      <c r="AM630" s="345"/>
      <c r="AN630" s="345"/>
      <c r="AO630" s="418"/>
      <c r="AP630" s="419" t="s">
        <v>430</v>
      </c>
      <c r="AQ630" s="419"/>
      <c r="AR630" s="419"/>
      <c r="AS630" s="419"/>
      <c r="AT630" s="419"/>
      <c r="AU630" s="419"/>
      <c r="AV630" s="419"/>
      <c r="AW630" s="419"/>
      <c r="AX630" s="419"/>
    </row>
    <row r="631" spans="1:50" ht="26.25" customHeight="1" x14ac:dyDescent="0.15">
      <c r="A631" s="1125">
        <v>1</v>
      </c>
      <c r="B631" s="1125">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125">
        <v>2</v>
      </c>
      <c r="B632" s="1125">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125">
        <v>3</v>
      </c>
      <c r="B633" s="1125">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125">
        <v>4</v>
      </c>
      <c r="B634" s="1125">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125">
        <v>5</v>
      </c>
      <c r="B635" s="1125">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125">
        <v>6</v>
      </c>
      <c r="B636" s="1125">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125">
        <v>7</v>
      </c>
      <c r="B637" s="1125">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125">
        <v>8</v>
      </c>
      <c r="B638" s="1125">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125">
        <v>9</v>
      </c>
      <c r="B639" s="1125">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125">
        <v>10</v>
      </c>
      <c r="B640" s="1125">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125">
        <v>11</v>
      </c>
      <c r="B641" s="1125">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125">
        <v>12</v>
      </c>
      <c r="B642" s="1125">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125">
        <v>13</v>
      </c>
      <c r="B643" s="1125">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125">
        <v>14</v>
      </c>
      <c r="B644" s="1125">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125">
        <v>15</v>
      </c>
      <c r="B645" s="1125">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125">
        <v>16</v>
      </c>
      <c r="B646" s="1125">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125">
        <v>17</v>
      </c>
      <c r="B647" s="1125">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125">
        <v>18</v>
      </c>
      <c r="B648" s="1125">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125">
        <v>19</v>
      </c>
      <c r="B649" s="1125">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125">
        <v>20</v>
      </c>
      <c r="B650" s="1125">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125">
        <v>21</v>
      </c>
      <c r="B651" s="1125">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125">
        <v>22</v>
      </c>
      <c r="B652" s="1125">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125">
        <v>23</v>
      </c>
      <c r="B653" s="1125">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125">
        <v>24</v>
      </c>
      <c r="B654" s="1125">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125">
        <v>25</v>
      </c>
      <c r="B655" s="1125">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125">
        <v>26</v>
      </c>
      <c r="B656" s="1125">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125">
        <v>27</v>
      </c>
      <c r="B657" s="1125">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125">
        <v>28</v>
      </c>
      <c r="B658" s="1125">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125">
        <v>29</v>
      </c>
      <c r="B659" s="1125">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125">
        <v>30</v>
      </c>
      <c r="B660" s="1125">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429</v>
      </c>
      <c r="K663" s="417"/>
      <c r="L663" s="417"/>
      <c r="M663" s="417"/>
      <c r="N663" s="417"/>
      <c r="O663" s="417"/>
      <c r="P663" s="346" t="s">
        <v>28</v>
      </c>
      <c r="Q663" s="346"/>
      <c r="R663" s="346"/>
      <c r="S663" s="346"/>
      <c r="T663" s="346"/>
      <c r="U663" s="346"/>
      <c r="V663" s="346"/>
      <c r="W663" s="346"/>
      <c r="X663" s="346"/>
      <c r="Y663" s="343" t="s">
        <v>498</v>
      </c>
      <c r="Z663" s="344"/>
      <c r="AA663" s="344"/>
      <c r="AB663" s="344"/>
      <c r="AC663" s="251" t="s">
        <v>480</v>
      </c>
      <c r="AD663" s="251"/>
      <c r="AE663" s="251"/>
      <c r="AF663" s="251"/>
      <c r="AG663" s="251"/>
      <c r="AH663" s="343" t="s">
        <v>392</v>
      </c>
      <c r="AI663" s="345"/>
      <c r="AJ663" s="345"/>
      <c r="AK663" s="345"/>
      <c r="AL663" s="345" t="s">
        <v>22</v>
      </c>
      <c r="AM663" s="345"/>
      <c r="AN663" s="345"/>
      <c r="AO663" s="418"/>
      <c r="AP663" s="419" t="s">
        <v>430</v>
      </c>
      <c r="AQ663" s="419"/>
      <c r="AR663" s="419"/>
      <c r="AS663" s="419"/>
      <c r="AT663" s="419"/>
      <c r="AU663" s="419"/>
      <c r="AV663" s="419"/>
      <c r="AW663" s="419"/>
      <c r="AX663" s="419"/>
    </row>
    <row r="664" spans="1:50" ht="26.25" customHeight="1" x14ac:dyDescent="0.15">
      <c r="A664" s="1125">
        <v>1</v>
      </c>
      <c r="B664" s="1125">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125">
        <v>2</v>
      </c>
      <c r="B665" s="1125">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125">
        <v>3</v>
      </c>
      <c r="B666" s="1125">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125">
        <v>4</v>
      </c>
      <c r="B667" s="1125">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125">
        <v>5</v>
      </c>
      <c r="B668" s="1125">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125">
        <v>6</v>
      </c>
      <c r="B669" s="1125">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125">
        <v>7</v>
      </c>
      <c r="B670" s="1125">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125">
        <v>8</v>
      </c>
      <c r="B671" s="1125">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125">
        <v>9</v>
      </c>
      <c r="B672" s="1125">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125">
        <v>10</v>
      </c>
      <c r="B673" s="1125">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125">
        <v>11</v>
      </c>
      <c r="B674" s="1125">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125">
        <v>12</v>
      </c>
      <c r="B675" s="1125">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125">
        <v>13</v>
      </c>
      <c r="B676" s="1125">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125">
        <v>14</v>
      </c>
      <c r="B677" s="1125">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125">
        <v>15</v>
      </c>
      <c r="B678" s="1125">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125">
        <v>16</v>
      </c>
      <c r="B679" s="1125">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125">
        <v>17</v>
      </c>
      <c r="B680" s="1125">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125">
        <v>18</v>
      </c>
      <c r="B681" s="1125">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125">
        <v>19</v>
      </c>
      <c r="B682" s="1125">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125">
        <v>20</v>
      </c>
      <c r="B683" s="1125">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125">
        <v>21</v>
      </c>
      <c r="B684" s="1125">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125">
        <v>22</v>
      </c>
      <c r="B685" s="1125">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125">
        <v>23</v>
      </c>
      <c r="B686" s="1125">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125">
        <v>24</v>
      </c>
      <c r="B687" s="1125">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125">
        <v>25</v>
      </c>
      <c r="B688" s="1125">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125">
        <v>26</v>
      </c>
      <c r="B689" s="1125">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125">
        <v>27</v>
      </c>
      <c r="B690" s="1125">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125">
        <v>28</v>
      </c>
      <c r="B691" s="1125">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125">
        <v>29</v>
      </c>
      <c r="B692" s="1125">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125">
        <v>30</v>
      </c>
      <c r="B693" s="1125">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429</v>
      </c>
      <c r="K696" s="417"/>
      <c r="L696" s="417"/>
      <c r="M696" s="417"/>
      <c r="N696" s="417"/>
      <c r="O696" s="417"/>
      <c r="P696" s="346" t="s">
        <v>28</v>
      </c>
      <c r="Q696" s="346"/>
      <c r="R696" s="346"/>
      <c r="S696" s="346"/>
      <c r="T696" s="346"/>
      <c r="U696" s="346"/>
      <c r="V696" s="346"/>
      <c r="W696" s="346"/>
      <c r="X696" s="346"/>
      <c r="Y696" s="343" t="s">
        <v>498</v>
      </c>
      <c r="Z696" s="344"/>
      <c r="AA696" s="344"/>
      <c r="AB696" s="344"/>
      <c r="AC696" s="251" t="s">
        <v>480</v>
      </c>
      <c r="AD696" s="251"/>
      <c r="AE696" s="251"/>
      <c r="AF696" s="251"/>
      <c r="AG696" s="251"/>
      <c r="AH696" s="343" t="s">
        <v>392</v>
      </c>
      <c r="AI696" s="345"/>
      <c r="AJ696" s="345"/>
      <c r="AK696" s="345"/>
      <c r="AL696" s="345" t="s">
        <v>22</v>
      </c>
      <c r="AM696" s="345"/>
      <c r="AN696" s="345"/>
      <c r="AO696" s="418"/>
      <c r="AP696" s="419" t="s">
        <v>430</v>
      </c>
      <c r="AQ696" s="419"/>
      <c r="AR696" s="419"/>
      <c r="AS696" s="419"/>
      <c r="AT696" s="419"/>
      <c r="AU696" s="419"/>
      <c r="AV696" s="419"/>
      <c r="AW696" s="419"/>
      <c r="AX696" s="419"/>
    </row>
    <row r="697" spans="1:50" ht="26.25" customHeight="1" x14ac:dyDescent="0.15">
      <c r="A697" s="1125">
        <v>1</v>
      </c>
      <c r="B697" s="1125">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125">
        <v>2</v>
      </c>
      <c r="B698" s="1125">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125">
        <v>3</v>
      </c>
      <c r="B699" s="1125">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125">
        <v>4</v>
      </c>
      <c r="B700" s="1125">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125">
        <v>5</v>
      </c>
      <c r="B701" s="1125">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125">
        <v>6</v>
      </c>
      <c r="B702" s="1125">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125">
        <v>7</v>
      </c>
      <c r="B703" s="1125">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125">
        <v>8</v>
      </c>
      <c r="B704" s="1125">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125">
        <v>9</v>
      </c>
      <c r="B705" s="1125">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125">
        <v>10</v>
      </c>
      <c r="B706" s="1125">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125">
        <v>11</v>
      </c>
      <c r="B707" s="1125">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125">
        <v>12</v>
      </c>
      <c r="B708" s="1125">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125">
        <v>13</v>
      </c>
      <c r="B709" s="1125">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125">
        <v>14</v>
      </c>
      <c r="B710" s="1125">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125">
        <v>15</v>
      </c>
      <c r="B711" s="1125">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125">
        <v>16</v>
      </c>
      <c r="B712" s="1125">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125">
        <v>17</v>
      </c>
      <c r="B713" s="1125">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125">
        <v>18</v>
      </c>
      <c r="B714" s="1125">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125">
        <v>19</v>
      </c>
      <c r="B715" s="1125">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125">
        <v>20</v>
      </c>
      <c r="B716" s="1125">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125">
        <v>21</v>
      </c>
      <c r="B717" s="1125">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125">
        <v>22</v>
      </c>
      <c r="B718" s="1125">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125">
        <v>23</v>
      </c>
      <c r="B719" s="1125">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125">
        <v>24</v>
      </c>
      <c r="B720" s="1125">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125">
        <v>25</v>
      </c>
      <c r="B721" s="1125">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125">
        <v>26</v>
      </c>
      <c r="B722" s="1125">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125">
        <v>27</v>
      </c>
      <c r="B723" s="1125">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125">
        <v>28</v>
      </c>
      <c r="B724" s="1125">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125">
        <v>29</v>
      </c>
      <c r="B725" s="1125">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125">
        <v>30</v>
      </c>
      <c r="B726" s="1125">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429</v>
      </c>
      <c r="K729" s="417"/>
      <c r="L729" s="417"/>
      <c r="M729" s="417"/>
      <c r="N729" s="417"/>
      <c r="O729" s="417"/>
      <c r="P729" s="346" t="s">
        <v>28</v>
      </c>
      <c r="Q729" s="346"/>
      <c r="R729" s="346"/>
      <c r="S729" s="346"/>
      <c r="T729" s="346"/>
      <c r="U729" s="346"/>
      <c r="V729" s="346"/>
      <c r="W729" s="346"/>
      <c r="X729" s="346"/>
      <c r="Y729" s="343" t="s">
        <v>498</v>
      </c>
      <c r="Z729" s="344"/>
      <c r="AA729" s="344"/>
      <c r="AB729" s="344"/>
      <c r="AC729" s="251" t="s">
        <v>480</v>
      </c>
      <c r="AD729" s="251"/>
      <c r="AE729" s="251"/>
      <c r="AF729" s="251"/>
      <c r="AG729" s="251"/>
      <c r="AH729" s="343" t="s">
        <v>392</v>
      </c>
      <c r="AI729" s="345"/>
      <c r="AJ729" s="345"/>
      <c r="AK729" s="345"/>
      <c r="AL729" s="345" t="s">
        <v>22</v>
      </c>
      <c r="AM729" s="345"/>
      <c r="AN729" s="345"/>
      <c r="AO729" s="418"/>
      <c r="AP729" s="419" t="s">
        <v>430</v>
      </c>
      <c r="AQ729" s="419"/>
      <c r="AR729" s="419"/>
      <c r="AS729" s="419"/>
      <c r="AT729" s="419"/>
      <c r="AU729" s="419"/>
      <c r="AV729" s="419"/>
      <c r="AW729" s="419"/>
      <c r="AX729" s="419"/>
    </row>
    <row r="730" spans="1:50" ht="26.25" customHeight="1" x14ac:dyDescent="0.15">
      <c r="A730" s="1125">
        <v>1</v>
      </c>
      <c r="B730" s="1125">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125">
        <v>2</v>
      </c>
      <c r="B731" s="1125">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125">
        <v>3</v>
      </c>
      <c r="B732" s="1125">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125">
        <v>4</v>
      </c>
      <c r="B733" s="1125">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125">
        <v>5</v>
      </c>
      <c r="B734" s="1125">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125">
        <v>6</v>
      </c>
      <c r="B735" s="1125">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125">
        <v>7</v>
      </c>
      <c r="B736" s="1125">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125">
        <v>8</v>
      </c>
      <c r="B737" s="1125">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125">
        <v>9</v>
      </c>
      <c r="B738" s="1125">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125">
        <v>10</v>
      </c>
      <c r="B739" s="1125">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125">
        <v>11</v>
      </c>
      <c r="B740" s="1125">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125">
        <v>12</v>
      </c>
      <c r="B741" s="1125">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125">
        <v>13</v>
      </c>
      <c r="B742" s="1125">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125">
        <v>14</v>
      </c>
      <c r="B743" s="1125">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125">
        <v>15</v>
      </c>
      <c r="B744" s="1125">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125">
        <v>16</v>
      </c>
      <c r="B745" s="1125">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125">
        <v>17</v>
      </c>
      <c r="B746" s="1125">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125">
        <v>18</v>
      </c>
      <c r="B747" s="1125">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125">
        <v>19</v>
      </c>
      <c r="B748" s="1125">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125">
        <v>20</v>
      </c>
      <c r="B749" s="1125">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125">
        <v>21</v>
      </c>
      <c r="B750" s="1125">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125">
        <v>22</v>
      </c>
      <c r="B751" s="1125">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125">
        <v>23</v>
      </c>
      <c r="B752" s="1125">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125">
        <v>24</v>
      </c>
      <c r="B753" s="1125">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125">
        <v>25</v>
      </c>
      <c r="B754" s="1125">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125">
        <v>26</v>
      </c>
      <c r="B755" s="1125">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125">
        <v>27</v>
      </c>
      <c r="B756" s="1125">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125">
        <v>28</v>
      </c>
      <c r="B757" s="1125">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125">
        <v>29</v>
      </c>
      <c r="B758" s="1125">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125">
        <v>30</v>
      </c>
      <c r="B759" s="1125">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429</v>
      </c>
      <c r="K762" s="417"/>
      <c r="L762" s="417"/>
      <c r="M762" s="417"/>
      <c r="N762" s="417"/>
      <c r="O762" s="417"/>
      <c r="P762" s="346" t="s">
        <v>28</v>
      </c>
      <c r="Q762" s="346"/>
      <c r="R762" s="346"/>
      <c r="S762" s="346"/>
      <c r="T762" s="346"/>
      <c r="U762" s="346"/>
      <c r="V762" s="346"/>
      <c r="W762" s="346"/>
      <c r="X762" s="346"/>
      <c r="Y762" s="343" t="s">
        <v>498</v>
      </c>
      <c r="Z762" s="344"/>
      <c r="AA762" s="344"/>
      <c r="AB762" s="344"/>
      <c r="AC762" s="251" t="s">
        <v>480</v>
      </c>
      <c r="AD762" s="251"/>
      <c r="AE762" s="251"/>
      <c r="AF762" s="251"/>
      <c r="AG762" s="251"/>
      <c r="AH762" s="343" t="s">
        <v>392</v>
      </c>
      <c r="AI762" s="345"/>
      <c r="AJ762" s="345"/>
      <c r="AK762" s="345"/>
      <c r="AL762" s="345" t="s">
        <v>22</v>
      </c>
      <c r="AM762" s="345"/>
      <c r="AN762" s="345"/>
      <c r="AO762" s="418"/>
      <c r="AP762" s="419" t="s">
        <v>430</v>
      </c>
      <c r="AQ762" s="419"/>
      <c r="AR762" s="419"/>
      <c r="AS762" s="419"/>
      <c r="AT762" s="419"/>
      <c r="AU762" s="419"/>
      <c r="AV762" s="419"/>
      <c r="AW762" s="419"/>
      <c r="AX762" s="419"/>
    </row>
    <row r="763" spans="1:50" ht="26.25" customHeight="1" x14ac:dyDescent="0.15">
      <c r="A763" s="1125">
        <v>1</v>
      </c>
      <c r="B763" s="1125">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125">
        <v>2</v>
      </c>
      <c r="B764" s="1125">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125">
        <v>3</v>
      </c>
      <c r="B765" s="1125">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125">
        <v>4</v>
      </c>
      <c r="B766" s="1125">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125">
        <v>5</v>
      </c>
      <c r="B767" s="1125">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125">
        <v>6</v>
      </c>
      <c r="B768" s="1125">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125">
        <v>7</v>
      </c>
      <c r="B769" s="1125">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125">
        <v>8</v>
      </c>
      <c r="B770" s="1125">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125">
        <v>9</v>
      </c>
      <c r="B771" s="1125">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125">
        <v>10</v>
      </c>
      <c r="B772" s="1125">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125">
        <v>11</v>
      </c>
      <c r="B773" s="1125">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125">
        <v>12</v>
      </c>
      <c r="B774" s="1125">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125">
        <v>13</v>
      </c>
      <c r="B775" s="1125">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125">
        <v>14</v>
      </c>
      <c r="B776" s="1125">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125">
        <v>15</v>
      </c>
      <c r="B777" s="1125">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125">
        <v>16</v>
      </c>
      <c r="B778" s="1125">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125">
        <v>17</v>
      </c>
      <c r="B779" s="1125">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125">
        <v>18</v>
      </c>
      <c r="B780" s="1125">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125">
        <v>19</v>
      </c>
      <c r="B781" s="1125">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125">
        <v>20</v>
      </c>
      <c r="B782" s="1125">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125">
        <v>21</v>
      </c>
      <c r="B783" s="1125">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125">
        <v>22</v>
      </c>
      <c r="B784" s="1125">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125">
        <v>23</v>
      </c>
      <c r="B785" s="1125">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125">
        <v>24</v>
      </c>
      <c r="B786" s="1125">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125">
        <v>25</v>
      </c>
      <c r="B787" s="1125">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125">
        <v>26</v>
      </c>
      <c r="B788" s="1125">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125">
        <v>27</v>
      </c>
      <c r="B789" s="1125">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125">
        <v>28</v>
      </c>
      <c r="B790" s="1125">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125">
        <v>29</v>
      </c>
      <c r="B791" s="1125">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125">
        <v>30</v>
      </c>
      <c r="B792" s="1125">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429</v>
      </c>
      <c r="K795" s="417"/>
      <c r="L795" s="417"/>
      <c r="M795" s="417"/>
      <c r="N795" s="417"/>
      <c r="O795" s="417"/>
      <c r="P795" s="346" t="s">
        <v>28</v>
      </c>
      <c r="Q795" s="346"/>
      <c r="R795" s="346"/>
      <c r="S795" s="346"/>
      <c r="T795" s="346"/>
      <c r="U795" s="346"/>
      <c r="V795" s="346"/>
      <c r="W795" s="346"/>
      <c r="X795" s="346"/>
      <c r="Y795" s="343" t="s">
        <v>498</v>
      </c>
      <c r="Z795" s="344"/>
      <c r="AA795" s="344"/>
      <c r="AB795" s="344"/>
      <c r="AC795" s="251" t="s">
        <v>480</v>
      </c>
      <c r="AD795" s="251"/>
      <c r="AE795" s="251"/>
      <c r="AF795" s="251"/>
      <c r="AG795" s="251"/>
      <c r="AH795" s="343" t="s">
        <v>392</v>
      </c>
      <c r="AI795" s="345"/>
      <c r="AJ795" s="345"/>
      <c r="AK795" s="345"/>
      <c r="AL795" s="345" t="s">
        <v>22</v>
      </c>
      <c r="AM795" s="345"/>
      <c r="AN795" s="345"/>
      <c r="AO795" s="418"/>
      <c r="AP795" s="419" t="s">
        <v>430</v>
      </c>
      <c r="AQ795" s="419"/>
      <c r="AR795" s="419"/>
      <c r="AS795" s="419"/>
      <c r="AT795" s="419"/>
      <c r="AU795" s="419"/>
      <c r="AV795" s="419"/>
      <c r="AW795" s="419"/>
      <c r="AX795" s="419"/>
    </row>
    <row r="796" spans="1:50" ht="26.25" customHeight="1" x14ac:dyDescent="0.15">
      <c r="A796" s="1125">
        <v>1</v>
      </c>
      <c r="B796" s="1125">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125">
        <v>2</v>
      </c>
      <c r="B797" s="1125">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125">
        <v>3</v>
      </c>
      <c r="B798" s="1125">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125">
        <v>4</v>
      </c>
      <c r="B799" s="1125">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125">
        <v>5</v>
      </c>
      <c r="B800" s="1125">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125">
        <v>6</v>
      </c>
      <c r="B801" s="1125">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125">
        <v>7</v>
      </c>
      <c r="B802" s="1125">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125">
        <v>8</v>
      </c>
      <c r="B803" s="1125">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125">
        <v>9</v>
      </c>
      <c r="B804" s="1125">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125">
        <v>10</v>
      </c>
      <c r="B805" s="1125">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125">
        <v>11</v>
      </c>
      <c r="B806" s="1125">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125">
        <v>12</v>
      </c>
      <c r="B807" s="1125">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125">
        <v>13</v>
      </c>
      <c r="B808" s="1125">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125">
        <v>14</v>
      </c>
      <c r="B809" s="1125">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125">
        <v>15</v>
      </c>
      <c r="B810" s="1125">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125">
        <v>16</v>
      </c>
      <c r="B811" s="1125">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125">
        <v>17</v>
      </c>
      <c r="B812" s="1125">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125">
        <v>18</v>
      </c>
      <c r="B813" s="1125">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125">
        <v>19</v>
      </c>
      <c r="B814" s="1125">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125">
        <v>20</v>
      </c>
      <c r="B815" s="1125">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125">
        <v>21</v>
      </c>
      <c r="B816" s="1125">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125">
        <v>22</v>
      </c>
      <c r="B817" s="1125">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125">
        <v>23</v>
      </c>
      <c r="B818" s="1125">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125">
        <v>24</v>
      </c>
      <c r="B819" s="1125">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125">
        <v>25</v>
      </c>
      <c r="B820" s="1125">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125">
        <v>26</v>
      </c>
      <c r="B821" s="1125">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125">
        <v>27</v>
      </c>
      <c r="B822" s="1125">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125">
        <v>28</v>
      </c>
      <c r="B823" s="1125">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125">
        <v>29</v>
      </c>
      <c r="B824" s="1125">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125">
        <v>30</v>
      </c>
      <c r="B825" s="1125">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429</v>
      </c>
      <c r="K828" s="417"/>
      <c r="L828" s="417"/>
      <c r="M828" s="417"/>
      <c r="N828" s="417"/>
      <c r="O828" s="417"/>
      <c r="P828" s="346" t="s">
        <v>28</v>
      </c>
      <c r="Q828" s="346"/>
      <c r="R828" s="346"/>
      <c r="S828" s="346"/>
      <c r="T828" s="346"/>
      <c r="U828" s="346"/>
      <c r="V828" s="346"/>
      <c r="W828" s="346"/>
      <c r="X828" s="346"/>
      <c r="Y828" s="343" t="s">
        <v>498</v>
      </c>
      <c r="Z828" s="344"/>
      <c r="AA828" s="344"/>
      <c r="AB828" s="344"/>
      <c r="AC828" s="251" t="s">
        <v>480</v>
      </c>
      <c r="AD828" s="251"/>
      <c r="AE828" s="251"/>
      <c r="AF828" s="251"/>
      <c r="AG828" s="251"/>
      <c r="AH828" s="343" t="s">
        <v>392</v>
      </c>
      <c r="AI828" s="345"/>
      <c r="AJ828" s="345"/>
      <c r="AK828" s="345"/>
      <c r="AL828" s="345" t="s">
        <v>22</v>
      </c>
      <c r="AM828" s="345"/>
      <c r="AN828" s="345"/>
      <c r="AO828" s="418"/>
      <c r="AP828" s="419" t="s">
        <v>430</v>
      </c>
      <c r="AQ828" s="419"/>
      <c r="AR828" s="419"/>
      <c r="AS828" s="419"/>
      <c r="AT828" s="419"/>
      <c r="AU828" s="419"/>
      <c r="AV828" s="419"/>
      <c r="AW828" s="419"/>
      <c r="AX828" s="419"/>
    </row>
    <row r="829" spans="1:50" ht="26.25" customHeight="1" x14ac:dyDescent="0.15">
      <c r="A829" s="1125">
        <v>1</v>
      </c>
      <c r="B829" s="1125">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125">
        <v>2</v>
      </c>
      <c r="B830" s="1125">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125">
        <v>3</v>
      </c>
      <c r="B831" s="1125">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125">
        <v>4</v>
      </c>
      <c r="B832" s="1125">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125">
        <v>5</v>
      </c>
      <c r="B833" s="1125">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125">
        <v>6</v>
      </c>
      <c r="B834" s="1125">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125">
        <v>7</v>
      </c>
      <c r="B835" s="1125">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125">
        <v>8</v>
      </c>
      <c r="B836" s="1125">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125">
        <v>9</v>
      </c>
      <c r="B837" s="1125">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125">
        <v>10</v>
      </c>
      <c r="B838" s="112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125">
        <v>11</v>
      </c>
      <c r="B839" s="1125">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125">
        <v>12</v>
      </c>
      <c r="B840" s="1125">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125">
        <v>13</v>
      </c>
      <c r="B841" s="112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125">
        <v>14</v>
      </c>
      <c r="B842" s="112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125">
        <v>15</v>
      </c>
      <c r="B843" s="112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125">
        <v>16</v>
      </c>
      <c r="B844" s="112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125">
        <v>17</v>
      </c>
      <c r="B845" s="112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125">
        <v>18</v>
      </c>
      <c r="B846" s="112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125">
        <v>19</v>
      </c>
      <c r="B847" s="112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125">
        <v>20</v>
      </c>
      <c r="B848" s="112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125">
        <v>21</v>
      </c>
      <c r="B849" s="112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125">
        <v>22</v>
      </c>
      <c r="B850" s="112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125">
        <v>23</v>
      </c>
      <c r="B851" s="112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125">
        <v>24</v>
      </c>
      <c r="B852" s="112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125">
        <v>25</v>
      </c>
      <c r="B853" s="112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125">
        <v>26</v>
      </c>
      <c r="B854" s="112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125">
        <v>27</v>
      </c>
      <c r="B855" s="112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125">
        <v>28</v>
      </c>
      <c r="B856" s="112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125">
        <v>29</v>
      </c>
      <c r="B857" s="112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125">
        <v>30</v>
      </c>
      <c r="B858" s="112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429</v>
      </c>
      <c r="K861" s="417"/>
      <c r="L861" s="417"/>
      <c r="M861" s="417"/>
      <c r="N861" s="417"/>
      <c r="O861" s="417"/>
      <c r="P861" s="346" t="s">
        <v>28</v>
      </c>
      <c r="Q861" s="346"/>
      <c r="R861" s="346"/>
      <c r="S861" s="346"/>
      <c r="T861" s="346"/>
      <c r="U861" s="346"/>
      <c r="V861" s="346"/>
      <c r="W861" s="346"/>
      <c r="X861" s="346"/>
      <c r="Y861" s="343" t="s">
        <v>498</v>
      </c>
      <c r="Z861" s="344"/>
      <c r="AA861" s="344"/>
      <c r="AB861" s="344"/>
      <c r="AC861" s="251" t="s">
        <v>480</v>
      </c>
      <c r="AD861" s="251"/>
      <c r="AE861" s="251"/>
      <c r="AF861" s="251"/>
      <c r="AG861" s="251"/>
      <c r="AH861" s="343" t="s">
        <v>392</v>
      </c>
      <c r="AI861" s="345"/>
      <c r="AJ861" s="345"/>
      <c r="AK861" s="345"/>
      <c r="AL861" s="345" t="s">
        <v>22</v>
      </c>
      <c r="AM861" s="345"/>
      <c r="AN861" s="345"/>
      <c r="AO861" s="418"/>
      <c r="AP861" s="419" t="s">
        <v>430</v>
      </c>
      <c r="AQ861" s="419"/>
      <c r="AR861" s="419"/>
      <c r="AS861" s="419"/>
      <c r="AT861" s="419"/>
      <c r="AU861" s="419"/>
      <c r="AV861" s="419"/>
      <c r="AW861" s="419"/>
      <c r="AX861" s="419"/>
    </row>
    <row r="862" spans="1:50" ht="26.25" customHeight="1" x14ac:dyDescent="0.15">
      <c r="A862" s="1125">
        <v>1</v>
      </c>
      <c r="B862" s="112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125">
        <v>2</v>
      </c>
      <c r="B863" s="112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125">
        <v>3</v>
      </c>
      <c r="B864" s="112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125">
        <v>4</v>
      </c>
      <c r="B865" s="112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125">
        <v>5</v>
      </c>
      <c r="B866" s="112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125">
        <v>6</v>
      </c>
      <c r="B867" s="1125">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125">
        <v>7</v>
      </c>
      <c r="B868" s="1125">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125">
        <v>8</v>
      </c>
      <c r="B869" s="1125">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125">
        <v>9</v>
      </c>
      <c r="B870" s="112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125">
        <v>10</v>
      </c>
      <c r="B871" s="112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125">
        <v>11</v>
      </c>
      <c r="B872" s="1125">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125">
        <v>12</v>
      </c>
      <c r="B873" s="1125">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125">
        <v>13</v>
      </c>
      <c r="B874" s="112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125">
        <v>14</v>
      </c>
      <c r="B875" s="112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125">
        <v>15</v>
      </c>
      <c r="B876" s="112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125">
        <v>16</v>
      </c>
      <c r="B877" s="112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125">
        <v>17</v>
      </c>
      <c r="B878" s="112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125">
        <v>18</v>
      </c>
      <c r="B879" s="112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125">
        <v>19</v>
      </c>
      <c r="B880" s="112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125">
        <v>20</v>
      </c>
      <c r="B881" s="112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125">
        <v>21</v>
      </c>
      <c r="B882" s="112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125">
        <v>22</v>
      </c>
      <c r="B883" s="112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125">
        <v>23</v>
      </c>
      <c r="B884" s="112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125">
        <v>24</v>
      </c>
      <c r="B885" s="112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125">
        <v>25</v>
      </c>
      <c r="B886" s="112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125">
        <v>26</v>
      </c>
      <c r="B887" s="112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125">
        <v>27</v>
      </c>
      <c r="B888" s="112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125">
        <v>28</v>
      </c>
      <c r="B889" s="112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125">
        <v>29</v>
      </c>
      <c r="B890" s="112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125">
        <v>30</v>
      </c>
      <c r="B891" s="112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429</v>
      </c>
      <c r="K894" s="417"/>
      <c r="L894" s="417"/>
      <c r="M894" s="417"/>
      <c r="N894" s="417"/>
      <c r="O894" s="417"/>
      <c r="P894" s="346" t="s">
        <v>28</v>
      </c>
      <c r="Q894" s="346"/>
      <c r="R894" s="346"/>
      <c r="S894" s="346"/>
      <c r="T894" s="346"/>
      <c r="U894" s="346"/>
      <c r="V894" s="346"/>
      <c r="W894" s="346"/>
      <c r="X894" s="346"/>
      <c r="Y894" s="343" t="s">
        <v>498</v>
      </c>
      <c r="Z894" s="344"/>
      <c r="AA894" s="344"/>
      <c r="AB894" s="344"/>
      <c r="AC894" s="251" t="s">
        <v>480</v>
      </c>
      <c r="AD894" s="251"/>
      <c r="AE894" s="251"/>
      <c r="AF894" s="251"/>
      <c r="AG894" s="251"/>
      <c r="AH894" s="343" t="s">
        <v>392</v>
      </c>
      <c r="AI894" s="345"/>
      <c r="AJ894" s="345"/>
      <c r="AK894" s="345"/>
      <c r="AL894" s="345" t="s">
        <v>22</v>
      </c>
      <c r="AM894" s="345"/>
      <c r="AN894" s="345"/>
      <c r="AO894" s="418"/>
      <c r="AP894" s="419" t="s">
        <v>430</v>
      </c>
      <c r="AQ894" s="419"/>
      <c r="AR894" s="419"/>
      <c r="AS894" s="419"/>
      <c r="AT894" s="419"/>
      <c r="AU894" s="419"/>
      <c r="AV894" s="419"/>
      <c r="AW894" s="419"/>
      <c r="AX894" s="419"/>
    </row>
    <row r="895" spans="1:50" ht="26.25" customHeight="1" x14ac:dyDescent="0.15">
      <c r="A895" s="1125">
        <v>1</v>
      </c>
      <c r="B895" s="112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125">
        <v>2</v>
      </c>
      <c r="B896" s="112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125">
        <v>3</v>
      </c>
      <c r="B897" s="112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125">
        <v>4</v>
      </c>
      <c r="B898" s="112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125">
        <v>5</v>
      </c>
      <c r="B899" s="112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125">
        <v>6</v>
      </c>
      <c r="B900" s="1125">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125">
        <v>7</v>
      </c>
      <c r="B901" s="1125">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125">
        <v>8</v>
      </c>
      <c r="B902" s="1125">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125">
        <v>9</v>
      </c>
      <c r="B903" s="112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125">
        <v>10</v>
      </c>
      <c r="B904" s="112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125">
        <v>11</v>
      </c>
      <c r="B905" s="1125">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125">
        <v>12</v>
      </c>
      <c r="B906" s="1125">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125">
        <v>13</v>
      </c>
      <c r="B907" s="112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125">
        <v>14</v>
      </c>
      <c r="B908" s="112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125">
        <v>15</v>
      </c>
      <c r="B909" s="112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125">
        <v>16</v>
      </c>
      <c r="B910" s="112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125">
        <v>17</v>
      </c>
      <c r="B911" s="112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125">
        <v>18</v>
      </c>
      <c r="B912" s="112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125">
        <v>19</v>
      </c>
      <c r="B913" s="112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125">
        <v>20</v>
      </c>
      <c r="B914" s="112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125">
        <v>21</v>
      </c>
      <c r="B915" s="112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125">
        <v>22</v>
      </c>
      <c r="B916" s="112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125">
        <v>23</v>
      </c>
      <c r="B917" s="112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125">
        <v>24</v>
      </c>
      <c r="B918" s="112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125">
        <v>25</v>
      </c>
      <c r="B919" s="112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125">
        <v>26</v>
      </c>
      <c r="B920" s="112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125">
        <v>27</v>
      </c>
      <c r="B921" s="112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125">
        <v>28</v>
      </c>
      <c r="B922" s="112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125">
        <v>29</v>
      </c>
      <c r="B923" s="112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125">
        <v>30</v>
      </c>
      <c r="B924" s="112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429</v>
      </c>
      <c r="K927" s="417"/>
      <c r="L927" s="417"/>
      <c r="M927" s="417"/>
      <c r="N927" s="417"/>
      <c r="O927" s="417"/>
      <c r="P927" s="346" t="s">
        <v>28</v>
      </c>
      <c r="Q927" s="346"/>
      <c r="R927" s="346"/>
      <c r="S927" s="346"/>
      <c r="T927" s="346"/>
      <c r="U927" s="346"/>
      <c r="V927" s="346"/>
      <c r="W927" s="346"/>
      <c r="X927" s="346"/>
      <c r="Y927" s="343" t="s">
        <v>498</v>
      </c>
      <c r="Z927" s="344"/>
      <c r="AA927" s="344"/>
      <c r="AB927" s="344"/>
      <c r="AC927" s="251" t="s">
        <v>480</v>
      </c>
      <c r="AD927" s="251"/>
      <c r="AE927" s="251"/>
      <c r="AF927" s="251"/>
      <c r="AG927" s="251"/>
      <c r="AH927" s="343" t="s">
        <v>392</v>
      </c>
      <c r="AI927" s="345"/>
      <c r="AJ927" s="345"/>
      <c r="AK927" s="345"/>
      <c r="AL927" s="345" t="s">
        <v>22</v>
      </c>
      <c r="AM927" s="345"/>
      <c r="AN927" s="345"/>
      <c r="AO927" s="418"/>
      <c r="AP927" s="419" t="s">
        <v>430</v>
      </c>
      <c r="AQ927" s="419"/>
      <c r="AR927" s="419"/>
      <c r="AS927" s="419"/>
      <c r="AT927" s="419"/>
      <c r="AU927" s="419"/>
      <c r="AV927" s="419"/>
      <c r="AW927" s="419"/>
      <c r="AX927" s="419"/>
    </row>
    <row r="928" spans="1:50" ht="26.25" customHeight="1" x14ac:dyDescent="0.15">
      <c r="A928" s="1125">
        <v>1</v>
      </c>
      <c r="B928" s="112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125">
        <v>2</v>
      </c>
      <c r="B929" s="112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125">
        <v>3</v>
      </c>
      <c r="B930" s="112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125">
        <v>4</v>
      </c>
      <c r="B931" s="112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125">
        <v>5</v>
      </c>
      <c r="B932" s="112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125">
        <v>6</v>
      </c>
      <c r="B933" s="1125">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125">
        <v>7</v>
      </c>
      <c r="B934" s="1125">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125">
        <v>8</v>
      </c>
      <c r="B935" s="1125">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125">
        <v>9</v>
      </c>
      <c r="B936" s="112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125">
        <v>10</v>
      </c>
      <c r="B937" s="112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125">
        <v>11</v>
      </c>
      <c r="B938" s="1125">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125">
        <v>12</v>
      </c>
      <c r="B939" s="1125">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125">
        <v>13</v>
      </c>
      <c r="B940" s="112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125">
        <v>14</v>
      </c>
      <c r="B941" s="112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125">
        <v>15</v>
      </c>
      <c r="B942" s="112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125">
        <v>16</v>
      </c>
      <c r="B943" s="112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125">
        <v>17</v>
      </c>
      <c r="B944" s="112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125">
        <v>18</v>
      </c>
      <c r="B945" s="112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125">
        <v>19</v>
      </c>
      <c r="B946" s="112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125">
        <v>20</v>
      </c>
      <c r="B947" s="112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125">
        <v>21</v>
      </c>
      <c r="B948" s="112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125">
        <v>22</v>
      </c>
      <c r="B949" s="112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125">
        <v>23</v>
      </c>
      <c r="B950" s="112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125">
        <v>24</v>
      </c>
      <c r="B951" s="112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125">
        <v>25</v>
      </c>
      <c r="B952" s="112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125">
        <v>26</v>
      </c>
      <c r="B953" s="112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125">
        <v>27</v>
      </c>
      <c r="B954" s="112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125">
        <v>28</v>
      </c>
      <c r="B955" s="112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125">
        <v>29</v>
      </c>
      <c r="B956" s="112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125">
        <v>30</v>
      </c>
      <c r="B957" s="112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429</v>
      </c>
      <c r="K960" s="417"/>
      <c r="L960" s="417"/>
      <c r="M960" s="417"/>
      <c r="N960" s="417"/>
      <c r="O960" s="417"/>
      <c r="P960" s="346" t="s">
        <v>28</v>
      </c>
      <c r="Q960" s="346"/>
      <c r="R960" s="346"/>
      <c r="S960" s="346"/>
      <c r="T960" s="346"/>
      <c r="U960" s="346"/>
      <c r="V960" s="346"/>
      <c r="W960" s="346"/>
      <c r="X960" s="346"/>
      <c r="Y960" s="343" t="s">
        <v>498</v>
      </c>
      <c r="Z960" s="344"/>
      <c r="AA960" s="344"/>
      <c r="AB960" s="344"/>
      <c r="AC960" s="251" t="s">
        <v>480</v>
      </c>
      <c r="AD960" s="251"/>
      <c r="AE960" s="251"/>
      <c r="AF960" s="251"/>
      <c r="AG960" s="251"/>
      <c r="AH960" s="343" t="s">
        <v>392</v>
      </c>
      <c r="AI960" s="345"/>
      <c r="AJ960" s="345"/>
      <c r="AK960" s="345"/>
      <c r="AL960" s="345" t="s">
        <v>22</v>
      </c>
      <c r="AM960" s="345"/>
      <c r="AN960" s="345"/>
      <c r="AO960" s="418"/>
      <c r="AP960" s="419" t="s">
        <v>430</v>
      </c>
      <c r="AQ960" s="419"/>
      <c r="AR960" s="419"/>
      <c r="AS960" s="419"/>
      <c r="AT960" s="419"/>
      <c r="AU960" s="419"/>
      <c r="AV960" s="419"/>
      <c r="AW960" s="419"/>
      <c r="AX960" s="419"/>
    </row>
    <row r="961" spans="1:50" ht="26.25" customHeight="1" x14ac:dyDescent="0.15">
      <c r="A961" s="1125">
        <v>1</v>
      </c>
      <c r="B961" s="112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125">
        <v>2</v>
      </c>
      <c r="B962" s="112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125">
        <v>3</v>
      </c>
      <c r="B963" s="112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125">
        <v>4</v>
      </c>
      <c r="B964" s="112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125">
        <v>5</v>
      </c>
      <c r="B965" s="112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125">
        <v>6</v>
      </c>
      <c r="B966" s="1125">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125">
        <v>7</v>
      </c>
      <c r="B967" s="1125">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125">
        <v>8</v>
      </c>
      <c r="B968" s="1125">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125">
        <v>9</v>
      </c>
      <c r="B969" s="112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125">
        <v>10</v>
      </c>
      <c r="B970" s="112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125">
        <v>11</v>
      </c>
      <c r="B971" s="1125">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125">
        <v>12</v>
      </c>
      <c r="B972" s="1125">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125">
        <v>13</v>
      </c>
      <c r="B973" s="112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125">
        <v>14</v>
      </c>
      <c r="B974" s="112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125">
        <v>15</v>
      </c>
      <c r="B975" s="112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125">
        <v>16</v>
      </c>
      <c r="B976" s="112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125">
        <v>17</v>
      </c>
      <c r="B977" s="112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125">
        <v>18</v>
      </c>
      <c r="B978" s="112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125">
        <v>19</v>
      </c>
      <c r="B979" s="112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125">
        <v>20</v>
      </c>
      <c r="B980" s="112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125">
        <v>21</v>
      </c>
      <c r="B981" s="112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125">
        <v>22</v>
      </c>
      <c r="B982" s="112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125">
        <v>23</v>
      </c>
      <c r="B983" s="112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125">
        <v>24</v>
      </c>
      <c r="B984" s="112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125">
        <v>25</v>
      </c>
      <c r="B985" s="112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125">
        <v>26</v>
      </c>
      <c r="B986" s="112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125">
        <v>27</v>
      </c>
      <c r="B987" s="112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125">
        <v>28</v>
      </c>
      <c r="B988" s="112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125">
        <v>29</v>
      </c>
      <c r="B989" s="112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125">
        <v>30</v>
      </c>
      <c r="B990" s="112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429</v>
      </c>
      <c r="K993" s="417"/>
      <c r="L993" s="417"/>
      <c r="M993" s="417"/>
      <c r="N993" s="417"/>
      <c r="O993" s="417"/>
      <c r="P993" s="346" t="s">
        <v>28</v>
      </c>
      <c r="Q993" s="346"/>
      <c r="R993" s="346"/>
      <c r="S993" s="346"/>
      <c r="T993" s="346"/>
      <c r="U993" s="346"/>
      <c r="V993" s="346"/>
      <c r="W993" s="346"/>
      <c r="X993" s="346"/>
      <c r="Y993" s="343" t="s">
        <v>498</v>
      </c>
      <c r="Z993" s="344"/>
      <c r="AA993" s="344"/>
      <c r="AB993" s="344"/>
      <c r="AC993" s="251" t="s">
        <v>480</v>
      </c>
      <c r="AD993" s="251"/>
      <c r="AE993" s="251"/>
      <c r="AF993" s="251"/>
      <c r="AG993" s="251"/>
      <c r="AH993" s="343" t="s">
        <v>392</v>
      </c>
      <c r="AI993" s="345"/>
      <c r="AJ993" s="345"/>
      <c r="AK993" s="345"/>
      <c r="AL993" s="345" t="s">
        <v>22</v>
      </c>
      <c r="AM993" s="345"/>
      <c r="AN993" s="345"/>
      <c r="AO993" s="418"/>
      <c r="AP993" s="419" t="s">
        <v>430</v>
      </c>
      <c r="AQ993" s="419"/>
      <c r="AR993" s="419"/>
      <c r="AS993" s="419"/>
      <c r="AT993" s="419"/>
      <c r="AU993" s="419"/>
      <c r="AV993" s="419"/>
      <c r="AW993" s="419"/>
      <c r="AX993" s="419"/>
    </row>
    <row r="994" spans="1:50" ht="26.25" customHeight="1" x14ac:dyDescent="0.15">
      <c r="A994" s="1125">
        <v>1</v>
      </c>
      <c r="B994" s="112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125">
        <v>2</v>
      </c>
      <c r="B995" s="112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125">
        <v>3</v>
      </c>
      <c r="B996" s="112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125">
        <v>4</v>
      </c>
      <c r="B997" s="112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125">
        <v>5</v>
      </c>
      <c r="B998" s="112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125">
        <v>6</v>
      </c>
      <c r="B999" s="1125">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125">
        <v>7</v>
      </c>
      <c r="B1000" s="1125">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125">
        <v>8</v>
      </c>
      <c r="B1001" s="1125">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125">
        <v>9</v>
      </c>
      <c r="B1002" s="112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125">
        <v>10</v>
      </c>
      <c r="B1003" s="112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125">
        <v>11</v>
      </c>
      <c r="B1004" s="1125">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125">
        <v>12</v>
      </c>
      <c r="B1005" s="1125">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125">
        <v>13</v>
      </c>
      <c r="B1006" s="112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125">
        <v>14</v>
      </c>
      <c r="B1007" s="112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125">
        <v>15</v>
      </c>
      <c r="B1008" s="112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125">
        <v>16</v>
      </c>
      <c r="B1009" s="112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125">
        <v>17</v>
      </c>
      <c r="B1010" s="112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125">
        <v>18</v>
      </c>
      <c r="B1011" s="112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125">
        <v>19</v>
      </c>
      <c r="B1012" s="112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125">
        <v>20</v>
      </c>
      <c r="B1013" s="112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125">
        <v>21</v>
      </c>
      <c r="B1014" s="112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125">
        <v>22</v>
      </c>
      <c r="B1015" s="112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125">
        <v>23</v>
      </c>
      <c r="B1016" s="112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125">
        <v>24</v>
      </c>
      <c r="B1017" s="112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125">
        <v>25</v>
      </c>
      <c r="B1018" s="112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125">
        <v>26</v>
      </c>
      <c r="B1019" s="112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125">
        <v>27</v>
      </c>
      <c r="B1020" s="112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125">
        <v>28</v>
      </c>
      <c r="B1021" s="112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125">
        <v>29</v>
      </c>
      <c r="B1022" s="112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125">
        <v>30</v>
      </c>
      <c r="B1023" s="112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429</v>
      </c>
      <c r="K1026" s="417"/>
      <c r="L1026" s="417"/>
      <c r="M1026" s="417"/>
      <c r="N1026" s="417"/>
      <c r="O1026" s="417"/>
      <c r="P1026" s="346" t="s">
        <v>28</v>
      </c>
      <c r="Q1026" s="346"/>
      <c r="R1026" s="346"/>
      <c r="S1026" s="346"/>
      <c r="T1026" s="346"/>
      <c r="U1026" s="346"/>
      <c r="V1026" s="346"/>
      <c r="W1026" s="346"/>
      <c r="X1026" s="346"/>
      <c r="Y1026" s="343" t="s">
        <v>498</v>
      </c>
      <c r="Z1026" s="344"/>
      <c r="AA1026" s="344"/>
      <c r="AB1026" s="344"/>
      <c r="AC1026" s="251" t="s">
        <v>480</v>
      </c>
      <c r="AD1026" s="251"/>
      <c r="AE1026" s="251"/>
      <c r="AF1026" s="251"/>
      <c r="AG1026" s="251"/>
      <c r="AH1026" s="343" t="s">
        <v>392</v>
      </c>
      <c r="AI1026" s="345"/>
      <c r="AJ1026" s="345"/>
      <c r="AK1026" s="345"/>
      <c r="AL1026" s="345" t="s">
        <v>22</v>
      </c>
      <c r="AM1026" s="345"/>
      <c r="AN1026" s="345"/>
      <c r="AO1026" s="418"/>
      <c r="AP1026" s="419" t="s">
        <v>430</v>
      </c>
      <c r="AQ1026" s="419"/>
      <c r="AR1026" s="419"/>
      <c r="AS1026" s="419"/>
      <c r="AT1026" s="419"/>
      <c r="AU1026" s="419"/>
      <c r="AV1026" s="419"/>
      <c r="AW1026" s="419"/>
      <c r="AX1026" s="419"/>
    </row>
    <row r="1027" spans="1:50" ht="26.25" customHeight="1" x14ac:dyDescent="0.15">
      <c r="A1027" s="1125">
        <v>1</v>
      </c>
      <c r="B1027" s="112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125">
        <v>2</v>
      </c>
      <c r="B1028" s="112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125">
        <v>3</v>
      </c>
      <c r="B1029" s="112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125">
        <v>4</v>
      </c>
      <c r="B1030" s="112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125">
        <v>5</v>
      </c>
      <c r="B1031" s="112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125">
        <v>6</v>
      </c>
      <c r="B1032" s="1125">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125">
        <v>7</v>
      </c>
      <c r="B1033" s="1125">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125">
        <v>8</v>
      </c>
      <c r="B1034" s="1125">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125">
        <v>9</v>
      </c>
      <c r="B1035" s="112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125">
        <v>10</v>
      </c>
      <c r="B1036" s="112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125">
        <v>11</v>
      </c>
      <c r="B1037" s="1125">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125">
        <v>12</v>
      </c>
      <c r="B1038" s="1125">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125">
        <v>13</v>
      </c>
      <c r="B1039" s="112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125">
        <v>14</v>
      </c>
      <c r="B1040" s="112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125">
        <v>15</v>
      </c>
      <c r="B1041" s="112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125">
        <v>16</v>
      </c>
      <c r="B1042" s="112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125">
        <v>17</v>
      </c>
      <c r="B1043" s="112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125">
        <v>18</v>
      </c>
      <c r="B1044" s="112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125">
        <v>19</v>
      </c>
      <c r="B1045" s="112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125">
        <v>20</v>
      </c>
      <c r="B1046" s="112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125">
        <v>21</v>
      </c>
      <c r="B1047" s="112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125">
        <v>22</v>
      </c>
      <c r="B1048" s="112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125">
        <v>23</v>
      </c>
      <c r="B1049" s="112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125">
        <v>24</v>
      </c>
      <c r="B1050" s="112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125">
        <v>25</v>
      </c>
      <c r="B1051" s="112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125">
        <v>26</v>
      </c>
      <c r="B1052" s="112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125">
        <v>27</v>
      </c>
      <c r="B1053" s="112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125">
        <v>28</v>
      </c>
      <c r="B1054" s="112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125">
        <v>29</v>
      </c>
      <c r="B1055" s="112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125">
        <v>30</v>
      </c>
      <c r="B1056" s="112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429</v>
      </c>
      <c r="K1059" s="417"/>
      <c r="L1059" s="417"/>
      <c r="M1059" s="417"/>
      <c r="N1059" s="417"/>
      <c r="O1059" s="417"/>
      <c r="P1059" s="346" t="s">
        <v>28</v>
      </c>
      <c r="Q1059" s="346"/>
      <c r="R1059" s="346"/>
      <c r="S1059" s="346"/>
      <c r="T1059" s="346"/>
      <c r="U1059" s="346"/>
      <c r="V1059" s="346"/>
      <c r="W1059" s="346"/>
      <c r="X1059" s="346"/>
      <c r="Y1059" s="343" t="s">
        <v>498</v>
      </c>
      <c r="Z1059" s="344"/>
      <c r="AA1059" s="344"/>
      <c r="AB1059" s="344"/>
      <c r="AC1059" s="251" t="s">
        <v>480</v>
      </c>
      <c r="AD1059" s="251"/>
      <c r="AE1059" s="251"/>
      <c r="AF1059" s="251"/>
      <c r="AG1059" s="251"/>
      <c r="AH1059" s="343" t="s">
        <v>392</v>
      </c>
      <c r="AI1059" s="345"/>
      <c r="AJ1059" s="345"/>
      <c r="AK1059" s="345"/>
      <c r="AL1059" s="345" t="s">
        <v>22</v>
      </c>
      <c r="AM1059" s="345"/>
      <c r="AN1059" s="345"/>
      <c r="AO1059" s="418"/>
      <c r="AP1059" s="419" t="s">
        <v>430</v>
      </c>
      <c r="AQ1059" s="419"/>
      <c r="AR1059" s="419"/>
      <c r="AS1059" s="419"/>
      <c r="AT1059" s="419"/>
      <c r="AU1059" s="419"/>
      <c r="AV1059" s="419"/>
      <c r="AW1059" s="419"/>
      <c r="AX1059" s="419"/>
    </row>
    <row r="1060" spans="1:50" ht="26.25" customHeight="1" x14ac:dyDescent="0.15">
      <c r="A1060" s="1125">
        <v>1</v>
      </c>
      <c r="B1060" s="112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125">
        <v>2</v>
      </c>
      <c r="B1061" s="112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125">
        <v>3</v>
      </c>
      <c r="B1062" s="112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125">
        <v>4</v>
      </c>
      <c r="B1063" s="112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125">
        <v>5</v>
      </c>
      <c r="B1064" s="112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125">
        <v>6</v>
      </c>
      <c r="B1065" s="1125">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125">
        <v>7</v>
      </c>
      <c r="B1066" s="1125">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125">
        <v>8</v>
      </c>
      <c r="B1067" s="1125">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125">
        <v>9</v>
      </c>
      <c r="B1068" s="112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125">
        <v>10</v>
      </c>
      <c r="B1069" s="112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125">
        <v>11</v>
      </c>
      <c r="B1070" s="1125">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125">
        <v>12</v>
      </c>
      <c r="B1071" s="1125">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125">
        <v>13</v>
      </c>
      <c r="B1072" s="112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125">
        <v>14</v>
      </c>
      <c r="B1073" s="112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125">
        <v>15</v>
      </c>
      <c r="B1074" s="112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125">
        <v>16</v>
      </c>
      <c r="B1075" s="112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125">
        <v>17</v>
      </c>
      <c r="B1076" s="112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125">
        <v>18</v>
      </c>
      <c r="B1077" s="112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125">
        <v>19</v>
      </c>
      <c r="B1078" s="112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125">
        <v>20</v>
      </c>
      <c r="B1079" s="112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125">
        <v>21</v>
      </c>
      <c r="B1080" s="112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125">
        <v>22</v>
      </c>
      <c r="B1081" s="112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125">
        <v>23</v>
      </c>
      <c r="B1082" s="112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125">
        <v>24</v>
      </c>
      <c r="B1083" s="112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125">
        <v>25</v>
      </c>
      <c r="B1084" s="112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125">
        <v>26</v>
      </c>
      <c r="B1085" s="112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125">
        <v>27</v>
      </c>
      <c r="B1086" s="112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125">
        <v>28</v>
      </c>
      <c r="B1087" s="112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125">
        <v>29</v>
      </c>
      <c r="B1088" s="112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125">
        <v>30</v>
      </c>
      <c r="B1089" s="112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429</v>
      </c>
      <c r="K1092" s="417"/>
      <c r="L1092" s="417"/>
      <c r="M1092" s="417"/>
      <c r="N1092" s="417"/>
      <c r="O1092" s="417"/>
      <c r="P1092" s="346" t="s">
        <v>28</v>
      </c>
      <c r="Q1092" s="346"/>
      <c r="R1092" s="346"/>
      <c r="S1092" s="346"/>
      <c r="T1092" s="346"/>
      <c r="U1092" s="346"/>
      <c r="V1092" s="346"/>
      <c r="W1092" s="346"/>
      <c r="X1092" s="346"/>
      <c r="Y1092" s="343" t="s">
        <v>498</v>
      </c>
      <c r="Z1092" s="344"/>
      <c r="AA1092" s="344"/>
      <c r="AB1092" s="344"/>
      <c r="AC1092" s="251" t="s">
        <v>480</v>
      </c>
      <c r="AD1092" s="251"/>
      <c r="AE1092" s="251"/>
      <c r="AF1092" s="251"/>
      <c r="AG1092" s="251"/>
      <c r="AH1092" s="343" t="s">
        <v>392</v>
      </c>
      <c r="AI1092" s="345"/>
      <c r="AJ1092" s="345"/>
      <c r="AK1092" s="345"/>
      <c r="AL1092" s="345" t="s">
        <v>22</v>
      </c>
      <c r="AM1092" s="345"/>
      <c r="AN1092" s="345"/>
      <c r="AO1092" s="418"/>
      <c r="AP1092" s="419" t="s">
        <v>430</v>
      </c>
      <c r="AQ1092" s="419"/>
      <c r="AR1092" s="419"/>
      <c r="AS1092" s="419"/>
      <c r="AT1092" s="419"/>
      <c r="AU1092" s="419"/>
      <c r="AV1092" s="419"/>
      <c r="AW1092" s="419"/>
      <c r="AX1092" s="419"/>
    </row>
    <row r="1093" spans="1:50" ht="26.25" customHeight="1" x14ac:dyDescent="0.15">
      <c r="A1093" s="1125">
        <v>1</v>
      </c>
      <c r="B1093" s="112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125">
        <v>2</v>
      </c>
      <c r="B1094" s="112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125">
        <v>3</v>
      </c>
      <c r="B1095" s="112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125">
        <v>4</v>
      </c>
      <c r="B1096" s="112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125">
        <v>5</v>
      </c>
      <c r="B1097" s="112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125">
        <v>6</v>
      </c>
      <c r="B1098" s="1125">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125">
        <v>7</v>
      </c>
      <c r="B1099" s="1125">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125">
        <v>8</v>
      </c>
      <c r="B1100" s="1125">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125">
        <v>9</v>
      </c>
      <c r="B1101" s="1125">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125">
        <v>10</v>
      </c>
      <c r="B1102" s="1125">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125">
        <v>11</v>
      </c>
      <c r="B1103" s="1125">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125">
        <v>12</v>
      </c>
      <c r="B1104" s="1125">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125">
        <v>13</v>
      </c>
      <c r="B1105" s="1125">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125">
        <v>14</v>
      </c>
      <c r="B1106" s="1125">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125">
        <v>15</v>
      </c>
      <c r="B1107" s="1125">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125">
        <v>16</v>
      </c>
      <c r="B1108" s="1125">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125">
        <v>17</v>
      </c>
      <c r="B1109" s="1125">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125">
        <v>18</v>
      </c>
      <c r="B1110" s="1125">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125">
        <v>19</v>
      </c>
      <c r="B1111" s="1125">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125">
        <v>20</v>
      </c>
      <c r="B1112" s="1125">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125">
        <v>21</v>
      </c>
      <c r="B1113" s="1125">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125">
        <v>22</v>
      </c>
      <c r="B1114" s="1125">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125">
        <v>23</v>
      </c>
      <c r="B1115" s="1125">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125">
        <v>24</v>
      </c>
      <c r="B1116" s="1125">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125">
        <v>25</v>
      </c>
      <c r="B1117" s="1125">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125">
        <v>26</v>
      </c>
      <c r="B1118" s="1125">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125">
        <v>27</v>
      </c>
      <c r="B1119" s="1125">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125">
        <v>28</v>
      </c>
      <c r="B1120" s="1125">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125">
        <v>29</v>
      </c>
      <c r="B1121" s="1125">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125">
        <v>30</v>
      </c>
      <c r="B1122" s="1125">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429</v>
      </c>
      <c r="K1125" s="417"/>
      <c r="L1125" s="417"/>
      <c r="M1125" s="417"/>
      <c r="N1125" s="417"/>
      <c r="O1125" s="417"/>
      <c r="P1125" s="346" t="s">
        <v>28</v>
      </c>
      <c r="Q1125" s="346"/>
      <c r="R1125" s="346"/>
      <c r="S1125" s="346"/>
      <c r="T1125" s="346"/>
      <c r="U1125" s="346"/>
      <c r="V1125" s="346"/>
      <c r="W1125" s="346"/>
      <c r="X1125" s="346"/>
      <c r="Y1125" s="343" t="s">
        <v>498</v>
      </c>
      <c r="Z1125" s="344"/>
      <c r="AA1125" s="344"/>
      <c r="AB1125" s="344"/>
      <c r="AC1125" s="251" t="s">
        <v>480</v>
      </c>
      <c r="AD1125" s="251"/>
      <c r="AE1125" s="251"/>
      <c r="AF1125" s="251"/>
      <c r="AG1125" s="251"/>
      <c r="AH1125" s="343" t="s">
        <v>392</v>
      </c>
      <c r="AI1125" s="345"/>
      <c r="AJ1125" s="345"/>
      <c r="AK1125" s="345"/>
      <c r="AL1125" s="345" t="s">
        <v>22</v>
      </c>
      <c r="AM1125" s="345"/>
      <c r="AN1125" s="345"/>
      <c r="AO1125" s="418"/>
      <c r="AP1125" s="419" t="s">
        <v>430</v>
      </c>
      <c r="AQ1125" s="419"/>
      <c r="AR1125" s="419"/>
      <c r="AS1125" s="419"/>
      <c r="AT1125" s="419"/>
      <c r="AU1125" s="419"/>
      <c r="AV1125" s="419"/>
      <c r="AW1125" s="419"/>
      <c r="AX1125" s="419"/>
    </row>
    <row r="1126" spans="1:50" ht="26.25" customHeight="1" x14ac:dyDescent="0.15">
      <c r="A1126" s="1125">
        <v>1</v>
      </c>
      <c r="B1126" s="1125">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125">
        <v>2</v>
      </c>
      <c r="B1127" s="1125">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125">
        <v>3</v>
      </c>
      <c r="B1128" s="1125">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125">
        <v>4</v>
      </c>
      <c r="B1129" s="1125">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125">
        <v>5</v>
      </c>
      <c r="B1130" s="1125">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125">
        <v>6</v>
      </c>
      <c r="B1131" s="1125">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125">
        <v>7</v>
      </c>
      <c r="B1132" s="1125">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125">
        <v>8</v>
      </c>
      <c r="B1133" s="1125">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125">
        <v>9</v>
      </c>
      <c r="B1134" s="1125">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125">
        <v>10</v>
      </c>
      <c r="B1135" s="1125">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125">
        <v>11</v>
      </c>
      <c r="B1136" s="1125">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125">
        <v>12</v>
      </c>
      <c r="B1137" s="1125">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125">
        <v>13</v>
      </c>
      <c r="B1138" s="1125">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125">
        <v>14</v>
      </c>
      <c r="B1139" s="1125">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125">
        <v>15</v>
      </c>
      <c r="B1140" s="1125">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125">
        <v>16</v>
      </c>
      <c r="B1141" s="1125">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125">
        <v>17</v>
      </c>
      <c r="B1142" s="1125">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125">
        <v>18</v>
      </c>
      <c r="B1143" s="1125">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125">
        <v>19</v>
      </c>
      <c r="B1144" s="1125">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125">
        <v>20</v>
      </c>
      <c r="B1145" s="1125">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125">
        <v>21</v>
      </c>
      <c r="B1146" s="1125">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125">
        <v>22</v>
      </c>
      <c r="B1147" s="1125">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125">
        <v>23</v>
      </c>
      <c r="B1148" s="1125">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125">
        <v>24</v>
      </c>
      <c r="B1149" s="1125">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125">
        <v>25</v>
      </c>
      <c r="B1150" s="1125">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125">
        <v>26</v>
      </c>
      <c r="B1151" s="1125">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125">
        <v>27</v>
      </c>
      <c r="B1152" s="1125">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125">
        <v>28</v>
      </c>
      <c r="B1153" s="1125">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125">
        <v>29</v>
      </c>
      <c r="B1154" s="1125">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125">
        <v>30</v>
      </c>
      <c r="B1155" s="1125">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429</v>
      </c>
      <c r="K1158" s="417"/>
      <c r="L1158" s="417"/>
      <c r="M1158" s="417"/>
      <c r="N1158" s="417"/>
      <c r="O1158" s="417"/>
      <c r="P1158" s="346" t="s">
        <v>28</v>
      </c>
      <c r="Q1158" s="346"/>
      <c r="R1158" s="346"/>
      <c r="S1158" s="346"/>
      <c r="T1158" s="346"/>
      <c r="U1158" s="346"/>
      <c r="V1158" s="346"/>
      <c r="W1158" s="346"/>
      <c r="X1158" s="346"/>
      <c r="Y1158" s="343" t="s">
        <v>498</v>
      </c>
      <c r="Z1158" s="344"/>
      <c r="AA1158" s="344"/>
      <c r="AB1158" s="344"/>
      <c r="AC1158" s="251" t="s">
        <v>480</v>
      </c>
      <c r="AD1158" s="251"/>
      <c r="AE1158" s="251"/>
      <c r="AF1158" s="251"/>
      <c r="AG1158" s="251"/>
      <c r="AH1158" s="343" t="s">
        <v>392</v>
      </c>
      <c r="AI1158" s="345"/>
      <c r="AJ1158" s="345"/>
      <c r="AK1158" s="345"/>
      <c r="AL1158" s="345" t="s">
        <v>22</v>
      </c>
      <c r="AM1158" s="345"/>
      <c r="AN1158" s="345"/>
      <c r="AO1158" s="418"/>
      <c r="AP1158" s="419" t="s">
        <v>430</v>
      </c>
      <c r="AQ1158" s="419"/>
      <c r="AR1158" s="419"/>
      <c r="AS1158" s="419"/>
      <c r="AT1158" s="419"/>
      <c r="AU1158" s="419"/>
      <c r="AV1158" s="419"/>
      <c r="AW1158" s="419"/>
      <c r="AX1158" s="419"/>
    </row>
    <row r="1159" spans="1:50" ht="26.25" customHeight="1" x14ac:dyDescent="0.15">
      <c r="A1159" s="1125">
        <v>1</v>
      </c>
      <c r="B1159" s="1125">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125">
        <v>2</v>
      </c>
      <c r="B1160" s="1125">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125">
        <v>3</v>
      </c>
      <c r="B1161" s="1125">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125">
        <v>4</v>
      </c>
      <c r="B1162" s="1125">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125">
        <v>5</v>
      </c>
      <c r="B1163" s="1125">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125">
        <v>6</v>
      </c>
      <c r="B1164" s="1125">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125">
        <v>7</v>
      </c>
      <c r="B1165" s="1125">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125">
        <v>8</v>
      </c>
      <c r="B1166" s="1125">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125">
        <v>9</v>
      </c>
      <c r="B1167" s="1125">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125">
        <v>10</v>
      </c>
      <c r="B1168" s="1125">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125">
        <v>11</v>
      </c>
      <c r="B1169" s="1125">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125">
        <v>12</v>
      </c>
      <c r="B1170" s="1125">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125">
        <v>13</v>
      </c>
      <c r="B1171" s="1125">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125">
        <v>14</v>
      </c>
      <c r="B1172" s="1125">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125">
        <v>15</v>
      </c>
      <c r="B1173" s="1125">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125">
        <v>16</v>
      </c>
      <c r="B1174" s="1125">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125">
        <v>17</v>
      </c>
      <c r="B1175" s="1125">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125">
        <v>18</v>
      </c>
      <c r="B1176" s="1125">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125">
        <v>19</v>
      </c>
      <c r="B1177" s="1125">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125">
        <v>20</v>
      </c>
      <c r="B1178" s="1125">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125">
        <v>21</v>
      </c>
      <c r="B1179" s="1125">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125">
        <v>22</v>
      </c>
      <c r="B1180" s="1125">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125">
        <v>23</v>
      </c>
      <c r="B1181" s="1125">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125">
        <v>24</v>
      </c>
      <c r="B1182" s="1125">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125">
        <v>25</v>
      </c>
      <c r="B1183" s="1125">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125">
        <v>26</v>
      </c>
      <c r="B1184" s="1125">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125">
        <v>27</v>
      </c>
      <c r="B1185" s="1125">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125">
        <v>28</v>
      </c>
      <c r="B1186" s="1125">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125">
        <v>29</v>
      </c>
      <c r="B1187" s="1125">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125">
        <v>30</v>
      </c>
      <c r="B1188" s="1125">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429</v>
      </c>
      <c r="K1191" s="417"/>
      <c r="L1191" s="417"/>
      <c r="M1191" s="417"/>
      <c r="N1191" s="417"/>
      <c r="O1191" s="417"/>
      <c r="P1191" s="346" t="s">
        <v>28</v>
      </c>
      <c r="Q1191" s="346"/>
      <c r="R1191" s="346"/>
      <c r="S1191" s="346"/>
      <c r="T1191" s="346"/>
      <c r="U1191" s="346"/>
      <c r="V1191" s="346"/>
      <c r="W1191" s="346"/>
      <c r="X1191" s="346"/>
      <c r="Y1191" s="343" t="s">
        <v>498</v>
      </c>
      <c r="Z1191" s="344"/>
      <c r="AA1191" s="344"/>
      <c r="AB1191" s="344"/>
      <c r="AC1191" s="251" t="s">
        <v>480</v>
      </c>
      <c r="AD1191" s="251"/>
      <c r="AE1191" s="251"/>
      <c r="AF1191" s="251"/>
      <c r="AG1191" s="251"/>
      <c r="AH1191" s="343" t="s">
        <v>392</v>
      </c>
      <c r="AI1191" s="345"/>
      <c r="AJ1191" s="345"/>
      <c r="AK1191" s="345"/>
      <c r="AL1191" s="345" t="s">
        <v>22</v>
      </c>
      <c r="AM1191" s="345"/>
      <c r="AN1191" s="345"/>
      <c r="AO1191" s="418"/>
      <c r="AP1191" s="419" t="s">
        <v>430</v>
      </c>
      <c r="AQ1191" s="419"/>
      <c r="AR1191" s="419"/>
      <c r="AS1191" s="419"/>
      <c r="AT1191" s="419"/>
      <c r="AU1191" s="419"/>
      <c r="AV1191" s="419"/>
      <c r="AW1191" s="419"/>
      <c r="AX1191" s="419"/>
    </row>
    <row r="1192" spans="1:50" ht="26.25" customHeight="1" x14ac:dyDescent="0.15">
      <c r="A1192" s="1125">
        <v>1</v>
      </c>
      <c r="B1192" s="1125">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125">
        <v>2</v>
      </c>
      <c r="B1193" s="1125">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125">
        <v>3</v>
      </c>
      <c r="B1194" s="1125">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125">
        <v>4</v>
      </c>
      <c r="B1195" s="1125">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125">
        <v>5</v>
      </c>
      <c r="B1196" s="1125">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125">
        <v>6</v>
      </c>
      <c r="B1197" s="1125">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125">
        <v>7</v>
      </c>
      <c r="B1198" s="1125">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125">
        <v>8</v>
      </c>
      <c r="B1199" s="1125">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125">
        <v>9</v>
      </c>
      <c r="B1200" s="1125">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125">
        <v>10</v>
      </c>
      <c r="B1201" s="1125">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125">
        <v>11</v>
      </c>
      <c r="B1202" s="1125">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125">
        <v>12</v>
      </c>
      <c r="B1203" s="1125">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125">
        <v>13</v>
      </c>
      <c r="B1204" s="1125">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125">
        <v>14</v>
      </c>
      <c r="B1205" s="1125">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125">
        <v>15</v>
      </c>
      <c r="B1206" s="1125">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125">
        <v>16</v>
      </c>
      <c r="B1207" s="1125">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125">
        <v>17</v>
      </c>
      <c r="B1208" s="1125">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125">
        <v>18</v>
      </c>
      <c r="B1209" s="1125">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125">
        <v>19</v>
      </c>
      <c r="B1210" s="1125">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125">
        <v>20</v>
      </c>
      <c r="B1211" s="1125">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125">
        <v>21</v>
      </c>
      <c r="B1212" s="1125">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125">
        <v>22</v>
      </c>
      <c r="B1213" s="1125">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125">
        <v>23</v>
      </c>
      <c r="B1214" s="1125">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125">
        <v>24</v>
      </c>
      <c r="B1215" s="1125">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125">
        <v>25</v>
      </c>
      <c r="B1216" s="1125">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125">
        <v>26</v>
      </c>
      <c r="B1217" s="1125">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125">
        <v>27</v>
      </c>
      <c r="B1218" s="1125">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125">
        <v>28</v>
      </c>
      <c r="B1219" s="1125">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125">
        <v>29</v>
      </c>
      <c r="B1220" s="1125">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125">
        <v>30</v>
      </c>
      <c r="B1221" s="1125">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429</v>
      </c>
      <c r="K1224" s="417"/>
      <c r="L1224" s="417"/>
      <c r="M1224" s="417"/>
      <c r="N1224" s="417"/>
      <c r="O1224" s="417"/>
      <c r="P1224" s="346" t="s">
        <v>28</v>
      </c>
      <c r="Q1224" s="346"/>
      <c r="R1224" s="346"/>
      <c r="S1224" s="346"/>
      <c r="T1224" s="346"/>
      <c r="U1224" s="346"/>
      <c r="V1224" s="346"/>
      <c r="W1224" s="346"/>
      <c r="X1224" s="346"/>
      <c r="Y1224" s="343" t="s">
        <v>498</v>
      </c>
      <c r="Z1224" s="344"/>
      <c r="AA1224" s="344"/>
      <c r="AB1224" s="344"/>
      <c r="AC1224" s="251" t="s">
        <v>480</v>
      </c>
      <c r="AD1224" s="251"/>
      <c r="AE1224" s="251"/>
      <c r="AF1224" s="251"/>
      <c r="AG1224" s="251"/>
      <c r="AH1224" s="343" t="s">
        <v>392</v>
      </c>
      <c r="AI1224" s="345"/>
      <c r="AJ1224" s="345"/>
      <c r="AK1224" s="345"/>
      <c r="AL1224" s="345" t="s">
        <v>22</v>
      </c>
      <c r="AM1224" s="345"/>
      <c r="AN1224" s="345"/>
      <c r="AO1224" s="418"/>
      <c r="AP1224" s="419" t="s">
        <v>430</v>
      </c>
      <c r="AQ1224" s="419"/>
      <c r="AR1224" s="419"/>
      <c r="AS1224" s="419"/>
      <c r="AT1224" s="419"/>
      <c r="AU1224" s="419"/>
      <c r="AV1224" s="419"/>
      <c r="AW1224" s="419"/>
      <c r="AX1224" s="419"/>
    </row>
    <row r="1225" spans="1:50" ht="26.25" customHeight="1" x14ac:dyDescent="0.15">
      <c r="A1225" s="1125">
        <v>1</v>
      </c>
      <c r="B1225" s="1125">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125">
        <v>2</v>
      </c>
      <c r="B1226" s="1125">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125">
        <v>3</v>
      </c>
      <c r="B1227" s="1125">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125">
        <v>4</v>
      </c>
      <c r="B1228" s="1125">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125">
        <v>5</v>
      </c>
      <c r="B1229" s="1125">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125">
        <v>6</v>
      </c>
      <c r="B1230" s="1125">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125">
        <v>7</v>
      </c>
      <c r="B1231" s="1125">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125">
        <v>8</v>
      </c>
      <c r="B1232" s="1125">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125">
        <v>9</v>
      </c>
      <c r="B1233" s="1125">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125">
        <v>10</v>
      </c>
      <c r="B1234" s="1125">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125">
        <v>11</v>
      </c>
      <c r="B1235" s="1125">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125">
        <v>12</v>
      </c>
      <c r="B1236" s="1125">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125">
        <v>13</v>
      </c>
      <c r="B1237" s="1125">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125">
        <v>14</v>
      </c>
      <c r="B1238" s="1125">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125">
        <v>15</v>
      </c>
      <c r="B1239" s="1125">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125">
        <v>16</v>
      </c>
      <c r="B1240" s="1125">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125">
        <v>17</v>
      </c>
      <c r="B1241" s="1125">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125">
        <v>18</v>
      </c>
      <c r="B1242" s="1125">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125">
        <v>19</v>
      </c>
      <c r="B1243" s="1125">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125">
        <v>20</v>
      </c>
      <c r="B1244" s="1125">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125">
        <v>21</v>
      </c>
      <c r="B1245" s="1125">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125">
        <v>22</v>
      </c>
      <c r="B1246" s="1125">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125">
        <v>23</v>
      </c>
      <c r="B1247" s="1125">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125">
        <v>24</v>
      </c>
      <c r="B1248" s="1125">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125">
        <v>25</v>
      </c>
      <c r="B1249" s="1125">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125">
        <v>26</v>
      </c>
      <c r="B1250" s="1125">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125">
        <v>27</v>
      </c>
      <c r="B1251" s="1125">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125">
        <v>28</v>
      </c>
      <c r="B1252" s="1125">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125">
        <v>29</v>
      </c>
      <c r="B1253" s="1125">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125">
        <v>30</v>
      </c>
      <c r="B1254" s="1125">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429</v>
      </c>
      <c r="K1257" s="417"/>
      <c r="L1257" s="417"/>
      <c r="M1257" s="417"/>
      <c r="N1257" s="417"/>
      <c r="O1257" s="417"/>
      <c r="P1257" s="346" t="s">
        <v>28</v>
      </c>
      <c r="Q1257" s="346"/>
      <c r="R1257" s="346"/>
      <c r="S1257" s="346"/>
      <c r="T1257" s="346"/>
      <c r="U1257" s="346"/>
      <c r="V1257" s="346"/>
      <c r="W1257" s="346"/>
      <c r="X1257" s="346"/>
      <c r="Y1257" s="343" t="s">
        <v>498</v>
      </c>
      <c r="Z1257" s="344"/>
      <c r="AA1257" s="344"/>
      <c r="AB1257" s="344"/>
      <c r="AC1257" s="251" t="s">
        <v>480</v>
      </c>
      <c r="AD1257" s="251"/>
      <c r="AE1257" s="251"/>
      <c r="AF1257" s="251"/>
      <c r="AG1257" s="251"/>
      <c r="AH1257" s="343" t="s">
        <v>392</v>
      </c>
      <c r="AI1257" s="345"/>
      <c r="AJ1257" s="345"/>
      <c r="AK1257" s="345"/>
      <c r="AL1257" s="345" t="s">
        <v>22</v>
      </c>
      <c r="AM1257" s="345"/>
      <c r="AN1257" s="345"/>
      <c r="AO1257" s="418"/>
      <c r="AP1257" s="419" t="s">
        <v>430</v>
      </c>
      <c r="AQ1257" s="419"/>
      <c r="AR1257" s="419"/>
      <c r="AS1257" s="419"/>
      <c r="AT1257" s="419"/>
      <c r="AU1257" s="419"/>
      <c r="AV1257" s="419"/>
      <c r="AW1257" s="419"/>
      <c r="AX1257" s="419"/>
    </row>
    <row r="1258" spans="1:50" ht="26.25" customHeight="1" x14ac:dyDescent="0.15">
      <c r="A1258" s="1125">
        <v>1</v>
      </c>
      <c r="B1258" s="1125">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125">
        <v>2</v>
      </c>
      <c r="B1259" s="1125">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125">
        <v>3</v>
      </c>
      <c r="B1260" s="1125">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125">
        <v>4</v>
      </c>
      <c r="B1261" s="1125">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125">
        <v>5</v>
      </c>
      <c r="B1262" s="1125">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125">
        <v>6</v>
      </c>
      <c r="B1263" s="1125">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125">
        <v>7</v>
      </c>
      <c r="B1264" s="1125">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125">
        <v>8</v>
      </c>
      <c r="B1265" s="1125">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125">
        <v>9</v>
      </c>
      <c r="B1266" s="1125">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125">
        <v>10</v>
      </c>
      <c r="B1267" s="1125">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125">
        <v>11</v>
      </c>
      <c r="B1268" s="1125">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125">
        <v>12</v>
      </c>
      <c r="B1269" s="1125">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125">
        <v>13</v>
      </c>
      <c r="B1270" s="1125">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125">
        <v>14</v>
      </c>
      <c r="B1271" s="1125">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125">
        <v>15</v>
      </c>
      <c r="B1272" s="1125">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125">
        <v>16</v>
      </c>
      <c r="B1273" s="1125">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125">
        <v>17</v>
      </c>
      <c r="B1274" s="1125">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125">
        <v>18</v>
      </c>
      <c r="B1275" s="1125">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125">
        <v>19</v>
      </c>
      <c r="B1276" s="1125">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125">
        <v>20</v>
      </c>
      <c r="B1277" s="1125">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125">
        <v>21</v>
      </c>
      <c r="B1278" s="1125">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125">
        <v>22</v>
      </c>
      <c r="B1279" s="1125">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125">
        <v>23</v>
      </c>
      <c r="B1280" s="1125">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125">
        <v>24</v>
      </c>
      <c r="B1281" s="1125">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125">
        <v>25</v>
      </c>
      <c r="B1282" s="1125">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125">
        <v>26</v>
      </c>
      <c r="B1283" s="1125">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125">
        <v>27</v>
      </c>
      <c r="B1284" s="1125">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125">
        <v>28</v>
      </c>
      <c r="B1285" s="1125">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125">
        <v>29</v>
      </c>
      <c r="B1286" s="1125">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125">
        <v>30</v>
      </c>
      <c r="B1287" s="1125">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429</v>
      </c>
      <c r="K1290" s="417"/>
      <c r="L1290" s="417"/>
      <c r="M1290" s="417"/>
      <c r="N1290" s="417"/>
      <c r="O1290" s="417"/>
      <c r="P1290" s="346" t="s">
        <v>28</v>
      </c>
      <c r="Q1290" s="346"/>
      <c r="R1290" s="346"/>
      <c r="S1290" s="346"/>
      <c r="T1290" s="346"/>
      <c r="U1290" s="346"/>
      <c r="V1290" s="346"/>
      <c r="W1290" s="346"/>
      <c r="X1290" s="346"/>
      <c r="Y1290" s="343" t="s">
        <v>498</v>
      </c>
      <c r="Z1290" s="344"/>
      <c r="AA1290" s="344"/>
      <c r="AB1290" s="344"/>
      <c r="AC1290" s="251" t="s">
        <v>480</v>
      </c>
      <c r="AD1290" s="251"/>
      <c r="AE1290" s="251"/>
      <c r="AF1290" s="251"/>
      <c r="AG1290" s="251"/>
      <c r="AH1290" s="343" t="s">
        <v>392</v>
      </c>
      <c r="AI1290" s="345"/>
      <c r="AJ1290" s="345"/>
      <c r="AK1290" s="345"/>
      <c r="AL1290" s="345" t="s">
        <v>22</v>
      </c>
      <c r="AM1290" s="345"/>
      <c r="AN1290" s="345"/>
      <c r="AO1290" s="418"/>
      <c r="AP1290" s="419" t="s">
        <v>430</v>
      </c>
      <c r="AQ1290" s="419"/>
      <c r="AR1290" s="419"/>
      <c r="AS1290" s="419"/>
      <c r="AT1290" s="419"/>
      <c r="AU1290" s="419"/>
      <c r="AV1290" s="419"/>
      <c r="AW1290" s="419"/>
      <c r="AX1290" s="419"/>
    </row>
    <row r="1291" spans="1:50" ht="26.25" customHeight="1" x14ac:dyDescent="0.15">
      <c r="A1291" s="1125">
        <v>1</v>
      </c>
      <c r="B1291" s="1125">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125">
        <v>2</v>
      </c>
      <c r="B1292" s="1125">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125">
        <v>3</v>
      </c>
      <c r="B1293" s="1125">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125">
        <v>4</v>
      </c>
      <c r="B1294" s="1125">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125">
        <v>5</v>
      </c>
      <c r="B1295" s="1125">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125">
        <v>6</v>
      </c>
      <c r="B1296" s="1125">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125">
        <v>7</v>
      </c>
      <c r="B1297" s="1125">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125">
        <v>8</v>
      </c>
      <c r="B1298" s="1125">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125">
        <v>9</v>
      </c>
      <c r="B1299" s="1125">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125">
        <v>10</v>
      </c>
      <c r="B1300" s="1125">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125">
        <v>11</v>
      </c>
      <c r="B1301" s="1125">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125">
        <v>12</v>
      </c>
      <c r="B1302" s="1125">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125">
        <v>13</v>
      </c>
      <c r="B1303" s="1125">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125">
        <v>14</v>
      </c>
      <c r="B1304" s="1125">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125">
        <v>15</v>
      </c>
      <c r="B1305" s="1125">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125">
        <v>16</v>
      </c>
      <c r="B1306" s="1125">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125">
        <v>17</v>
      </c>
      <c r="B1307" s="1125">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125">
        <v>18</v>
      </c>
      <c r="B1308" s="1125">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125">
        <v>19</v>
      </c>
      <c r="B1309" s="1125">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125">
        <v>20</v>
      </c>
      <c r="B1310" s="1125">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125">
        <v>21</v>
      </c>
      <c r="B1311" s="1125">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125">
        <v>22</v>
      </c>
      <c r="B1312" s="1125">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125">
        <v>23</v>
      </c>
      <c r="B1313" s="1125">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125">
        <v>24</v>
      </c>
      <c r="B1314" s="1125">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125">
        <v>25</v>
      </c>
      <c r="B1315" s="1125">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125">
        <v>26</v>
      </c>
      <c r="B1316" s="1125">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125">
        <v>27</v>
      </c>
      <c r="B1317" s="1125">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125">
        <v>28</v>
      </c>
      <c r="B1318" s="1125">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125">
        <v>29</v>
      </c>
      <c r="B1319" s="1125">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125">
        <v>30</v>
      </c>
      <c r="B1320" s="1125">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2017-06-15T07:58:30Z</cp:lastPrinted>
  <dcterms:created xsi:type="dcterms:W3CDTF">2012-03-13T00:50:25Z</dcterms:created>
  <dcterms:modified xsi:type="dcterms:W3CDTF">2017-07-04T08:07:50Z</dcterms:modified>
</cp:coreProperties>
</file>