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C2" i="4"/>
  <c r="D2" i="4" s="1"/>
  <c r="N3" i="4"/>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<sst xmlns="http://schemas.openxmlformats.org/spreadsheetml/2006/main" count="2837" uniqueCount="627">
  <si>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</si>
  <si>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</si>
  <si>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</si>
  <si>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</si>
  <si>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</si>
  <si>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</si>
  <si>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</si>
  <si>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</si>
  <si>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</si>
  <si>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</si>
  <si>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</si>
  <si>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</si>
  <si>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</si>
  <si>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</si>
  <si>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</si>
  <si>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</si>
  <si>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</si>
  <si>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</si>
  <si>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</si>
  <si>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</si>
  <si>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</si>
  <si>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</si>
  <si>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</si>
  <si>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</si>
  <si>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</si>
  <si>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</si>
  <si>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</si>
  <si>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</si>
  <si>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</si>
  <si>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</si>
  <si>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</si>
  <si>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</si>
  <si>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</si>
  <si>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</si>
  <si>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</si>
  <si>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</si>
  <si>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</si>
  <si>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</si>
  <si>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</si>
  <si>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</si>
  <si>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</si>
  <si>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</si>
  <si>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</si>
  <si>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</si>
  <si>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</si>
  <si>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</si>
  <si>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</si>
  <si>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</si>
  <si>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</si>
  <si>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</si>
  <si>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</si>
  <si>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</si>
  <si>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</si>
  <si>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</si>
  <si>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</si>
  <si>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</si>
  <si>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</si>
  <si>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</si>
  <si>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</si>
  <si>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</si>
  <si>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</si>
  <si>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</si>
  <si>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</si>
  <si>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</si>
  <si>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</si>
  <si>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</si>
  <si>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</si>
  <si>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</si>
  <si>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</si>
  <si>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</si>
  <si>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</si>
  <si>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</si>
  <si>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</si>
  <si>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</si>
  <si>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</si>
  <si>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</si>
  <si>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</si>
  <si>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</si>
  <si>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</si>
  <si>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</si>
  <si>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</si>
  <si>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</si>
  <si>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</si>
  <si>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</si>
  <si>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</si>
  <si>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</si>
  <si>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</si>
  <si>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</si>
  <si>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</si>
  <si>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</si>
  <si>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</si>
  <si>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</si>
  <si>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</si>
  <si>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</si>
  <si>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</si>
  <si>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</si>
  <si>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</si>
  <si>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</si>
  <si>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</si>
  <si>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</si>
  <si>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</si>
  <si>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</si>
  <si>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</si>
  <si>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</si>
  <si>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</si>
  <si>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</si>
  <si>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</si>
  <si>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</si>
  <si>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</si>
  <si>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</si>
  <si>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</si>
  <si>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</si>
  <si>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</si>
  <si>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</si>
  <si>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</si>
  <si>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</si>
  <si>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</si>
  <si>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</si>
  <si>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</si>
  <si>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</si>
  <si>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</si>
  <si>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</si>
  <si>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</si>
  <si>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</si>
  <si>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</si>
  <si>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</si>
  <si>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</si>
  <si>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</si>
  <si>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</si>
  <si>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</si>
  <si>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</si>
  <si>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</si>
  <si>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</si>
  <si>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</si>
  <si>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</si>
  <si>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</si>
  <si>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</si>
  <si>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</si>
  <si>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</si>
  <si>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</si>
  <si>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</si>
  <si>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</si>
  <si>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</si>
  <si>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</si>
  <si>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</si>
  <si>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</si>
  <si>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</si>
  <si>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</si>
  <si>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</si>
  <si>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</si>
  <si>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</si>
  <si>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</si>
  <si>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</si>
  <si>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</si>
  <si>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</si>
  <si>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</si>
  <si>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</si>
  <si>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</si>
  <si>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</si>
  <si>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</si>
  <si>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</si>
  <si>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</si>
  <si>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</si>
  <si>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</si>
  <si>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</si>
  <si>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</si>
  <si>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</si>
  <si>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</si>
  <si>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</si>
  <si>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</si>
  <si>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</si>
  <si>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</si>
  <si>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</si>
  <si>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</si>
  <si>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</si>
  <si>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</si>
  <si>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</si>
  <si>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</si>
  <si>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</si>
  <si>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</si>
  <si>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</si>
  <si>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</si>
  <si>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</si>
  <si>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</si>
  <si>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</si>
  <si>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</si>
  <si>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</si>
  <si>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</si>
  <si>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</si>
  <si>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</si>
  <si>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</si>
  <si>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</si>
  <si>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</si>
  <si>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</si>
  <si>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</si>
  <si>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</si>
  <si>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</si>
  <si>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</si>
  <si>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</si>
  <si>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</si>
  <si>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</si>
  <si>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</si>
  <si>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</si>
  <si>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</si>
  <si>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</si>
  <si>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</si>
  <si>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</si>
  <si>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</si>
  <si>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</si>
  <si>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</si>
  <si>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</si>
  <si>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</si>
  <si>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</si>
  <si>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</si>
  <si>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</si>
  <si>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</si>
  <si>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</si>
  <si>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</si>
  <si>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</si>
  <si>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</si>
  <si>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</si>
  <si>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</si>
  <si>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</si>
  <si>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</si>
  <si>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</si>
  <si>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</si>
  <si>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</si>
  <si>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</si>
  <si>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</si>
  <si>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</si>
  <si>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</si>
  <si>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</si>
  <si>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</si>
  <si>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</si>
  <si>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</si>
  <si>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</si>
  <si>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</si>
  <si>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</si>
  <si>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</si>
  <si>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</si>
  <si>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</si>
  <si>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</si>
  <si>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</si>
  <si>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</si>
  <si>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</si>
  <si>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</si>
  <si>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</si>
  <si>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</si>
  <si>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</si>
  <si>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</si>
  <si>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</si>
  <si>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</si>
  <si>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</si>
  <si>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</si>
  <si>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</si>
  <si>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</si>
  <si>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</si>
  <si>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</si>
  <si>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</si>
  <si>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</si>
  <si>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</si>
  <si>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</si>
  <si>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</si>
  <si>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</si>
  <si>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</si>
  <si>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</si>
  <si>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</si>
  <si>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</si>
  <si>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</si>
  <si>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</si>
  <si>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</si>
  <si>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</si>
  <si>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</si>
  <si>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</si>
  <si>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</si>
  <si>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</si>
  <si>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</si>
  <si>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</si>
  <si>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</si>
  <si>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</si>
  <si>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</si>
  <si>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</si>
  <si>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</si>
  <si>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</si>
  <si>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</si>
  <si>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</si>
  <si>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</si>
  <si>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</si>
  <si>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</si>
  <si>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</si>
  <si>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</si>
  <si>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</si>
  <si>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</si>
  <si>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</si>
  <si>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</si>
  <si>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</si>
  <si>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</si>
  <si>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</si>
  <si>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</si>
  <si>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</si>
  <si>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</si>
  <si>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</si>
  <si>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</si>
  <si>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</si>
  <si>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</si>
  <si>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</si>
  <si>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</si>
  <si>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</si>
  <si>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</si>
  <si>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</si>
  <si>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</si>
  <si>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</si>
  <si>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</si>
  <si>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</si>
  <si>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</si>
  <si>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</si>
  <si>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</si>
  <si>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</si>
  <si>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</si>
  <si>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</si>
  <si>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</si>
  <si>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</si>
  <si>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</si>
  <si>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</si>
  <si>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</si>
  <si>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</si>
  <si>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</si>
  <si>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</si>
  <si>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</si>
  <si>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</si>
  <si>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</si>
  <si>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</si>
  <si>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</si>
  <si>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</si>
  <si>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</si>
  <si>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</si>
  <si>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</si>
  <si>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</si>
  <si>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</si>
  <si>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</si>
  <si>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</si>
  <si>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</si>
  <si>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</si>
  <si>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</si>
  <si>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</si>
  <si>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</si>
  <si>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</si>
  <si>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</si>
  <si>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</si>
  <si>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</si>
  <si>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</si>
  <si>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</si>
  <si>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</si>
  <si>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</si>
  <si>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</si>
  <si>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</si>
  <si>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</si>
  <si>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</si>
  <si>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</si>
  <si>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</si>
  <si>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</si>
  <si>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</si>
  <si>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</si>
  <si>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</si>
  <si>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</si>
  <si>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</si>
  <si>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</si>
  <si>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</si>
  <si>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</si>
  <si>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</si>
  <si>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</si>
  <si>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</si>
  <si>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</si>
  <si>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</si>
  <si>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</si>
  <si>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</si>
  <si>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</si>
  <si>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</si>
  <si>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</si>
  <si>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</si>
  <si>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</si>
  <si>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</si>
  <si>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</si>
  <si>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</si>
  <si>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</si>
  <si>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</si>
  <si>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</si>
  <si>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</si>
  <si>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</si>
  <si>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</si>
  <si>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</si>
  <si>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</si>
  <si>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</si>
  <si>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</si>
  <si>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</si>
  <si>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</si>
  <si>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</si>
  <si>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</si>
  <si>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</si>
  <si>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</si>
  <si>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</si>
  <si>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</si>
  <si>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</si>
  <si>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</si>
  <si>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</si>
  <si>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</si>
  <si>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</si>
  <si>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</si>
  <si>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</si>
  <si>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</si>
  <si>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</si>
  <si>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</si>
  <si>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</si>
  <si>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</si>
  <si>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</si>
  <si>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</si>
  <si>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</si>
  <si>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</si>
  <si>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</si>
  <si>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</si>
  <si>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</si>
  <si>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</si>
  <si>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</si>
  <si>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</si>
  <si>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</si>
  <si>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</si>
  <si>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</si>
  <si>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</si>
  <si>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</si>
  <si>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</si>
  <si>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</si>
  <si>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</si>
  <si>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</si>
  <si>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</si>
  <si>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</si>
  <si>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</si>
  <si>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</si>
  <si>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</si>
  <si>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</si>
  <si>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</si>
  <si>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</si>
  <si>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</si>
  <si>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</si>
  <si>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</si>
  <si>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</si>
  <si>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</si>
  <si>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</si>
  <si>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</si>
  <si>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</si>
  <si>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</si>
  <si>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</si>
  <si>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</si>
  <si>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</si>
  <si>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</si>
  <si>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</si>
  <si>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</si>
  <si>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</si>
  <si>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</si>
  <si>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</si>
  <si>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</si>
  <si>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</si>
  <si>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</si>
  <si>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</si>
  <si>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</si>
  <si>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</si>
  <si>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</si>
  <si>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</si>
  <si>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</si>
  <si>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</si>
  <si>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</si>
  <si>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</si>
  <si>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</si>
  <si>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</si>
  <si>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</si>
  <si>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</si>
  <si>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</si>
  <si>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</si>
  <si>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</si>
  <si>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</si>
  <si>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</si>
  <si>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</si>
  <si>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</si>
  <si>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</si>
  <si>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</si>
  <si>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</si>
  <si>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</si>
  <si>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</si>
  <si>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</si>
  <si>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</si>
  <si>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</si>
  <si>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</si>
  <si>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</si>
  <si>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</si>
  <si>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</si>
  <si>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</si>
  <si>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</si>
  <si>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</si>
  <si>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</si>
  <si>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</si>
  <si>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</si>
  <si>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</si>
  <si>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</si>
  <si>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</si>
  <si>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</si>
  <si>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</si>
  <si>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</si>
  <si>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</si>
  <si>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</si>
  <si>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</si>
  <si>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</si>
  <si>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</si>
  <si>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</si>
  <si>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</si>
  <si>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</si>
  <si>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</si>
  <si>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</si>
  <si>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</si>
  <si>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</si>
  <si>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</si>
  <si>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</si>
  <si>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</si>
  <si>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</si>
  <si>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</si>
  <si>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</si>
  <si>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</si>
  <si>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</si>
  <si>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</si>
  <si>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</si>
  <si>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</si>
  <si>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</si>
  <si>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</si>
  <si>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</si>
  <si>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</si>
  <si>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</si>
  <si>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</si>
  <si>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</si>
  <si>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</si>
  <si>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</si>
  <si>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</si>
  <si>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</si>
  <si>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</si>
  <si>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</si>
  <si>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</si>
  <si>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</si>
  <si>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</si>
  <si>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</si>
  <si>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日朝関連</t>
    <rPh sb="0" eb="2">
      <t>ニッチョウ</t>
    </rPh>
    <rPh sb="2" eb="4">
      <t>カンレン</t>
    </rPh>
    <phoneticPr fontId="5"/>
  </si>
  <si>
    <t>外務省</t>
  </si>
  <si>
    <t>アジア大洋州局</t>
    <rPh sb="3" eb="6">
      <t>タイヨウシュウ</t>
    </rPh>
    <rPh sb="6" eb="7">
      <t>キョク</t>
    </rPh>
    <phoneticPr fontId="5"/>
  </si>
  <si>
    <t>北東アジア課</t>
    <rPh sb="0" eb="2">
      <t>ホクトウ</t>
    </rPh>
    <rPh sb="5" eb="6">
      <t>カ</t>
    </rPh>
    <phoneticPr fontId="5"/>
  </si>
  <si>
    <t>課長　金井　正彰</t>
    <rPh sb="0" eb="2">
      <t>カチョウ</t>
    </rPh>
    <rPh sb="3" eb="5">
      <t>カナイ</t>
    </rPh>
    <rPh sb="6" eb="8">
      <t>マサアキ</t>
    </rPh>
    <phoneticPr fontId="5"/>
  </si>
  <si>
    <t>○</t>
  </si>
  <si>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4">
      <t>ソシキレイ</t>
    </rPh>
    <rPh sb="24" eb="25">
      <t>ダイ</t>
    </rPh>
    <rPh sb="27" eb="28">
      <t>ジョウ</t>
    </rPh>
    <phoneticPr fontId="5"/>
  </si>
  <si>
    <t>北朝鮮政策に関する米国，韓国，中国等関係国との緊密な連携や拉致問題解決に向けた啓発等の実施を目的とする。</t>
    <rPh sb="0" eb="1">
      <t>キタ</t>
    </rPh>
    <rPh sb="1" eb="3">
      <t>チョウセン</t>
    </rPh>
    <rPh sb="3" eb="5">
      <t>セイサク</t>
    </rPh>
    <rPh sb="6" eb="7">
      <t>カン</t>
    </rPh>
    <rPh sb="9" eb="11">
      <t>ベイコク</t>
    </rPh>
    <rPh sb="12" eb="14">
      <t>カンコク</t>
    </rPh>
    <rPh sb="15" eb="17">
      <t>チュウゴク</t>
    </rPh>
    <rPh sb="17" eb="18">
      <t>トウ</t>
    </rPh>
    <rPh sb="18" eb="21">
      <t>カンケイコク</t>
    </rPh>
    <rPh sb="23" eb="25">
      <t>キンミツ</t>
    </rPh>
    <rPh sb="26" eb="28">
      <t>レンケイ</t>
    </rPh>
    <rPh sb="29" eb="31">
      <t>ラチ</t>
    </rPh>
    <rPh sb="31" eb="33">
      <t>モンダイ</t>
    </rPh>
    <rPh sb="33" eb="35">
      <t>カイケツ</t>
    </rPh>
    <rPh sb="36" eb="37">
      <t>ム</t>
    </rPh>
    <rPh sb="39" eb="42">
      <t>ケイハツトウ</t>
    </rPh>
    <rPh sb="43" eb="45">
      <t>ジッシ</t>
    </rPh>
    <rPh sb="46" eb="48">
      <t>モクテキ</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</si>
  <si>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</si>
  <si>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t>
    <phoneticPr fontId="5"/>
  </si>
  <si>
    <t>旅費</t>
    <rPh sb="0" eb="2">
      <t>リョヒ</t>
    </rPh>
    <phoneticPr fontId="5"/>
  </si>
  <si>
    <t>情報費</t>
    <rPh sb="0" eb="3">
      <t>ジョウホウヒ</t>
    </rPh>
    <phoneticPr fontId="5"/>
  </si>
  <si>
    <t>印刷製本費</t>
    <rPh sb="0" eb="2">
      <t>インサツ</t>
    </rPh>
    <rPh sb="2" eb="4">
      <t>セイホン</t>
    </rPh>
    <rPh sb="4" eb="5">
      <t>ヒ</t>
    </rPh>
    <phoneticPr fontId="5"/>
  </si>
  <si>
    <t>会議開催経費</t>
    <rPh sb="0" eb="2">
      <t>カイギ</t>
    </rPh>
    <rPh sb="2" eb="4">
      <t>カイサイ</t>
    </rPh>
    <rPh sb="4" eb="6">
      <t>ケイヒ</t>
    </rPh>
    <phoneticPr fontId="5"/>
  </si>
  <si>
    <t>調査費</t>
    <rPh sb="0" eb="3">
      <t>チョウサヒ</t>
    </rPh>
    <phoneticPr fontId="5"/>
  </si>
  <si>
    <t>有</t>
  </si>
  <si>
    <t>‐</t>
  </si>
  <si>
    <t>日朝韓の懸案は高度に政治的であり，政府が主導することが不可欠である。</t>
    <rPh sb="0" eb="3">
      <t>ニッチョウカン</t>
    </rPh>
    <rPh sb="4" eb="6">
      <t>ケンアン</t>
    </rPh>
    <rPh sb="7" eb="9">
      <t>コウド</t>
    </rPh>
    <rPh sb="10" eb="13">
      <t>セイジテキ</t>
    </rPh>
    <rPh sb="17" eb="19">
      <t>セイフ</t>
    </rPh>
    <rPh sb="20" eb="22">
      <t>シュドウ</t>
    </rPh>
    <rPh sb="27" eb="30">
      <t>フカケツ</t>
    </rPh>
    <phoneticPr fontId="5"/>
  </si>
  <si>
    <t>日朝間の懸案は，拉致問題及び安全保障等重要に関わる国民全体の懸案事項である。</t>
    <rPh sb="0" eb="3">
      <t>ニッチョウカン</t>
    </rPh>
    <rPh sb="4" eb="6">
      <t>ケンアン</t>
    </rPh>
    <rPh sb="8" eb="10">
      <t>ラチ</t>
    </rPh>
    <rPh sb="10" eb="12">
      <t>モンダイ</t>
    </rPh>
    <rPh sb="12" eb="13">
      <t>オヨ</t>
    </rPh>
    <rPh sb="14" eb="16">
      <t>アンゼン</t>
    </rPh>
    <rPh sb="16" eb="19">
      <t>ホショウナド</t>
    </rPh>
    <rPh sb="19" eb="21">
      <t>ジュウヨウ</t>
    </rPh>
    <rPh sb="22" eb="23">
      <t>カカ</t>
    </rPh>
    <rPh sb="25" eb="27">
      <t>コクミン</t>
    </rPh>
    <rPh sb="27" eb="29">
      <t>ゼンタイ</t>
    </rPh>
    <rPh sb="30" eb="32">
      <t>ケンアン</t>
    </rPh>
    <rPh sb="32" eb="34">
      <t>ジコウ</t>
    </rPh>
    <phoneticPr fontId="5"/>
  </si>
  <si>
    <t>歴代政権及び現政権において最優先事項として扱われている問題であり，優先度は極めて高い。</t>
    <rPh sb="0" eb="2">
      <t>レキダイ</t>
    </rPh>
    <rPh sb="2" eb="4">
      <t>セイケン</t>
    </rPh>
    <rPh sb="4" eb="5">
      <t>オヨ</t>
    </rPh>
    <rPh sb="6" eb="7">
      <t>ゲン</t>
    </rPh>
    <rPh sb="7" eb="9">
      <t>セイケン</t>
    </rPh>
    <rPh sb="13" eb="16">
      <t>サイユウセン</t>
    </rPh>
    <rPh sb="16" eb="18">
      <t>ジコウ</t>
    </rPh>
    <rPh sb="21" eb="22">
      <t>アツカ</t>
    </rPh>
    <rPh sb="27" eb="29">
      <t>モンダイ</t>
    </rPh>
    <rPh sb="33" eb="36">
      <t>ユウセンド</t>
    </rPh>
    <rPh sb="37" eb="38">
      <t>キワ</t>
    </rPh>
    <rPh sb="40" eb="41">
      <t>タカ</t>
    </rPh>
    <phoneticPr fontId="5"/>
  </si>
  <si>
    <t>・事業内容として，請け負う業者側にとっても実積として広報しにくい面があるが，公示等の延長，説明書の書きぶりの再考など改善を行っていく。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6">
      <t>ギョウシャガワ</t>
    </rPh>
    <rPh sb="21" eb="23">
      <t>ジッセキ</t>
    </rPh>
    <rPh sb="26" eb="28">
      <t>コウホウ</t>
    </rPh>
    <rPh sb="32" eb="33">
      <t>メン</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</si>
  <si>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実積を踏まえ，また競争性の確保に努めている。</t>
    <rPh sb="0" eb="2">
      <t>ジッセキ</t>
    </rPh>
    <rPh sb="3" eb="4">
      <t>フ</t>
    </rPh>
    <rPh sb="9" eb="12">
      <t>キョウソウセイ</t>
    </rPh>
    <rPh sb="13" eb="15">
      <t>カクホ</t>
    </rPh>
    <rPh sb="16" eb="17">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</si>
  <si>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</si>
  <si>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</si>
  <si>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実積を踏まえて，政策・企画・立案等にとって重要な基礎となっている。</t>
    <rPh sb="0" eb="2">
      <t>ジッセキ</t>
    </rPh>
    <rPh sb="3" eb="4">
      <t>フ</t>
    </rPh>
    <rPh sb="8" eb="10">
      <t>セイサク</t>
    </rPh>
    <rPh sb="11" eb="13">
      <t>キカク</t>
    </rPh>
    <rPh sb="14" eb="16">
      <t>リツアン</t>
    </rPh>
    <rPh sb="16" eb="17">
      <t>トウ</t>
    </rPh>
    <rPh sb="21" eb="23">
      <t>ジュウヨウ</t>
    </rPh>
    <rPh sb="24" eb="26">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</si>
  <si>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11">
      <t>ダイサンゴク</t>
    </rPh>
    <rPh sb="15" eb="18">
      <t>モンダイテン</t>
    </rPh>
    <rPh sb="19" eb="21">
      <t>コウホウ</t>
    </rPh>
    <rPh sb="21" eb="23">
      <t>カツドウ</t>
    </rPh>
    <rPh sb="28" eb="29">
      <t>ウエ</t>
    </rPh>
    <rPh sb="30" eb="32">
      <t>ジュウヨウ</t>
    </rPh>
    <phoneticPr fontId="5"/>
  </si>
  <si>
    <t>２０１６年も，北朝鮮情勢をめぐる日米韓でのハイレベル会合等を複数回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ますます重要になっている。</t>
    <rPh sb="4" eb="5">
      <t>ネン</t>
    </rPh>
    <rPh sb="7" eb="10">
      <t>キタチョウセン</t>
    </rPh>
    <rPh sb="10" eb="12">
      <t>ジョウセイ</t>
    </rPh>
    <rPh sb="16" eb="19">
      <t>ニチベイカン</t>
    </rPh>
    <rPh sb="26" eb="29">
      <t>カイゴウトウ</t>
    </rPh>
    <rPh sb="30" eb="33">
      <t>フクスウカイ</t>
    </rPh>
    <rPh sb="33" eb="35">
      <t>カイサイ</t>
    </rPh>
    <rPh sb="39" eb="42">
      <t>キタチョウセン</t>
    </rPh>
    <rPh sb="45" eb="48">
      <t>カクジッケン</t>
    </rPh>
    <rPh sb="53" eb="55">
      <t>ハッシャ</t>
    </rPh>
    <rPh sb="55" eb="56">
      <t>トウ</t>
    </rPh>
    <rPh sb="57" eb="59">
      <t>ニッチョウ</t>
    </rPh>
    <rPh sb="59" eb="61">
      <t>カンケイ</t>
    </rPh>
    <rPh sb="62" eb="63">
      <t>メグ</t>
    </rPh>
    <rPh sb="64" eb="66">
      <t>ジョウセイ</t>
    </rPh>
    <rPh sb="67" eb="68">
      <t>ヒ</t>
    </rPh>
    <rPh sb="69" eb="70">
      <t>ツヅ</t>
    </rPh>
    <rPh sb="71" eb="73">
      <t>ヨダン</t>
    </rPh>
    <rPh sb="74" eb="75">
      <t>ユル</t>
    </rPh>
    <rPh sb="78" eb="80">
      <t>ジョウキョウ</t>
    </rPh>
    <rPh sb="81" eb="83">
      <t>ラチ</t>
    </rPh>
    <rPh sb="83" eb="85">
      <t>モンダイ</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</si>
  <si>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</si>
  <si>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日朝関連経費は，日朝韓の諸懸案（拉致，核，ミサイル等）を解決するために，諸外国と緊密な意思疎通を図ること，また拉致問題に関する国民の理解を増進することを目的としているため定量的な評価になじまない。</t>
    <rPh sb="0" eb="2">
      <t>ニッチョウ</t>
    </rPh>
    <rPh sb="2" eb="4">
      <t>カンレン</t>
    </rPh>
    <rPh sb="4" eb="6">
      <t>ケイヒ</t>
    </rPh>
    <rPh sb="8" eb="11">
      <t>ニッチョウカン</t>
    </rPh>
    <rPh sb="12" eb="15">
      <t>ショケンアン</t>
    </rPh>
    <rPh sb="16" eb="18">
      <t>ラチ</t>
    </rPh>
    <rPh sb="19" eb="20">
      <t>カク</t>
    </rPh>
    <rPh sb="25" eb="26">
      <t>トウ</t>
    </rPh>
    <rPh sb="28" eb="30">
      <t>カイケツ</t>
    </rPh>
    <rPh sb="36" eb="39">
      <t>ショガイコク</t>
    </rPh>
    <rPh sb="40" eb="42">
      <t>キンミツ</t>
    </rPh>
    <rPh sb="43" eb="45">
      <t>イシ</t>
    </rPh>
    <rPh sb="45" eb="47">
      <t>ソツウ</t>
    </rPh>
    <rPh sb="48" eb="49">
      <t>ハカ</t>
    </rPh>
    <rPh sb="55" eb="57">
      <t>ラチ</t>
    </rPh>
    <rPh sb="57" eb="59">
      <t>モンダイ</t>
    </rPh>
    <rPh sb="60" eb="61">
      <t>カン</t>
    </rPh>
    <rPh sb="63" eb="65">
      <t>コクミン</t>
    </rPh>
    <rPh sb="66" eb="68">
      <t>リカイ</t>
    </rPh>
    <rPh sb="69" eb="71">
      <t>ゾウシン</t>
    </rPh>
    <rPh sb="76" eb="78">
      <t>モクテキ</t>
    </rPh>
    <rPh sb="85" eb="88">
      <t>テイリョウテキ</t>
    </rPh>
    <rPh sb="89" eb="91">
      <t>ヒョウカ</t>
    </rPh>
    <phoneticPr fontId="5"/>
  </si>
  <si>
    <t>日朝韓の諸懸案（拉致，核，ミサイル等）を解決するために，諸外国と緊密な意思疎通を図ることを目的としており，そのため，関係国と協議等を行っている。</t>
    <rPh sb="0" eb="3">
      <t>ニッチョウカン</t>
    </rPh>
    <rPh sb="4" eb="7">
      <t>ショケンアン</t>
    </rPh>
    <rPh sb="8" eb="10">
      <t>ラチ</t>
    </rPh>
    <rPh sb="11" eb="12">
      <t>カク</t>
    </rPh>
    <rPh sb="17" eb="18">
      <t>トウ</t>
    </rPh>
    <rPh sb="20" eb="22">
      <t>カイケツ</t>
    </rPh>
    <rPh sb="28" eb="31">
      <t>ショガイコク</t>
    </rPh>
    <rPh sb="32" eb="34">
      <t>キンミツ</t>
    </rPh>
    <rPh sb="35" eb="37">
      <t>イシ</t>
    </rPh>
    <rPh sb="37" eb="39">
      <t>ソツウ</t>
    </rPh>
    <rPh sb="40" eb="41">
      <t>ハカ</t>
    </rPh>
    <rPh sb="45" eb="47">
      <t>モクテキ</t>
    </rPh>
    <rPh sb="58" eb="61">
      <t>カンケイコク</t>
    </rPh>
    <rPh sb="62" eb="65">
      <t>キョウギトウ</t>
    </rPh>
    <rPh sb="66" eb="67">
      <t>オコナ</t>
    </rPh>
    <phoneticPr fontId="5"/>
  </si>
  <si>
    <t>北朝鮮を巡る諸懸案に関する会議の開催を通じた関係国との協力強化等</t>
    <rPh sb="0" eb="3">
      <t>キタチョウセン</t>
    </rPh>
    <rPh sb="4" eb="5">
      <t>メグ</t>
    </rPh>
    <rPh sb="6" eb="9">
      <t>ショケンアン</t>
    </rPh>
    <rPh sb="10" eb="11">
      <t>カン</t>
    </rPh>
    <rPh sb="13" eb="15">
      <t>カイギ</t>
    </rPh>
    <rPh sb="16" eb="18">
      <t>カイサイ</t>
    </rPh>
    <rPh sb="19" eb="20">
      <t>ツウ</t>
    </rPh>
    <rPh sb="22" eb="25">
      <t>カンケイコク</t>
    </rPh>
    <rPh sb="27" eb="29">
      <t>キョウリョク</t>
    </rPh>
    <rPh sb="29" eb="32">
      <t>キョウカトウ</t>
    </rPh>
    <phoneticPr fontId="5"/>
  </si>
  <si>
    <t>外務省傘下の会議・協議の開催回数</t>
    <rPh sb="0" eb="3">
      <t>ガイムショウ</t>
    </rPh>
    <rPh sb="3" eb="5">
      <t>サンカ</t>
    </rPh>
    <rPh sb="6" eb="8">
      <t>カイギ</t>
    </rPh>
    <rPh sb="9" eb="11">
      <t>キョウギ</t>
    </rPh>
    <rPh sb="12" eb="14">
      <t>カイサイ</t>
    </rPh>
    <rPh sb="14" eb="16">
      <t>カイスウ</t>
    </rPh>
    <phoneticPr fontId="5"/>
  </si>
  <si>
    <t>「北朝鮮による日本人拉致問題」パンフレット</t>
    <rPh sb="1" eb="4">
      <t>キタチョウセン</t>
    </rPh>
    <rPh sb="7" eb="10">
      <t>ニホンジン</t>
    </rPh>
    <rPh sb="10" eb="12">
      <t>ラチ</t>
    </rPh>
    <rPh sb="12" eb="14">
      <t>モンダイ</t>
    </rPh>
    <phoneticPr fontId="5"/>
  </si>
  <si>
    <t>印刷経費／発行部数　　　　　　　　　　　　　　</t>
    <rPh sb="0" eb="2">
      <t>インサツ</t>
    </rPh>
    <rPh sb="2" eb="4">
      <t>ケイヒ</t>
    </rPh>
    <rPh sb="5" eb="7">
      <t>ハッコウ</t>
    </rPh>
    <rPh sb="7" eb="9">
      <t>ブスウ</t>
    </rPh>
    <phoneticPr fontId="5"/>
  </si>
  <si>
    <t>回</t>
    <rPh sb="0" eb="1">
      <t>カイ</t>
    </rPh>
    <phoneticPr fontId="5"/>
  </si>
  <si>
    <t>-</t>
    <phoneticPr fontId="5"/>
  </si>
  <si>
    <t>-</t>
    <phoneticPr fontId="5"/>
  </si>
  <si>
    <t>部</t>
    <rPh sb="0" eb="1">
      <t>ブ</t>
    </rPh>
    <phoneticPr fontId="5"/>
  </si>
  <si>
    <t>円</t>
    <rPh sb="0" eb="1">
      <t>エン</t>
    </rPh>
    <phoneticPr fontId="5"/>
  </si>
  <si>
    <t>1,150,416/10,600</t>
    <phoneticPr fontId="5"/>
  </si>
  <si>
    <t>1,966,177/10,900</t>
    <phoneticPr fontId="5"/>
  </si>
  <si>
    <t>-</t>
    <phoneticPr fontId="5"/>
  </si>
  <si>
    <t>0/0</t>
    <phoneticPr fontId="5"/>
  </si>
  <si>
    <t>-</t>
    <phoneticPr fontId="5"/>
  </si>
  <si>
    <t>3,900,000/25,000</t>
    <phoneticPr fontId="5"/>
  </si>
  <si>
    <t>旅費</t>
    <rPh sb="0" eb="2">
      <t>リョヒ</t>
    </rPh>
    <phoneticPr fontId="5"/>
  </si>
  <si>
    <t>職員等出張（３６名）</t>
    <rPh sb="0" eb="2">
      <t>ショクイン</t>
    </rPh>
    <rPh sb="2" eb="3">
      <t>トウ</t>
    </rPh>
    <rPh sb="3" eb="5">
      <t>シュッチョウ</t>
    </rPh>
    <rPh sb="8" eb="9">
      <t>メイ</t>
    </rPh>
    <phoneticPr fontId="5"/>
  </si>
  <si>
    <t>情報費</t>
    <rPh sb="0" eb="3">
      <t>ジョウホウヒ</t>
    </rPh>
    <phoneticPr fontId="5"/>
  </si>
  <si>
    <t>公開情報等の収集</t>
    <rPh sb="0" eb="2">
      <t>コウカイ</t>
    </rPh>
    <rPh sb="2" eb="4">
      <t>ジョウホウ</t>
    </rPh>
    <rPh sb="4" eb="5">
      <t>トウ</t>
    </rPh>
    <rPh sb="6" eb="8">
      <t>シュウシュウ</t>
    </rPh>
    <phoneticPr fontId="5"/>
  </si>
  <si>
    <t>諸謝金，庁費</t>
    <rPh sb="0" eb="3">
      <t>ショシャキン</t>
    </rPh>
    <rPh sb="4" eb="6">
      <t>チョウヒ</t>
    </rPh>
    <phoneticPr fontId="5"/>
  </si>
  <si>
    <t>会議運営・開催業務</t>
    <rPh sb="0" eb="2">
      <t>カイギ</t>
    </rPh>
    <rPh sb="2" eb="4">
      <t>ウンエイ</t>
    </rPh>
    <rPh sb="5" eb="7">
      <t>カイサイ</t>
    </rPh>
    <rPh sb="7" eb="9">
      <t>ギョウム</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</si>
  <si>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</si>
  <si>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</si>
  <si>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</si>
  <si>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</si>
  <si>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</si>
  <si>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</si>
  <si>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</si>
  <si>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</si>
  <si>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</si>
  <si>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</si>
  <si>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</si>
  <si>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放送サービスセンター</t>
    <rPh sb="0" eb="2">
      <t>ホウソウ</t>
    </rPh>
    <phoneticPr fontId="5"/>
  </si>
  <si>
    <t>音響機器等手配</t>
    <rPh sb="0" eb="2">
      <t>オンキョウ</t>
    </rPh>
    <rPh sb="2" eb="5">
      <t>キキトウ</t>
    </rPh>
    <rPh sb="5" eb="7">
      <t>テハイ</t>
    </rPh>
    <phoneticPr fontId="5"/>
  </si>
  <si>
    <t>ロイヤルパークホテル</t>
    <phoneticPr fontId="5"/>
  </si>
  <si>
    <t>ケータリング一式</t>
    <rPh sb="6" eb="8">
      <t>イッシキ</t>
    </rPh>
    <phoneticPr fontId="5"/>
  </si>
  <si>
    <t>サイマルインターナショナル</t>
    <phoneticPr fontId="5"/>
  </si>
  <si>
    <t>通訳者手配</t>
    <rPh sb="0" eb="3">
      <t>ツウヤクシャ</t>
    </rPh>
    <rPh sb="3" eb="5">
      <t>テハイ</t>
    </rPh>
    <phoneticPr fontId="5"/>
  </si>
  <si>
    <t>エイトレント株式会社</t>
    <rPh sb="6" eb="10">
      <t>カブシキガイシャ</t>
    </rPh>
    <phoneticPr fontId="5"/>
  </si>
  <si>
    <t>演台手配</t>
    <rPh sb="0" eb="2">
      <t>エンダイ</t>
    </rPh>
    <rPh sb="2" eb="4">
      <t>テハイ</t>
    </rPh>
    <phoneticPr fontId="5"/>
  </si>
  <si>
    <t>生け花手配</t>
    <rPh sb="0" eb="1">
      <t>イ</t>
    </rPh>
    <rPh sb="2" eb="3">
      <t>バナ</t>
    </rPh>
    <rPh sb="3" eb="5">
      <t>テハイ</t>
    </rPh>
    <phoneticPr fontId="5"/>
  </si>
  <si>
    <t>（株）朝鮮通信社</t>
    <rPh sb="1" eb="2">
      <t>カブ</t>
    </rPh>
    <rPh sb="3" eb="5">
      <t>チョウセン</t>
    </rPh>
    <rPh sb="5" eb="8">
      <t>ツウシンシャ</t>
    </rPh>
    <phoneticPr fontId="5"/>
  </si>
  <si>
    <t>ニュース受信</t>
    <rPh sb="4" eb="6">
      <t>ジュシン</t>
    </rPh>
    <phoneticPr fontId="5"/>
  </si>
  <si>
    <t>独立行政法人
国立印刷局</t>
    <rPh sb="0" eb="2">
      <t>ドクリツ</t>
    </rPh>
    <rPh sb="2" eb="4">
      <t>ギョウセイ</t>
    </rPh>
    <rPh sb="4" eb="6">
      <t>ホウジン</t>
    </rPh>
    <rPh sb="7" eb="9">
      <t>コクリツ</t>
    </rPh>
    <rPh sb="9" eb="12">
      <t>インサツキョク</t>
    </rPh>
    <phoneticPr fontId="5"/>
  </si>
  <si>
    <t>国会承認に関する法律案印刷経費</t>
    <rPh sb="0" eb="2">
      <t>コッカイ</t>
    </rPh>
    <rPh sb="2" eb="4">
      <t>ショウニン</t>
    </rPh>
    <rPh sb="5" eb="6">
      <t>カン</t>
    </rPh>
    <rPh sb="8" eb="11">
      <t>ホウリツアン</t>
    </rPh>
    <rPh sb="11" eb="13">
      <t>インサツ</t>
    </rPh>
    <rPh sb="13" eb="15">
      <t>ケイヒ</t>
    </rPh>
    <phoneticPr fontId="5"/>
  </si>
  <si>
    <t>株式会社　日新社</t>
    <rPh sb="0" eb="4">
      <t>カブシキガイシャ</t>
    </rPh>
    <rPh sb="5" eb="8">
      <t>ニッシンシャ</t>
    </rPh>
    <phoneticPr fontId="5"/>
  </si>
  <si>
    <t>拉致問題の解決，人権問題への取組に関する報告書作成</t>
    <rPh sb="0" eb="2">
      <t>ラチ</t>
    </rPh>
    <rPh sb="2" eb="4">
      <t>モンダイ</t>
    </rPh>
    <rPh sb="5" eb="7">
      <t>カイケツ</t>
    </rPh>
    <rPh sb="8" eb="10">
      <t>ジンケン</t>
    </rPh>
    <rPh sb="10" eb="12">
      <t>モンダイ</t>
    </rPh>
    <rPh sb="14" eb="16">
      <t>トリクミ</t>
    </rPh>
    <rPh sb="17" eb="18">
      <t>カン</t>
    </rPh>
    <rPh sb="20" eb="23">
      <t>ホウコクショ</t>
    </rPh>
    <rPh sb="23" eb="25">
      <t>サクセイ</t>
    </rPh>
    <phoneticPr fontId="5"/>
  </si>
  <si>
    <t>中村書店</t>
    <rPh sb="0" eb="2">
      <t>ナカムラ</t>
    </rPh>
    <rPh sb="2" eb="4">
      <t>ショテン</t>
    </rPh>
    <phoneticPr fontId="5"/>
  </si>
  <si>
    <t>図書類購入</t>
    <rPh sb="0" eb="3">
      <t>トショルイ</t>
    </rPh>
    <rPh sb="3" eb="5">
      <t>コウニュウ</t>
    </rPh>
    <phoneticPr fontId="5"/>
  </si>
  <si>
    <r>
      <t>R</t>
    </r>
    <r>
      <rPr>
        <sz val="11"/>
        <rFont val="ＭＳ Ｐゴシック"/>
        <family val="3"/>
        <charset val="128"/>
      </rPr>
      <t>onsdale Garden</t>
    </r>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</si>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</sst>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162512</xdr:colOff>
      <xdr:row>740</xdr:row>
      <xdr:rowOff>142869</xdr:rowOff>
    </xdr:from>
    <xdr:to>
      <xdr:col>22</xdr:col>
      <xdr:colOff>158987</xdr:colOff>
      <xdr:row>742</xdr:row>
      <xdr:rowOff>352341</xdr:rowOff>
    </xdr:to>
    <xdr:sp macro="" textlink="">
      <xdr:nvSpPr>
        <xdr:cNvPr id="69" name="テキスト ボックス 68"/>
        <xdr:cNvSpPr txBox="1"/>
      </xdr:nvSpPr>
      <xdr:spPr>
        <a:xfrm>
          <a:off x="2962862" y="33394644"/>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２２百万円</a:t>
          </a:r>
        </a:p>
      </xdr:txBody>
    </xdr:sp>
    <xdr:clientData/>
  </xdr:twoCellAnchor>
  <xdr:twoCellAnchor>
    <xdr:from>
      <xdr:col>18</xdr:col>
      <xdr:colOff>172126</xdr:colOff>
      <xdr:row>744</xdr:row>
      <xdr:rowOff>294967</xdr:rowOff>
    </xdr:from>
    <xdr:to>
      <xdr:col>22</xdr:col>
      <xdr:colOff>28285</xdr:colOff>
      <xdr:row>744</xdr:row>
      <xdr:rowOff>294967</xdr:rowOff>
    </xdr:to>
    <xdr:cxnSp macro="">
      <xdr:nvCxnSpPr>
        <xdr:cNvPr id="70" name="直線矢印コネクタ 69"/>
        <xdr:cNvCxnSpPr/>
      </xdr:nvCxnSpPr>
      <xdr:spPr>
        <a:xfrm flipV="1">
          <a:off x="3772576" y="34956442"/>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40652</xdr:colOff>
      <xdr:row>743</xdr:row>
      <xdr:rowOff>271168</xdr:rowOff>
    </xdr:from>
    <xdr:to>
      <xdr:col>32</xdr:col>
      <xdr:colOff>29314</xdr:colOff>
      <xdr:row>745</xdr:row>
      <xdr:rowOff>286008</xdr:rowOff>
    </xdr:to>
    <xdr:sp macro="" textlink="">
      <xdr:nvSpPr>
        <xdr:cNvPr id="71" name="テキスト ボックス 70"/>
        <xdr:cNvSpPr txBox="1"/>
      </xdr:nvSpPr>
      <xdr:spPr>
        <a:xfrm>
          <a:off x="4441202" y="34580218"/>
          <a:ext cx="1988912" cy="719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Ａ．出張者３６名</a:t>
          </a:r>
          <a:endParaRPr kumimoji="1" lang="en-US" altLang="ja-JP" sz="1100"/>
        </a:p>
        <a:p>
          <a:pPr algn="ctr"/>
          <a:r>
            <a:rPr kumimoji="1" lang="ja-JP" altLang="en-US" sz="1100"/>
            <a:t>１４百万円</a:t>
          </a:r>
          <a:endParaRPr kumimoji="1" lang="en-US" altLang="ja-JP" sz="1100"/>
        </a:p>
      </xdr:txBody>
    </xdr:sp>
    <xdr:clientData/>
  </xdr:twoCellAnchor>
  <xdr:twoCellAnchor>
    <xdr:from>
      <xdr:col>18</xdr:col>
      <xdr:colOff>161012</xdr:colOff>
      <xdr:row>749</xdr:row>
      <xdr:rowOff>61035</xdr:rowOff>
    </xdr:from>
    <xdr:to>
      <xdr:col>22</xdr:col>
      <xdr:colOff>17171</xdr:colOff>
      <xdr:row>749</xdr:row>
      <xdr:rowOff>61035</xdr:rowOff>
    </xdr:to>
    <xdr:cxnSp macro="">
      <xdr:nvCxnSpPr>
        <xdr:cNvPr id="72" name="直線矢印コネクタ 71"/>
        <xdr:cNvCxnSpPr/>
      </xdr:nvCxnSpPr>
      <xdr:spPr>
        <a:xfrm flipV="1">
          <a:off x="3761462" y="36484635"/>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174581</xdr:colOff>
      <xdr:row>757</xdr:row>
      <xdr:rowOff>458561</xdr:rowOff>
    </xdr:from>
    <xdr:to>
      <xdr:col>22</xdr:col>
      <xdr:colOff>30740</xdr:colOff>
      <xdr:row>757</xdr:row>
      <xdr:rowOff>458561</xdr:rowOff>
    </xdr:to>
    <xdr:cxnSp macro="">
      <xdr:nvCxnSpPr>
        <xdr:cNvPr id="74" name="直線矢印コネクタ 73"/>
        <xdr:cNvCxnSpPr/>
      </xdr:nvCxnSpPr>
      <xdr:spPr>
        <a:xfrm flipV="1">
          <a:off x="3775031" y="40073036"/>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763</xdr:row>
      <xdr:rowOff>304800</xdr:rowOff>
    </xdr:from>
    <xdr:to>
      <xdr:col>22</xdr:col>
      <xdr:colOff>64391</xdr:colOff>
      <xdr:row>763</xdr:row>
      <xdr:rowOff>306804</xdr:rowOff>
    </xdr:to>
    <xdr:cxnSp macro="">
      <xdr:nvCxnSpPr>
        <xdr:cNvPr id="75" name="直線矢印コネクタ 74"/>
        <xdr:cNvCxnSpPr>
          <a:endCxn id="79" idx="1"/>
        </xdr:cNvCxnSpPr>
      </xdr:nvCxnSpPr>
      <xdr:spPr>
        <a:xfrm>
          <a:off x="3781425" y="42767250"/>
          <a:ext cx="683516" cy="20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29540</xdr:colOff>
      <xdr:row>747</xdr:row>
      <xdr:rowOff>306452</xdr:rowOff>
    </xdr:from>
    <xdr:to>
      <xdr:col>32</xdr:col>
      <xdr:colOff>73482</xdr:colOff>
      <xdr:row>750</xdr:row>
      <xdr:rowOff>153263</xdr:rowOff>
    </xdr:to>
    <xdr:sp macro="" textlink="">
      <xdr:nvSpPr>
        <xdr:cNvPr id="76" name="テキスト ボックス 75"/>
        <xdr:cNvSpPr txBox="1"/>
      </xdr:nvSpPr>
      <xdr:spPr>
        <a:xfrm>
          <a:off x="4430090" y="36025202"/>
          <a:ext cx="2044192" cy="904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Ｂ．朝鮮通信社</a:t>
          </a:r>
          <a:endParaRPr kumimoji="1" lang="en-US" altLang="ja-JP" sz="1100"/>
        </a:p>
        <a:p>
          <a:pPr algn="ctr"/>
          <a:r>
            <a:rPr kumimoji="1" lang="ja-JP" altLang="en-US" sz="1100"/>
            <a:t>４百万円</a:t>
          </a:r>
        </a:p>
      </xdr:txBody>
    </xdr:sp>
    <xdr:clientData/>
  </xdr:twoCellAnchor>
  <xdr:twoCellAnchor>
    <xdr:from>
      <xdr:col>22</xdr:col>
      <xdr:colOff>31635</xdr:colOff>
      <xdr:row>756</xdr:row>
      <xdr:rowOff>629666</xdr:rowOff>
    </xdr:from>
    <xdr:to>
      <xdr:col>32</xdr:col>
      <xdr:colOff>134030</xdr:colOff>
      <xdr:row>758</xdr:row>
      <xdr:rowOff>252248</xdr:rowOff>
    </xdr:to>
    <xdr:sp macro="" textlink="">
      <xdr:nvSpPr>
        <xdr:cNvPr id="78" name="テキスト ボックス 77"/>
        <xdr:cNvSpPr txBox="1"/>
      </xdr:nvSpPr>
      <xdr:spPr>
        <a:xfrm>
          <a:off x="4432185" y="39577391"/>
          <a:ext cx="2102645" cy="956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Ｄ．業者１者</a:t>
          </a:r>
          <a:endParaRPr kumimoji="1" lang="en-US" altLang="ja-JP" sz="1100"/>
        </a:p>
        <a:p>
          <a:pPr algn="ctr"/>
          <a:r>
            <a:rPr kumimoji="1" lang="ja-JP" altLang="en-US" sz="1100"/>
            <a:t>０．９百万円</a:t>
          </a:r>
        </a:p>
      </xdr:txBody>
    </xdr:sp>
    <xdr:clientData/>
  </xdr:twoCellAnchor>
  <xdr:twoCellAnchor>
    <xdr:from>
      <xdr:col>22</xdr:col>
      <xdr:colOff>64391</xdr:colOff>
      <xdr:row>762</xdr:row>
      <xdr:rowOff>344211</xdr:rowOff>
    </xdr:from>
    <xdr:to>
      <xdr:col>32</xdr:col>
      <xdr:colOff>113852</xdr:colOff>
      <xdr:row>765</xdr:row>
      <xdr:rowOff>21746</xdr:rowOff>
    </xdr:to>
    <xdr:sp macro="" textlink="">
      <xdr:nvSpPr>
        <xdr:cNvPr id="79" name="テキスト ボックス 78"/>
        <xdr:cNvSpPr txBox="1"/>
      </xdr:nvSpPr>
      <xdr:spPr>
        <a:xfrm>
          <a:off x="4464941" y="42425661"/>
          <a:ext cx="2049711" cy="687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０．１百万円</a:t>
          </a:r>
        </a:p>
      </xdr:txBody>
    </xdr:sp>
    <xdr:clientData/>
  </xdr:twoCellAnchor>
  <xdr:twoCellAnchor>
    <xdr:from>
      <xdr:col>18</xdr:col>
      <xdr:colOff>160754</xdr:colOff>
      <xdr:row>743</xdr:row>
      <xdr:rowOff>29520</xdr:rowOff>
    </xdr:from>
    <xdr:to>
      <xdr:col>18</xdr:col>
      <xdr:colOff>171450</xdr:colOff>
      <xdr:row>763</xdr:row>
      <xdr:rowOff>304800</xdr:rowOff>
    </xdr:to>
    <xdr:cxnSp macro="">
      <xdr:nvCxnSpPr>
        <xdr:cNvPr id="80" name="直線コネクタ 79"/>
        <xdr:cNvCxnSpPr/>
      </xdr:nvCxnSpPr>
      <xdr:spPr>
        <a:xfrm>
          <a:off x="3761204" y="34338570"/>
          <a:ext cx="10696" cy="842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89087</xdr:colOff>
      <xdr:row>745</xdr:row>
      <xdr:rowOff>326039</xdr:rowOff>
    </xdr:from>
    <xdr:to>
      <xdr:col>32</xdr:col>
      <xdr:colOff>40621</xdr:colOff>
      <xdr:row>746</xdr:row>
      <xdr:rowOff>264942</xdr:rowOff>
    </xdr:to>
    <xdr:sp macro="" textlink="">
      <xdr:nvSpPr>
        <xdr:cNvPr id="84" name="テキスト ボックス 83"/>
        <xdr:cNvSpPr txBox="1"/>
      </xdr:nvSpPr>
      <xdr:spPr>
        <a:xfrm>
          <a:off x="4489637" y="35339939"/>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22</xdr:col>
      <xdr:colOff>77974</xdr:colOff>
      <xdr:row>746</xdr:row>
      <xdr:rowOff>316022</xdr:rowOff>
    </xdr:from>
    <xdr:to>
      <xdr:col>32</xdr:col>
      <xdr:colOff>27857</xdr:colOff>
      <xdr:row>747</xdr:row>
      <xdr:rowOff>283297</xdr:rowOff>
    </xdr:to>
    <xdr:sp macro="" textlink="">
      <xdr:nvSpPr>
        <xdr:cNvPr id="85" name="テキスト ボックス 84"/>
        <xdr:cNvSpPr txBox="1"/>
      </xdr:nvSpPr>
      <xdr:spPr>
        <a:xfrm>
          <a:off x="4478524" y="35682347"/>
          <a:ext cx="1950133" cy="3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22</xdr:col>
      <xdr:colOff>77975</xdr:colOff>
      <xdr:row>750</xdr:row>
      <xdr:rowOff>192680</xdr:rowOff>
    </xdr:from>
    <xdr:to>
      <xdr:col>32</xdr:col>
      <xdr:colOff>29509</xdr:colOff>
      <xdr:row>751</xdr:row>
      <xdr:rowOff>173276</xdr:rowOff>
    </xdr:to>
    <xdr:sp macro="" textlink="">
      <xdr:nvSpPr>
        <xdr:cNvPr id="86" name="テキスト ボックス 85"/>
        <xdr:cNvSpPr txBox="1"/>
      </xdr:nvSpPr>
      <xdr:spPr>
        <a:xfrm>
          <a:off x="4478525" y="36968705"/>
          <a:ext cx="1951784" cy="333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23</xdr:col>
      <xdr:colOff>54179</xdr:colOff>
      <xdr:row>756</xdr:row>
      <xdr:rowOff>335895</xdr:rowOff>
    </xdr:from>
    <xdr:to>
      <xdr:col>31</xdr:col>
      <xdr:colOff>110671</xdr:colOff>
      <xdr:row>756</xdr:row>
      <xdr:rowOff>590500</xdr:rowOff>
    </xdr:to>
    <xdr:sp macro="" textlink="">
      <xdr:nvSpPr>
        <xdr:cNvPr id="89" name="テキスト ボックス 88"/>
        <xdr:cNvSpPr txBox="1"/>
      </xdr:nvSpPr>
      <xdr:spPr>
        <a:xfrm>
          <a:off x="4654754" y="39283620"/>
          <a:ext cx="1656692"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21</xdr:col>
      <xdr:colOff>124003</xdr:colOff>
      <xdr:row>758</xdr:row>
      <xdr:rowOff>289267</xdr:rowOff>
    </xdr:from>
    <xdr:to>
      <xdr:col>32</xdr:col>
      <xdr:colOff>162849</xdr:colOff>
      <xdr:row>758</xdr:row>
      <xdr:rowOff>542925</xdr:rowOff>
    </xdr:to>
    <xdr:sp macro="" textlink="">
      <xdr:nvSpPr>
        <xdr:cNvPr id="90" name="テキスト ボックス 89"/>
        <xdr:cNvSpPr txBox="1"/>
      </xdr:nvSpPr>
      <xdr:spPr>
        <a:xfrm>
          <a:off x="4324528" y="40570492"/>
          <a:ext cx="2239121" cy="25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p>
      </xdr:txBody>
    </xdr:sp>
    <xdr:clientData/>
  </xdr:twoCellAnchor>
  <xdr:twoCellAnchor>
    <xdr:from>
      <xdr:col>22</xdr:col>
      <xdr:colOff>89087</xdr:colOff>
      <xdr:row>762</xdr:row>
      <xdr:rowOff>46580</xdr:rowOff>
    </xdr:from>
    <xdr:to>
      <xdr:col>32</xdr:col>
      <xdr:colOff>102626</xdr:colOff>
      <xdr:row>762</xdr:row>
      <xdr:rowOff>270729</xdr:rowOff>
    </xdr:to>
    <xdr:sp macro="" textlink="">
      <xdr:nvSpPr>
        <xdr:cNvPr id="91" name="テキスト ボックス 90"/>
        <xdr:cNvSpPr txBox="1"/>
      </xdr:nvSpPr>
      <xdr:spPr>
        <a:xfrm>
          <a:off x="4489637" y="42128030"/>
          <a:ext cx="2013789" cy="22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clientData/>
  </xdr:twoCellAnchor>
  <xdr:twoCellAnchor>
    <xdr:from>
      <xdr:col>22</xdr:col>
      <xdr:colOff>25590</xdr:colOff>
      <xdr:row>758</xdr:row>
      <xdr:rowOff>561747</xdr:rowOff>
    </xdr:from>
    <xdr:to>
      <xdr:col>32</xdr:col>
      <xdr:colOff>39129</xdr:colOff>
      <xdr:row>759</xdr:row>
      <xdr:rowOff>149362</xdr:rowOff>
    </xdr:to>
    <xdr:sp macro="" textlink="">
      <xdr:nvSpPr>
        <xdr:cNvPr id="93" name="テキスト ボックス 92"/>
        <xdr:cNvSpPr txBox="1"/>
      </xdr:nvSpPr>
      <xdr:spPr>
        <a:xfrm>
          <a:off x="4426140" y="40842972"/>
          <a:ext cx="2013789" cy="25436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随意契約及び</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単価契約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14476</xdr:colOff>
      <xdr:row>759</xdr:row>
      <xdr:rowOff>186000</xdr:rowOff>
    </xdr:from>
    <xdr:to>
      <xdr:col>32</xdr:col>
      <xdr:colOff>63937</xdr:colOff>
      <xdr:row>761</xdr:row>
      <xdr:rowOff>120712</xdr:rowOff>
    </xdr:to>
    <xdr:sp macro="" textlink="">
      <xdr:nvSpPr>
        <xdr:cNvPr id="94" name="テキスト ボックス 93"/>
        <xdr:cNvSpPr txBox="1"/>
      </xdr:nvSpPr>
      <xdr:spPr>
        <a:xfrm>
          <a:off x="4415026" y="41133975"/>
          <a:ext cx="2049711" cy="68718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lientData/>
  </xdr:twoCellAnchor>
  <xdr:twoCellAnchor>
    <xdr:from>
      <xdr:col>22</xdr:col>
      <xdr:colOff>38286</xdr:colOff>
      <xdr:row>761</xdr:row>
      <xdr:rowOff>148715</xdr:rowOff>
    </xdr:from>
    <xdr:to>
      <xdr:col>32</xdr:col>
      <xdr:colOff>116302</xdr:colOff>
      <xdr:row>762</xdr:row>
      <xdr:rowOff>11368</xdr:rowOff>
    </xdr:to>
    <xdr:sp macro="" textlink="">
      <xdr:nvSpPr>
        <xdr:cNvPr id="95" name="テキスト ボックス 94"/>
        <xdr:cNvSpPr txBox="1"/>
      </xdr:nvSpPr>
      <xdr:spPr>
        <a:xfrm>
          <a:off x="4438836" y="41849165"/>
          <a:ext cx="2078266" cy="24365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（国際会議開催，</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会議費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等）</a:t>
          </a:r>
        </a:p>
      </xdr:txBody>
    </xdr:sp>
    <xdr:clientData/>
  </xdr:twoCellAnchor>
  <xdr:twoCellAnchor>
    <xdr:from>
      <xdr:col>18</xdr:col>
      <xdr:colOff>152400</xdr:colOff>
      <xdr:row>760</xdr:row>
      <xdr:rowOff>158119</xdr:rowOff>
    </xdr:from>
    <xdr:to>
      <xdr:col>22</xdr:col>
      <xdr:colOff>14475</xdr:colOff>
      <xdr:row>760</xdr:row>
      <xdr:rowOff>161919</xdr:rowOff>
    </xdr:to>
    <xdr:cxnSp macro="">
      <xdr:nvCxnSpPr>
        <xdr:cNvPr id="96" name="直線矢印コネクタ 95"/>
        <xdr:cNvCxnSpPr>
          <a:endCxn id="94" idx="1"/>
        </xdr:cNvCxnSpPr>
      </xdr:nvCxnSpPr>
      <xdr:spPr>
        <a:xfrm flipV="1">
          <a:off x="3752850" y="41477569"/>
          <a:ext cx="662175" cy="38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161928</xdr:colOff>
      <xdr:row>765</xdr:row>
      <xdr:rowOff>57150</xdr:rowOff>
    </xdr:from>
    <xdr:to>
      <xdr:col>32</xdr:col>
      <xdr:colOff>190501</xdr:colOff>
      <xdr:row>766</xdr:row>
      <xdr:rowOff>11235</xdr:rowOff>
    </xdr:to>
    <xdr:sp macro="" textlink="">
      <xdr:nvSpPr>
        <xdr:cNvPr id="49" name="テキスト ボックス 48"/>
        <xdr:cNvSpPr txBox="1"/>
      </xdr:nvSpPr>
      <xdr:spPr>
        <a:xfrm>
          <a:off x="4362453" y="43148250"/>
          <a:ext cx="2228848" cy="268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000">
              <a:solidFill>
                <a:schemeClr val="dk1"/>
              </a:solidFill>
              <a:effectLst/>
              <a:latin typeface="+mn-lt"/>
              <a:ea typeface="+mn-ea"/>
              <a:cs typeface="+mn-cs"/>
            </a:rPr>
            <a:t>執務用図書等購入</a:t>
          </a:r>
          <a:r>
            <a:rPr kumimoji="1" lang="ja-JP" altLang="en-US" sz="1000"/>
            <a:t>）</a:t>
          </a:r>
        </a:p>
      </xdr:txBody>
    </xdr:sp>
    <xdr:clientData/>
  </xdr:twoCellAnchor>
  <xdr:twoCellAnchor>
    <xdr:from>
      <xdr:col>23</xdr:col>
      <xdr:colOff>28575</xdr:colOff>
      <xdr:row>752</xdr:row>
      <xdr:rowOff>76200</xdr:rowOff>
    </xdr:from>
    <xdr:to>
      <xdr:col>31</xdr:col>
      <xdr:colOff>85067</xdr:colOff>
      <xdr:row>752</xdr:row>
      <xdr:rowOff>330805</xdr:rowOff>
    </xdr:to>
    <xdr:sp macro="" textlink="">
      <xdr:nvSpPr>
        <xdr:cNvPr id="32" name="テキスト ボックス 31"/>
        <xdr:cNvSpPr txBox="1"/>
      </xdr:nvSpPr>
      <xdr:spPr>
        <a:xfrm>
          <a:off x="4629150" y="37557075"/>
          <a:ext cx="1656692"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22</xdr:col>
      <xdr:colOff>28575</xdr:colOff>
      <xdr:row>753</xdr:row>
      <xdr:rowOff>28575</xdr:rowOff>
    </xdr:from>
    <xdr:to>
      <xdr:col>32</xdr:col>
      <xdr:colOff>130970</xdr:colOff>
      <xdr:row>755</xdr:row>
      <xdr:rowOff>251232</xdr:rowOff>
    </xdr:to>
    <xdr:sp macro="" textlink="">
      <xdr:nvSpPr>
        <xdr:cNvPr id="34" name="テキスト ボックス 33"/>
        <xdr:cNvSpPr txBox="1"/>
      </xdr:nvSpPr>
      <xdr:spPr>
        <a:xfrm>
          <a:off x="4429125" y="37861875"/>
          <a:ext cx="2102645" cy="956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ea"/>
              <a:ea typeface="+mn-ea"/>
              <a:cs typeface="+mn-cs"/>
            </a:rPr>
            <a:t>C</a:t>
          </a:r>
          <a:r>
            <a:rPr kumimoji="1" lang="ja-JP" altLang="en-US" sz="1100"/>
            <a:t>．業者１者</a:t>
          </a:r>
          <a:endParaRPr kumimoji="1" lang="en-US" altLang="ja-JP" sz="1100"/>
        </a:p>
        <a:p>
          <a:pPr algn="ctr"/>
          <a:r>
            <a:rPr kumimoji="1" lang="ja-JP" altLang="en-US" sz="1100"/>
            <a:t>０．３百万円</a:t>
          </a:r>
        </a:p>
      </xdr:txBody>
    </xdr:sp>
    <xdr:clientData/>
  </xdr:twoCellAnchor>
  <xdr:twoCellAnchor>
    <xdr:from>
      <xdr:col>21</xdr:col>
      <xdr:colOff>161925</xdr:colOff>
      <xdr:row>755</xdr:row>
      <xdr:rowOff>266700</xdr:rowOff>
    </xdr:from>
    <xdr:to>
      <xdr:col>33</xdr:col>
      <xdr:colOff>746</xdr:colOff>
      <xdr:row>756</xdr:row>
      <xdr:rowOff>139358</xdr:rowOff>
    </xdr:to>
    <xdr:sp macro="" textlink="">
      <xdr:nvSpPr>
        <xdr:cNvPr id="35" name="テキスト ボックス 34"/>
        <xdr:cNvSpPr txBox="1"/>
      </xdr:nvSpPr>
      <xdr:spPr>
        <a:xfrm>
          <a:off x="4362450" y="38833425"/>
          <a:ext cx="2239121" cy="25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p>
      </xdr:txBody>
    </xdr:sp>
    <xdr:clientData/>
  </xdr:twoCellAnchor>
  <xdr:twoCellAnchor>
    <xdr:from>
      <xdr:col>18</xdr:col>
      <xdr:colOff>161925</xdr:colOff>
      <xdr:row>754</xdr:row>
      <xdr:rowOff>161925</xdr:rowOff>
    </xdr:from>
    <xdr:to>
      <xdr:col>22</xdr:col>
      <xdr:colOff>18084</xdr:colOff>
      <xdr:row>754</xdr:row>
      <xdr:rowOff>161925</xdr:rowOff>
    </xdr:to>
    <xdr:cxnSp macro="">
      <xdr:nvCxnSpPr>
        <xdr:cNvPr id="36" name="直線矢印コネクタ 35"/>
        <xdr:cNvCxnSpPr/>
      </xdr:nvCxnSpPr>
      <xdr:spPr>
        <a:xfrm flipV="1">
          <a:off x="3762375" y="3834765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5</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187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30</v>
      </c>
      <c r="Q13" s="679"/>
      <c r="R13" s="679"/>
      <c r="S13" s="679"/>
      <c r="T13" s="679"/>
      <c r="U13" s="679"/>
      <c r="V13" s="680"/>
      <c r="W13" s="678">
        <v>30</v>
      </c>
      <c r="X13" s="679"/>
      <c r="Y13" s="679"/>
      <c r="Z13" s="679"/>
      <c r="AA13" s="679"/>
      <c r="AB13" s="679"/>
      <c r="AC13" s="680"/>
      <c r="AD13" s="678">
        <v>31</v>
      </c>
      <c r="AE13" s="679"/>
      <c r="AF13" s="679"/>
      <c r="AG13" s="679"/>
      <c r="AH13" s="679"/>
      <c r="AI13" s="679"/>
      <c r="AJ13" s="680"/>
      <c r="AK13" s="678">
        <v>30</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555</v>
      </c>
      <c r="AE14" s="679"/>
      <c r="AF14" s="679"/>
      <c r="AG14" s="679"/>
      <c r="AH14" s="679"/>
      <c r="AI14" s="679"/>
      <c r="AJ14" s="680"/>
      <c r="AK14" s="678" t="s">
        <v>555</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555</v>
      </c>
      <c r="X15" s="679"/>
      <c r="Y15" s="679"/>
      <c r="Z15" s="679"/>
      <c r="AA15" s="679"/>
      <c r="AB15" s="679"/>
      <c r="AC15" s="680"/>
      <c r="AD15" s="678" t="s">
        <v>555</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555</v>
      </c>
      <c r="AE16" s="679"/>
      <c r="AF16" s="679"/>
      <c r="AG16" s="679"/>
      <c r="AH16" s="679"/>
      <c r="AI16" s="679"/>
      <c r="AJ16" s="680"/>
      <c r="AK16" s="678" t="s">
        <v>555</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555</v>
      </c>
      <c r="AE17" s="679"/>
      <c r="AF17" s="679"/>
      <c r="AG17" s="679"/>
      <c r="AH17" s="679"/>
      <c r="AI17" s="679"/>
      <c r="AJ17" s="680"/>
      <c r="AK17" s="678" t="s">
        <v>555</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30</v>
      </c>
      <c r="Q18" s="903"/>
      <c r="R18" s="903"/>
      <c r="S18" s="903"/>
      <c r="T18" s="903"/>
      <c r="U18" s="903"/>
      <c r="V18" s="904"/>
      <c r="W18" s="902">
        <f>SUM(W13:AC17)</f>
        <v>30</v>
      </c>
      <c r="X18" s="903"/>
      <c r="Y18" s="903"/>
      <c r="Z18" s="903"/>
      <c r="AA18" s="903"/>
      <c r="AB18" s="903"/>
      <c r="AC18" s="904"/>
      <c r="AD18" s="902">
        <f>SUM(AD13:AJ17)</f>
        <v>31</v>
      </c>
      <c r="AE18" s="903"/>
      <c r="AF18" s="903"/>
      <c r="AG18" s="903"/>
      <c r="AH18" s="903"/>
      <c r="AI18" s="903"/>
      <c r="AJ18" s="904"/>
      <c r="AK18" s="902">
        <f>SUM(AK13:AQ17)</f>
        <v>30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22</v>
      </c>
      <c r="Q19" s="679"/>
      <c r="R19" s="679"/>
      <c r="S19" s="679"/>
      <c r="T19" s="679"/>
      <c r="U19" s="679"/>
      <c r="V19" s="680"/>
      <c r="W19" s="678">
        <v>23</v>
      </c>
      <c r="X19" s="679"/>
      <c r="Y19" s="679"/>
      <c r="Z19" s="679"/>
      <c r="AA19" s="679"/>
      <c r="AB19" s="679"/>
      <c r="AC19" s="680"/>
      <c r="AD19" s="678">
        <v>22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0.73333333333333328</v>
      </c>
      <c r="Q20" s="351"/>
      <c r="R20" s="351"/>
      <c r="S20" s="351"/>
      <c r="T20" s="351"/>
      <c r="U20" s="351"/>
      <c r="V20" s="351"/>
      <c r="W20" s="351">
        <f t="shared" ref="W20" si="0">IF(W18=0, "-", SUM(W19)/W18)</f>
        <v>0.76666666666666672</v>
      </c>
      <c r="X20" s="351"/>
      <c r="Y20" s="351"/>
      <c r="Z20" s="351"/>
      <c r="AA20" s="351"/>
      <c r="AB20" s="351"/>
      <c r="AC20" s="351"/>
      <c r="AD20" s="351">
        <f t="shared" ref="AD20" si="1">IF(AD18=0, "-", SUM(AD19)/AD18)</f>
        <v>0.70967741935483875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0.73333333333333328</v>
      </c>
      <c r="Q21" s="351"/>
      <c r="R21" s="351"/>
      <c r="S21" s="351"/>
      <c r="T21" s="351"/>
      <c r="U21" s="351"/>
      <c r="V21" s="351"/>
      <c r="W21" s="351">
        <f t="shared" ref="W21" si="2">IF(W19=0, "-", SUM(W19)/SUM(W13,W14))</f>
        <v>0.76666666666666672</v>
      </c>
      <c r="X21" s="351"/>
      <c r="Y21" s="351"/>
      <c r="Z21" s="351"/>
      <c r="AA21" s="351"/>
      <c r="AB21" s="351"/>
      <c r="AC21" s="351"/>
      <c r="AD21" s="351">
        <f t="shared" ref="AD21" si="3">IF(AD19=0, "-", SUM(AD19)/SUM(AD13,AD14))</f>
        <v>0.70967741935483875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556</v>
      </c>
      <c r="H23" s="977"/>
      <c r="I23" s="977"/>
      <c r="J23" s="977"/>
      <c r="K23" s="977"/>
      <c r="L23" s="977"/>
      <c r="M23" s="977"/>
      <c r="N23" s="977"/>
      <c r="O23" s="978"/>
      <c r="P23" s="942">
        <v>17</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557</v>
      </c>
      <c r="H24" s="980"/>
      <c r="I24" s="980"/>
      <c r="J24" s="980"/>
      <c r="K24" s="980"/>
      <c r="L24" s="980"/>
      <c r="M24" s="980"/>
      <c r="N24" s="980"/>
      <c r="O24" s="981"/>
      <c r="P24" s="678">
        <v>5</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558</v>
      </c>
      <c r="H25" s="980"/>
      <c r="I25" s="980"/>
      <c r="J25" s="980"/>
      <c r="K25" s="980"/>
      <c r="L25" s="980"/>
      <c r="M25" s="980"/>
      <c r="N25" s="980"/>
      <c r="O25" s="981"/>
      <c r="P25" s="678">
        <v>4</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559</v>
      </c>
      <c r="H26" s="980"/>
      <c r="I26" s="980"/>
      <c r="J26" s="980"/>
      <c r="K26" s="980"/>
      <c r="L26" s="980"/>
      <c r="M26" s="980"/>
      <c r="N26" s="980"/>
      <c r="O26" s="981"/>
      <c r="P26" s="678">
        <v>2</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560</v>
      </c>
      <c r="H27" s="980"/>
      <c r="I27" s="980"/>
      <c r="J27" s="980"/>
      <c r="K27" s="980"/>
      <c r="L27" s="980"/>
      <c r="M27" s="980"/>
      <c r="N27" s="980"/>
      <c r="O27" s="981"/>
      <c r="P27" s="678">
        <v>2</v>
      </c>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30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hidden="1"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hidden="1" customHeight="1">
      <c r="A32" s="434"/>
      <c r="B32" s="432"/>
      <c r="C32" s="432"/>
      <c r="D32" s="432"/>
      <c r="E32" s="432"/>
      <c r="F32" s="433"/>
      <c r="G32" s="575"/>
      <c r="H32" s="576"/>
      <c r="I32" s="576"/>
      <c r="J32" s="576"/>
      <c r="K32" s="576"/>
      <c r="L32" s="576"/>
      <c r="M32" s="576"/>
      <c r="N32" s="576"/>
      <c r="O32" s="577"/>
      <c r="P32" s="100"/>
      <c r="Q32" s="100"/>
      <c r="R32" s="100"/>
      <c r="S32" s="100"/>
      <c r="T32" s="100"/>
      <c r="U32" s="100"/>
      <c r="V32" s="100"/>
      <c r="W32" s="100"/>
      <c r="X32" s="101"/>
      <c r="Y32" s="497" t="s">
        <v>13</v>
      </c>
      <c r="Z32" s="544"/>
      <c r="AA32" s="545"/>
      <c r="AB32" s="482"/>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hidden="1"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3.25" hidden="1"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hidden="1"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c r="A82" s="889"/>
      <c r="B82" s="540"/>
      <c r="C82" s="462"/>
      <c r="D82" s="462"/>
      <c r="E82" s="462"/>
      <c r="F82" s="463"/>
      <c r="G82" s="699" t="s">
        <v>574</v>
      </c>
      <c r="H82" s="699"/>
      <c r="I82" s="699"/>
      <c r="J82" s="699"/>
      <c r="K82" s="699"/>
      <c r="L82" s="699"/>
      <c r="M82" s="699"/>
      <c r="N82" s="699"/>
      <c r="O82" s="699"/>
      <c r="P82" s="699"/>
      <c r="Q82" s="699"/>
      <c r="R82" s="699"/>
      <c r="S82" s="699"/>
      <c r="T82" s="699"/>
      <c r="U82" s="699"/>
      <c r="V82" s="699"/>
      <c r="W82" s="699"/>
      <c r="X82" s="699"/>
      <c r="Y82" s="699"/>
      <c r="Z82" s="699"/>
      <c r="AA82" s="700"/>
      <c r="AB82" s="908" t="s">
        <v>575</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customHeight="1">
      <c r="A87" s="889"/>
      <c r="B87" s="462"/>
      <c r="C87" s="462"/>
      <c r="D87" s="462"/>
      <c r="E87" s="462"/>
      <c r="F87" s="463"/>
      <c r="G87" s="99" t="s">
        <v>576</v>
      </c>
      <c r="H87" s="100"/>
      <c r="I87" s="100"/>
      <c r="J87" s="100"/>
      <c r="K87" s="100"/>
      <c r="L87" s="100"/>
      <c r="M87" s="100"/>
      <c r="N87" s="100"/>
      <c r="O87" s="101"/>
      <c r="P87" s="100" t="s">
        <v>577</v>
      </c>
      <c r="Q87" s="530"/>
      <c r="R87" s="530"/>
      <c r="S87" s="530"/>
      <c r="T87" s="530"/>
      <c r="U87" s="530"/>
      <c r="V87" s="530"/>
      <c r="W87" s="530"/>
      <c r="X87" s="531"/>
      <c r="Y87" s="572" t="s">
        <v>63</v>
      </c>
      <c r="Z87" s="573"/>
      <c r="AA87" s="574"/>
      <c r="AB87" s="482" t="s">
        <v>580</v>
      </c>
      <c r="AC87" s="482"/>
      <c r="AD87" s="482"/>
      <c r="AE87" s="239">
        <v>17</v>
      </c>
      <c r="AF87" s="240"/>
      <c r="AG87" s="240"/>
      <c r="AH87" s="240"/>
      <c r="AI87" s="239">
        <v>15</v>
      </c>
      <c r="AJ87" s="240"/>
      <c r="AK87" s="240"/>
      <c r="AL87" s="240"/>
      <c r="AM87" s="239"/>
      <c r="AN87" s="240"/>
      <c r="AO87" s="240"/>
      <c r="AP87" s="240"/>
      <c r="AQ87" s="359"/>
      <c r="AR87" s="194"/>
      <c r="AS87" s="194"/>
      <c r="AT87" s="360"/>
      <c r="AU87" s="240"/>
      <c r="AV87" s="240"/>
      <c r="AW87" s="240"/>
      <c r="AX87" s="242"/>
    </row>
    <row r="88" spans="1:60" ht="23.25"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580</v>
      </c>
      <c r="AC88" s="536"/>
      <c r="AD88" s="536"/>
      <c r="AE88" s="239" t="s">
        <v>581</v>
      </c>
      <c r="AF88" s="240"/>
      <c r="AG88" s="240"/>
      <c r="AH88" s="240"/>
      <c r="AI88" s="239" t="s">
        <v>582</v>
      </c>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customHeight="1" thickBo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582</v>
      </c>
      <c r="AF89" s="240"/>
      <c r="AG89" s="240"/>
      <c r="AH89" s="240"/>
      <c r="AI89" s="239" t="s">
        <v>582</v>
      </c>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583</v>
      </c>
      <c r="AC101" s="482"/>
      <c r="AD101" s="482"/>
      <c r="AE101" s="239">
        <v>10600</v>
      </c>
      <c r="AF101" s="240"/>
      <c r="AG101" s="240"/>
      <c r="AH101" s="241"/>
      <c r="AI101" s="239">
        <v>10900</v>
      </c>
      <c r="AJ101" s="240"/>
      <c r="AK101" s="240"/>
      <c r="AL101" s="241"/>
      <c r="AM101" s="239">
        <v>0</v>
      </c>
      <c r="AN101" s="240"/>
      <c r="AO101" s="240"/>
      <c r="AP101" s="241"/>
      <c r="AQ101" s="239" t="s">
        <v>589</v>
      </c>
      <c r="AR101" s="240"/>
      <c r="AS101" s="240"/>
      <c r="AT101" s="241"/>
      <c r="AU101" s="239" t="s">
        <v>626</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583</v>
      </c>
      <c r="AC102" s="482"/>
      <c r="AD102" s="482"/>
      <c r="AE102" s="452">
        <v>29600</v>
      </c>
      <c r="AF102" s="452"/>
      <c r="AG102" s="452"/>
      <c r="AH102" s="452"/>
      <c r="AI102" s="452">
        <v>38500</v>
      </c>
      <c r="AJ102" s="452"/>
      <c r="AK102" s="452"/>
      <c r="AL102" s="452"/>
      <c r="AM102" s="452">
        <v>0</v>
      </c>
      <c r="AN102" s="452"/>
      <c r="AO102" s="452"/>
      <c r="AP102" s="452"/>
      <c r="AQ102" s="237">
        <v>25000</v>
      </c>
      <c r="AR102" s="238"/>
      <c r="AS102" s="238"/>
      <c r="AT102" s="334"/>
      <c r="AU102" s="237">
        <v>25000</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584</v>
      </c>
      <c r="AC116" s="484"/>
      <c r="AD116" s="485"/>
      <c r="AE116" s="452">
        <v>109</v>
      </c>
      <c r="AF116" s="452"/>
      <c r="AG116" s="452"/>
      <c r="AH116" s="452"/>
      <c r="AI116" s="452">
        <v>180</v>
      </c>
      <c r="AJ116" s="452"/>
      <c r="AK116" s="452"/>
      <c r="AL116" s="452"/>
      <c r="AM116" s="452" t="s">
        <v>587</v>
      </c>
      <c r="AN116" s="452"/>
      <c r="AO116" s="452"/>
      <c r="AP116" s="452"/>
      <c r="AQ116" s="239">
        <v>156</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585</v>
      </c>
      <c r="AF117" s="548"/>
      <c r="AG117" s="548"/>
      <c r="AH117" s="548"/>
      <c r="AI117" s="548" t="s">
        <v>586</v>
      </c>
      <c r="AJ117" s="548"/>
      <c r="AK117" s="548"/>
      <c r="AL117" s="548"/>
      <c r="AM117" s="548" t="s">
        <v>588</v>
      </c>
      <c r="AN117" s="548"/>
      <c r="AO117" s="548"/>
      <c r="AP117" s="548"/>
      <c r="AQ117" s="548" t="s">
        <v>590</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568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551</v>
      </c>
      <c r="AE712" s="807"/>
      <c r="AF712" s="807"/>
      <c r="AG712" s="834" t="s">
        <v>569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562</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570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562</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572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332</v>
      </c>
      <c r="H737" s="314"/>
      <c r="I737" s="314"/>
      <c r="J737" s="314"/>
      <c r="K737" s="314"/>
      <c r="L737" s="314"/>
      <c r="M737" s="314"/>
      <c r="N737" s="314"/>
      <c r="O737" s="314"/>
      <c r="P737" s="315"/>
      <c r="Q737" s="326" t="s">
        <v>360</v>
      </c>
      <c r="R737" s="326"/>
      <c r="S737" s="326"/>
      <c r="T737" s="326"/>
      <c r="U737" s="326"/>
      <c r="V737" s="326"/>
      <c r="W737" s="313">
        <v>30</v>
      </c>
      <c r="X737" s="314"/>
      <c r="Y737" s="314"/>
      <c r="Z737" s="314"/>
      <c r="AA737" s="314"/>
      <c r="AB737" s="314"/>
      <c r="AC737" s="314"/>
      <c r="AD737" s="314"/>
      <c r="AE737" s="314"/>
      <c r="AF737" s="315"/>
      <c r="AG737" s="326" t="s">
        <v>361</v>
      </c>
      <c r="AH737" s="326"/>
      <c r="AI737" s="326"/>
      <c r="AJ737" s="326"/>
      <c r="AK737" s="326"/>
      <c r="AL737" s="326"/>
      <c r="AM737" s="313">
        <v>224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4</v>
      </c>
      <c r="H738" s="314"/>
      <c r="I738" s="314"/>
      <c r="J738" s="314"/>
      <c r="K738" s="314"/>
      <c r="L738" s="314"/>
      <c r="M738" s="314"/>
      <c r="N738" s="314"/>
      <c r="O738" s="314"/>
      <c r="P738" s="314"/>
      <c r="Q738" s="326" t="s">
        <v>363</v>
      </c>
      <c r="R738" s="326"/>
      <c r="S738" s="326"/>
      <c r="T738" s="326"/>
      <c r="U738" s="326"/>
      <c r="V738" s="326"/>
      <c r="W738" s="313">
        <v>4</v>
      </c>
      <c r="X738" s="314"/>
      <c r="Y738" s="314"/>
      <c r="Z738" s="314"/>
      <c r="AA738" s="314"/>
      <c r="AB738" s="314"/>
      <c r="AC738" s="314"/>
      <c r="AD738" s="314"/>
      <c r="AE738" s="314"/>
      <c r="AF738" s="315"/>
      <c r="AG738" s="279" t="s">
        <v>364</v>
      </c>
      <c r="AH738" s="279"/>
      <c r="AI738" s="279"/>
      <c r="AJ738" s="279"/>
      <c r="AK738" s="279"/>
      <c r="AL738" s="279"/>
      <c r="AM738" s="313">
        <v>4</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591</v>
      </c>
      <c r="H781" s="694"/>
      <c r="I781" s="694"/>
      <c r="J781" s="694"/>
      <c r="K781" s="695"/>
      <c r="L781" s="687" t="s">
        <v>592</v>
      </c>
      <c r="M781" s="688"/>
      <c r="N781" s="688"/>
      <c r="O781" s="688"/>
      <c r="P781" s="688"/>
      <c r="Q781" s="688"/>
      <c r="R781" s="688"/>
      <c r="S781" s="688"/>
      <c r="T781" s="688"/>
      <c r="U781" s="688"/>
      <c r="V781" s="688"/>
      <c r="W781" s="688"/>
      <c r="X781" s="689"/>
      <c r="Y781" s="413">
        <v>14</v>
      </c>
      <c r="Z781" s="414"/>
      <c r="AA781" s="414"/>
      <c r="AB781" s="829"/>
      <c r="AC781" s="693" t="s">
        <v>593</v>
      </c>
      <c r="AD781" s="694"/>
      <c r="AE781" s="694"/>
      <c r="AF781" s="694"/>
      <c r="AG781" s="695"/>
      <c r="AH781" s="687" t="s">
        <v>594</v>
      </c>
      <c r="AI781" s="688"/>
      <c r="AJ781" s="688"/>
      <c r="AK781" s="688"/>
      <c r="AL781" s="688"/>
      <c r="AM781" s="688"/>
      <c r="AN781" s="688"/>
      <c r="AO781" s="688"/>
      <c r="AP781" s="688"/>
      <c r="AQ781" s="688"/>
      <c r="AR781" s="688"/>
      <c r="AS781" s="688"/>
      <c r="AT781" s="689"/>
      <c r="AU781" s="413">
        <v>4</v>
      </c>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4</v>
      </c>
      <c r="AV791" s="856"/>
      <c r="AW791" s="856"/>
      <c r="AX791" s="858"/>
    </row>
    <row r="792" spans="1:50" ht="24.75"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c r="A807" s="656"/>
      <c r="B807" s="657"/>
      <c r="C807" s="657"/>
      <c r="D807" s="657"/>
      <c r="E807" s="657"/>
      <c r="F807" s="658"/>
      <c r="G807" s="693" t="s">
        <v>595</v>
      </c>
      <c r="H807" s="694"/>
      <c r="I807" s="694"/>
      <c r="J807" s="694"/>
      <c r="K807" s="695"/>
      <c r="L807" s="687" t="s">
        <v>596</v>
      </c>
      <c r="M807" s="688"/>
      <c r="N807" s="688"/>
      <c r="O807" s="688"/>
      <c r="P807" s="688"/>
      <c r="Q807" s="688"/>
      <c r="R807" s="688"/>
      <c r="S807" s="688"/>
      <c r="T807" s="688"/>
      <c r="U807" s="688"/>
      <c r="V807" s="688"/>
      <c r="W807" s="688"/>
      <c r="X807" s="689"/>
      <c r="Y807" s="413">
        <v>3</v>
      </c>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3</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597</v>
      </c>
      <c r="D837" s="369"/>
      <c r="E837" s="369"/>
      <c r="F837" s="369"/>
      <c r="G837" s="369"/>
      <c r="H837" s="369"/>
      <c r="I837" s="369"/>
      <c r="J837" s="370"/>
      <c r="K837" s="371"/>
      <c r="L837" s="371"/>
      <c r="M837" s="371"/>
      <c r="N837" s="371"/>
      <c r="O837" s="371"/>
      <c r="P837" s="388" t="s">
        <v>607</v>
      </c>
      <c r="Q837" s="372"/>
      <c r="R837" s="372"/>
      <c r="S837" s="372"/>
      <c r="T837" s="372"/>
      <c r="U837" s="372"/>
      <c r="V837" s="372"/>
      <c r="W837" s="372"/>
      <c r="X837" s="372"/>
      <c r="Y837" s="373">
        <v>1.4</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87" t="s">
        <v>598</v>
      </c>
      <c r="D838" s="369"/>
      <c r="E838" s="369"/>
      <c r="F838" s="369"/>
      <c r="G838" s="369"/>
      <c r="H838" s="369"/>
      <c r="I838" s="369"/>
      <c r="J838" s="370"/>
      <c r="K838" s="371"/>
      <c r="L838" s="371"/>
      <c r="M838" s="371"/>
      <c r="N838" s="371"/>
      <c r="O838" s="371"/>
      <c r="P838" s="388" t="s">
        <v>607</v>
      </c>
      <c r="Q838" s="372"/>
      <c r="R838" s="372"/>
      <c r="S838" s="372"/>
      <c r="T838" s="372"/>
      <c r="U838" s="372"/>
      <c r="V838" s="372"/>
      <c r="W838" s="372"/>
      <c r="X838" s="372"/>
      <c r="Y838" s="373">
        <v>1.1000000000000001</v>
      </c>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t="s">
        <v>599</v>
      </c>
      <c r="D839" s="369"/>
      <c r="E839" s="369"/>
      <c r="F839" s="369"/>
      <c r="G839" s="369"/>
      <c r="H839" s="369"/>
      <c r="I839" s="369"/>
      <c r="J839" s="370"/>
      <c r="K839" s="371"/>
      <c r="L839" s="371"/>
      <c r="M839" s="371"/>
      <c r="N839" s="371"/>
      <c r="O839" s="371"/>
      <c r="P839" s="388" t="s">
        <v>607</v>
      </c>
      <c r="Q839" s="372"/>
      <c r="R839" s="372"/>
      <c r="S839" s="372"/>
      <c r="T839" s="372"/>
      <c r="U839" s="372"/>
      <c r="V839" s="372"/>
      <c r="W839" s="372"/>
      <c r="X839" s="372"/>
      <c r="Y839" s="373">
        <v>1</v>
      </c>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c r="A840" s="401">
        <v>4</v>
      </c>
      <c r="B840" s="401">
        <v>1</v>
      </c>
      <c r="C840" s="387" t="s">
        <v>600</v>
      </c>
      <c r="D840" s="369"/>
      <c r="E840" s="369"/>
      <c r="F840" s="369"/>
      <c r="G840" s="369"/>
      <c r="H840" s="369"/>
      <c r="I840" s="369"/>
      <c r="J840" s="370"/>
      <c r="K840" s="371"/>
      <c r="L840" s="371"/>
      <c r="M840" s="371"/>
      <c r="N840" s="371"/>
      <c r="O840" s="371"/>
      <c r="P840" s="388" t="s">
        <v>607</v>
      </c>
      <c r="Q840" s="372"/>
      <c r="R840" s="372"/>
      <c r="S840" s="372"/>
      <c r="T840" s="372"/>
      <c r="U840" s="372"/>
      <c r="V840" s="372"/>
      <c r="W840" s="372"/>
      <c r="X840" s="372"/>
      <c r="Y840" s="373">
        <v>1</v>
      </c>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c r="A841" s="401">
        <v>5</v>
      </c>
      <c r="B841" s="401">
        <v>1</v>
      </c>
      <c r="C841" s="387" t="s">
        <v>601</v>
      </c>
      <c r="D841" s="369"/>
      <c r="E841" s="369"/>
      <c r="F841" s="369"/>
      <c r="G841" s="369"/>
      <c r="H841" s="369"/>
      <c r="I841" s="369"/>
      <c r="J841" s="370"/>
      <c r="K841" s="371"/>
      <c r="L841" s="371"/>
      <c r="M841" s="371"/>
      <c r="N841" s="371"/>
      <c r="O841" s="371"/>
      <c r="P841" s="388" t="s">
        <v>607</v>
      </c>
      <c r="Q841" s="372"/>
      <c r="R841" s="372"/>
      <c r="S841" s="372"/>
      <c r="T841" s="372"/>
      <c r="U841" s="372"/>
      <c r="V841" s="372"/>
      <c r="W841" s="372"/>
      <c r="X841" s="372"/>
      <c r="Y841" s="373">
        <v>0.9</v>
      </c>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c r="A842" s="401">
        <v>6</v>
      </c>
      <c r="B842" s="401">
        <v>1</v>
      </c>
      <c r="C842" s="387" t="s">
        <v>602</v>
      </c>
      <c r="D842" s="369"/>
      <c r="E842" s="369"/>
      <c r="F842" s="369"/>
      <c r="G842" s="369"/>
      <c r="H842" s="369"/>
      <c r="I842" s="369"/>
      <c r="J842" s="370"/>
      <c r="K842" s="371"/>
      <c r="L842" s="371"/>
      <c r="M842" s="371"/>
      <c r="N842" s="371"/>
      <c r="O842" s="371"/>
      <c r="P842" s="388" t="s">
        <v>607</v>
      </c>
      <c r="Q842" s="372"/>
      <c r="R842" s="372"/>
      <c r="S842" s="372"/>
      <c r="T842" s="372"/>
      <c r="U842" s="372"/>
      <c r="V842" s="372"/>
      <c r="W842" s="372"/>
      <c r="X842" s="372"/>
      <c r="Y842" s="373">
        <v>0.9</v>
      </c>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c r="A843" s="401">
        <v>7</v>
      </c>
      <c r="B843" s="401">
        <v>1</v>
      </c>
      <c r="C843" s="387" t="s">
        <v>603</v>
      </c>
      <c r="D843" s="369"/>
      <c r="E843" s="369"/>
      <c r="F843" s="369"/>
      <c r="G843" s="369"/>
      <c r="H843" s="369"/>
      <c r="I843" s="369"/>
      <c r="J843" s="370"/>
      <c r="K843" s="371"/>
      <c r="L843" s="371"/>
      <c r="M843" s="371"/>
      <c r="N843" s="371"/>
      <c r="O843" s="371"/>
      <c r="P843" s="388" t="s">
        <v>607</v>
      </c>
      <c r="Q843" s="372"/>
      <c r="R843" s="372"/>
      <c r="S843" s="372"/>
      <c r="T843" s="372"/>
      <c r="U843" s="372"/>
      <c r="V843" s="372"/>
      <c r="W843" s="372"/>
      <c r="X843" s="372"/>
      <c r="Y843" s="373">
        <v>0.9</v>
      </c>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c r="A844" s="401">
        <v>8</v>
      </c>
      <c r="B844" s="401">
        <v>1</v>
      </c>
      <c r="C844" s="387" t="s">
        <v>604</v>
      </c>
      <c r="D844" s="369"/>
      <c r="E844" s="369"/>
      <c r="F844" s="369"/>
      <c r="G844" s="369"/>
      <c r="H844" s="369"/>
      <c r="I844" s="369"/>
      <c r="J844" s="370"/>
      <c r="K844" s="371"/>
      <c r="L844" s="371"/>
      <c r="M844" s="371"/>
      <c r="N844" s="371"/>
      <c r="O844" s="371"/>
      <c r="P844" s="388" t="s">
        <v>607</v>
      </c>
      <c r="Q844" s="372"/>
      <c r="R844" s="372"/>
      <c r="S844" s="372"/>
      <c r="T844" s="372"/>
      <c r="U844" s="372"/>
      <c r="V844" s="372"/>
      <c r="W844" s="372"/>
      <c r="X844" s="372"/>
      <c r="Y844" s="373">
        <v>0.7</v>
      </c>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c r="A845" s="401">
        <v>9</v>
      </c>
      <c r="B845" s="401">
        <v>1</v>
      </c>
      <c r="C845" s="387" t="s">
        <v>605</v>
      </c>
      <c r="D845" s="369"/>
      <c r="E845" s="369"/>
      <c r="F845" s="369"/>
      <c r="G845" s="369"/>
      <c r="H845" s="369"/>
      <c r="I845" s="369"/>
      <c r="J845" s="370"/>
      <c r="K845" s="371"/>
      <c r="L845" s="371"/>
      <c r="M845" s="371"/>
      <c r="N845" s="371"/>
      <c r="O845" s="371"/>
      <c r="P845" s="388" t="s">
        <v>607</v>
      </c>
      <c r="Q845" s="372"/>
      <c r="R845" s="372"/>
      <c r="S845" s="372"/>
      <c r="T845" s="372"/>
      <c r="U845" s="372"/>
      <c r="V845" s="372"/>
      <c r="W845" s="372"/>
      <c r="X845" s="372"/>
      <c r="Y845" s="373">
        <v>0.6</v>
      </c>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c r="A846" s="401">
        <v>10</v>
      </c>
      <c r="B846" s="401">
        <v>1</v>
      </c>
      <c r="C846" s="387" t="s">
        <v>606</v>
      </c>
      <c r="D846" s="369"/>
      <c r="E846" s="369"/>
      <c r="F846" s="369"/>
      <c r="G846" s="369"/>
      <c r="H846" s="369"/>
      <c r="I846" s="369"/>
      <c r="J846" s="370"/>
      <c r="K846" s="371"/>
      <c r="L846" s="371"/>
      <c r="M846" s="371"/>
      <c r="N846" s="371"/>
      <c r="O846" s="371"/>
      <c r="P846" s="388" t="s">
        <v>607</v>
      </c>
      <c r="Q846" s="372"/>
      <c r="R846" s="372"/>
      <c r="S846" s="372"/>
      <c r="T846" s="372"/>
      <c r="U846" s="372"/>
      <c r="V846" s="372"/>
      <c r="W846" s="372"/>
      <c r="X846" s="372"/>
      <c r="Y846" s="373">
        <v>0.6</v>
      </c>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87"/>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87"/>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87"/>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87"/>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87"/>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87"/>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87"/>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87"/>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87"/>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87"/>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87"/>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87"/>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87"/>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87"/>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87"/>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87"/>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87"/>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87"/>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87"/>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87"/>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617</v>
      </c>
      <c r="D870" s="369"/>
      <c r="E870" s="369"/>
      <c r="F870" s="369"/>
      <c r="G870" s="369"/>
      <c r="H870" s="369"/>
      <c r="I870" s="369"/>
      <c r="J870" s="370">
        <v>1010001095946</v>
      </c>
      <c r="K870" s="371"/>
      <c r="L870" s="371"/>
      <c r="M870" s="371"/>
      <c r="N870" s="371"/>
      <c r="O870" s="371"/>
      <c r="P870" s="388" t="s">
        <v>618</v>
      </c>
      <c r="Q870" s="372"/>
      <c r="R870" s="372"/>
      <c r="S870" s="372"/>
      <c r="T870" s="372"/>
      <c r="U870" s="372"/>
      <c r="V870" s="372"/>
      <c r="W870" s="372"/>
      <c r="X870" s="372"/>
      <c r="Y870" s="373">
        <v>4</v>
      </c>
      <c r="Z870" s="374"/>
      <c r="AA870" s="374"/>
      <c r="AB870" s="375"/>
      <c r="AC870" s="383" t="s">
        <v>538</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87" t="s">
        <v>619</v>
      </c>
      <c r="D903" s="369"/>
      <c r="E903" s="369"/>
      <c r="F903" s="369"/>
      <c r="G903" s="369"/>
      <c r="H903" s="369"/>
      <c r="I903" s="369"/>
      <c r="J903" s="370">
        <v>6010405003434</v>
      </c>
      <c r="K903" s="371"/>
      <c r="L903" s="371"/>
      <c r="M903" s="371"/>
      <c r="N903" s="371"/>
      <c r="O903" s="371"/>
      <c r="P903" s="388" t="s">
        <v>620</v>
      </c>
      <c r="Q903" s="372"/>
      <c r="R903" s="372"/>
      <c r="S903" s="372"/>
      <c r="T903" s="372"/>
      <c r="U903" s="372"/>
      <c r="V903" s="372"/>
      <c r="W903" s="372"/>
      <c r="X903" s="372"/>
      <c r="Y903" s="373">
        <v>0.3</v>
      </c>
      <c r="Z903" s="374"/>
      <c r="AA903" s="374"/>
      <c r="AB903" s="375"/>
      <c r="AC903" s="383" t="s">
        <v>538</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45" customHeight="1">
      <c r="A936" s="401">
        <v>1</v>
      </c>
      <c r="B936" s="401">
        <v>1</v>
      </c>
      <c r="C936" s="387" t="s">
        <v>621</v>
      </c>
      <c r="D936" s="369"/>
      <c r="E936" s="369"/>
      <c r="F936" s="369"/>
      <c r="G936" s="369"/>
      <c r="H936" s="369"/>
      <c r="I936" s="369"/>
      <c r="J936" s="370">
        <v>4010001025669</v>
      </c>
      <c r="K936" s="371"/>
      <c r="L936" s="371"/>
      <c r="M936" s="371"/>
      <c r="N936" s="371"/>
      <c r="O936" s="371"/>
      <c r="P936" s="388" t="s">
        <v>622</v>
      </c>
      <c r="Q936" s="372"/>
      <c r="R936" s="372"/>
      <c r="S936" s="372"/>
      <c r="T936" s="372"/>
      <c r="U936" s="372"/>
      <c r="V936" s="372"/>
      <c r="W936" s="372"/>
      <c r="X936" s="372"/>
      <c r="Y936" s="373">
        <v>0.9</v>
      </c>
      <c r="Z936" s="374"/>
      <c r="AA936" s="374"/>
      <c r="AB936" s="375"/>
      <c r="AC936" s="383" t="s">
        <v>535</v>
      </c>
      <c r="AD936" s="384"/>
      <c r="AE936" s="384"/>
      <c r="AF936" s="384"/>
      <c r="AG936" s="384"/>
      <c r="AH936" s="385">
        <v>2</v>
      </c>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1">
        <v>1</v>
      </c>
      <c r="B969" s="401">
        <v>1</v>
      </c>
      <c r="C969" s="387" t="s">
        <v>608</v>
      </c>
      <c r="D969" s="369"/>
      <c r="E969" s="369"/>
      <c r="F969" s="369"/>
      <c r="G969" s="369"/>
      <c r="H969" s="369"/>
      <c r="I969" s="369"/>
      <c r="J969" s="370">
        <v>4011101019544</v>
      </c>
      <c r="K969" s="371"/>
      <c r="L969" s="371"/>
      <c r="M969" s="371"/>
      <c r="N969" s="371"/>
      <c r="O969" s="371"/>
      <c r="P969" s="388" t="s">
        <v>609</v>
      </c>
      <c r="Q969" s="372"/>
      <c r="R969" s="372"/>
      <c r="S969" s="372"/>
      <c r="T969" s="372"/>
      <c r="U969" s="372"/>
      <c r="V969" s="372"/>
      <c r="W969" s="372"/>
      <c r="X969" s="372"/>
      <c r="Y969" s="373">
        <v>1</v>
      </c>
      <c r="Z969" s="374"/>
      <c r="AA969" s="374"/>
      <c r="AB969" s="375"/>
      <c r="AC969" s="383" t="s">
        <v>537</v>
      </c>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1">
        <v>2</v>
      </c>
      <c r="B970" s="401">
        <v>1</v>
      </c>
      <c r="C970" s="387" t="s">
        <v>610</v>
      </c>
      <c r="D970" s="369"/>
      <c r="E970" s="369"/>
      <c r="F970" s="369"/>
      <c r="G970" s="369"/>
      <c r="H970" s="369"/>
      <c r="I970" s="369"/>
      <c r="J970" s="370">
        <v>1010001060743</v>
      </c>
      <c r="K970" s="371"/>
      <c r="L970" s="371"/>
      <c r="M970" s="371"/>
      <c r="N970" s="371"/>
      <c r="O970" s="371"/>
      <c r="P970" s="388" t="s">
        <v>611</v>
      </c>
      <c r="Q970" s="372"/>
      <c r="R970" s="372"/>
      <c r="S970" s="372"/>
      <c r="T970" s="372"/>
      <c r="U970" s="372"/>
      <c r="V970" s="372"/>
      <c r="W970" s="372"/>
      <c r="X970" s="372"/>
      <c r="Y970" s="373">
        <v>0.9</v>
      </c>
      <c r="Z970" s="374"/>
      <c r="AA970" s="374"/>
      <c r="AB970" s="375"/>
      <c r="AC970" s="383" t="s">
        <v>537</v>
      </c>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c r="A971" s="401">
        <v>3</v>
      </c>
      <c r="B971" s="401">
        <v>1</v>
      </c>
      <c r="C971" s="387" t="s">
        <v>612</v>
      </c>
      <c r="D971" s="369"/>
      <c r="E971" s="369"/>
      <c r="F971" s="369"/>
      <c r="G971" s="369"/>
      <c r="H971" s="369"/>
      <c r="I971" s="369"/>
      <c r="J971" s="370">
        <v>6010001109206</v>
      </c>
      <c r="K971" s="371"/>
      <c r="L971" s="371"/>
      <c r="M971" s="371"/>
      <c r="N971" s="371"/>
      <c r="O971" s="371"/>
      <c r="P971" s="388" t="s">
        <v>613</v>
      </c>
      <c r="Q971" s="372"/>
      <c r="R971" s="372"/>
      <c r="S971" s="372"/>
      <c r="T971" s="372"/>
      <c r="U971" s="372"/>
      <c r="V971" s="372"/>
      <c r="W971" s="372"/>
      <c r="X971" s="372"/>
      <c r="Y971" s="373">
        <v>0.6</v>
      </c>
      <c r="Z971" s="374"/>
      <c r="AA971" s="374"/>
      <c r="AB971" s="375"/>
      <c r="AC971" s="383" t="s">
        <v>537</v>
      </c>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c r="A972" s="401">
        <v>4</v>
      </c>
      <c r="B972" s="401">
        <v>1</v>
      </c>
      <c r="C972" s="387" t="s">
        <v>614</v>
      </c>
      <c r="D972" s="369"/>
      <c r="E972" s="369"/>
      <c r="F972" s="369"/>
      <c r="G972" s="369"/>
      <c r="H972" s="369"/>
      <c r="I972" s="369"/>
      <c r="J972" s="370">
        <v>6120001061197</v>
      </c>
      <c r="K972" s="371"/>
      <c r="L972" s="371"/>
      <c r="M972" s="371"/>
      <c r="N972" s="371"/>
      <c r="O972" s="371"/>
      <c r="P972" s="388" t="s">
        <v>615</v>
      </c>
      <c r="Q972" s="372"/>
      <c r="R972" s="372"/>
      <c r="S972" s="372"/>
      <c r="T972" s="372"/>
      <c r="U972" s="372"/>
      <c r="V972" s="372"/>
      <c r="W972" s="372"/>
      <c r="X972" s="372"/>
      <c r="Y972" s="373">
        <v>0.09</v>
      </c>
      <c r="Z972" s="374"/>
      <c r="AA972" s="374"/>
      <c r="AB972" s="375"/>
      <c r="AC972" s="383" t="s">
        <v>537</v>
      </c>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c r="A973" s="401">
        <v>5</v>
      </c>
      <c r="B973" s="401">
        <v>1</v>
      </c>
      <c r="C973" s="387" t="s">
        <v>625</v>
      </c>
      <c r="D973" s="369"/>
      <c r="E973" s="369"/>
      <c r="F973" s="369"/>
      <c r="G973" s="369"/>
      <c r="H973" s="369"/>
      <c r="I973" s="369"/>
      <c r="J973" s="370"/>
      <c r="K973" s="371"/>
      <c r="L973" s="371"/>
      <c r="M973" s="371"/>
      <c r="N973" s="371"/>
      <c r="O973" s="371"/>
      <c r="P973" s="388" t="s">
        <v>616</v>
      </c>
      <c r="Q973" s="372"/>
      <c r="R973" s="372"/>
      <c r="S973" s="372"/>
      <c r="T973" s="372"/>
      <c r="U973" s="372"/>
      <c r="V973" s="372"/>
      <c r="W973" s="372"/>
      <c r="X973" s="372"/>
      <c r="Y973" s="373">
        <v>0.06</v>
      </c>
      <c r="Z973" s="374"/>
      <c r="AA973" s="374"/>
      <c r="AB973" s="375"/>
      <c r="AC973" s="376" t="s">
        <v>197</v>
      </c>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1">
        <v>1</v>
      </c>
      <c r="B1002" s="401">
        <v>1</v>
      </c>
      <c r="C1002" s="387" t="s">
        <v>623</v>
      </c>
      <c r="D1002" s="369"/>
      <c r="E1002" s="369"/>
      <c r="F1002" s="369"/>
      <c r="G1002" s="369"/>
      <c r="H1002" s="369"/>
      <c r="I1002" s="369"/>
      <c r="J1002" s="370">
        <v>9030002105629</v>
      </c>
      <c r="K1002" s="371"/>
      <c r="L1002" s="371"/>
      <c r="M1002" s="371"/>
      <c r="N1002" s="371"/>
      <c r="O1002" s="371"/>
      <c r="P1002" s="388" t="s">
        <v>624</v>
      </c>
      <c r="Q1002" s="372"/>
      <c r="R1002" s="372"/>
      <c r="S1002" s="372"/>
      <c r="T1002" s="372"/>
      <c r="U1002" s="372"/>
      <c r="V1002" s="372"/>
      <c r="W1002" s="372"/>
      <c r="X1002" s="372"/>
      <c r="Y1002" s="373">
        <v>0.1</v>
      </c>
      <c r="Z1002" s="374"/>
      <c r="AA1002" s="374"/>
      <c r="AB1002" s="375"/>
      <c r="AC1002" s="383" t="s">
        <v>537</v>
      </c>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727" max="49" man="1"/>
    <brk id="739" max="49" man="1"/>
    <brk id="778" max="49" man="1"/>
    <brk id="832" max="49" man="1"/>
    <brk id="966"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O13" sqref="O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直接実施、委託・請負、その他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2017-06-22T19:14:50Z</cp:lastPrinted>
  <dcterms:created xsi:type="dcterms:W3CDTF">2012-03-13T00:50:25Z</dcterms:created>
  <dcterms:modified xsi:type="dcterms:W3CDTF">2017-06-30T05:19:24Z</dcterms:modified>
</cp:coreProperties>
</file>