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13995" windowHeight="9630"/>
  </bookViews>
  <sheets>
    <sheet name="表１" sheetId="1" r:id="rId1"/>
  </sheets>
  <calcPr calcId="145621"/>
</workbook>
</file>

<file path=xl/calcChain.xml><?xml version="1.0" encoding="utf-8"?>
<calcChain xmlns="http://schemas.openxmlformats.org/spreadsheetml/2006/main">
  <c r="N6" i="1" l="1"/>
  <c r="M6" i="1"/>
  <c r="L6" i="1"/>
  <c r="K6" i="1"/>
  <c r="J6" i="1"/>
  <c r="I6" i="1"/>
  <c r="G6" i="1"/>
  <c r="F6" i="1"/>
  <c r="E6" i="1"/>
  <c r="B6" i="1"/>
  <c r="O5" i="1"/>
</calcChain>
</file>

<file path=xl/sharedStrings.xml><?xml version="1.0" encoding="utf-8"?>
<sst xmlns="http://schemas.openxmlformats.org/spreadsheetml/2006/main" count="34" uniqueCount="29">
  <si>
    <t>（表１）</t>
    <rPh sb="1" eb="2">
      <t>ヒョウ</t>
    </rPh>
    <phoneticPr fontId="3"/>
  </si>
  <si>
    <t>表１：国の法令に基づく申請等手続のオンライン化等の状況</t>
    <rPh sb="0" eb="1">
      <t>ヒョウ</t>
    </rPh>
    <rPh sb="3" eb="4">
      <t>クニ</t>
    </rPh>
    <rPh sb="5" eb="7">
      <t>ホウレイ</t>
    </rPh>
    <rPh sb="8" eb="9">
      <t>モト</t>
    </rPh>
    <rPh sb="11" eb="14">
      <t>シンセイトウ</t>
    </rPh>
    <rPh sb="14" eb="16">
      <t>テツヅキ</t>
    </rPh>
    <rPh sb="22" eb="23">
      <t>カ</t>
    </rPh>
    <rPh sb="23" eb="24">
      <t>トウ</t>
    </rPh>
    <rPh sb="25" eb="27">
      <t>ジョウキョウ</t>
    </rPh>
    <phoneticPr fontId="3"/>
  </si>
  <si>
    <t>整理番号</t>
    <rPh sb="0" eb="2">
      <t>セイリ</t>
    </rPh>
    <rPh sb="2" eb="4">
      <t>バンゴウ</t>
    </rPh>
    <phoneticPr fontId="3"/>
  </si>
  <si>
    <t>手続名</t>
  </si>
  <si>
    <t>根拠法令、根拠規定</t>
    <phoneticPr fontId="3"/>
  </si>
  <si>
    <t>手続を受け付けているシステム等の名称</t>
    <rPh sb="0" eb="2">
      <t>テツヅキ</t>
    </rPh>
    <rPh sb="3" eb="4">
      <t>ウ</t>
    </rPh>
    <rPh sb="5" eb="6">
      <t>ツ</t>
    </rPh>
    <rPh sb="14" eb="15">
      <t>トウ</t>
    </rPh>
    <rPh sb="16" eb="18">
      <t>メイショウ</t>
    </rPh>
    <phoneticPr fontId="3"/>
  </si>
  <si>
    <t>停止又は停止予定の手続</t>
    <rPh sb="0" eb="2">
      <t>テイシ</t>
    </rPh>
    <rPh sb="2" eb="3">
      <t>マタ</t>
    </rPh>
    <rPh sb="4" eb="6">
      <t>テイシ</t>
    </rPh>
    <rPh sb="6" eb="8">
      <t>ヨテイ</t>
    </rPh>
    <rPh sb="9" eb="11">
      <t>テツヅキ</t>
    </rPh>
    <phoneticPr fontId="3"/>
  </si>
  <si>
    <t>申請等件数の切り分けができない手続をまとめた名称</t>
    <rPh sb="0" eb="2">
      <t>シンセイ</t>
    </rPh>
    <rPh sb="3" eb="5">
      <t>ケンスウ</t>
    </rPh>
    <rPh sb="6" eb="7">
      <t>キ</t>
    </rPh>
    <rPh sb="8" eb="9">
      <t>ワ</t>
    </rPh>
    <rPh sb="15" eb="17">
      <t>テツヅ</t>
    </rPh>
    <rPh sb="22" eb="24">
      <t>メイショウ</t>
    </rPh>
    <phoneticPr fontId="3"/>
  </si>
  <si>
    <t>手続の年間申請等件数</t>
    <rPh sb="0" eb="2">
      <t>テツヅキ</t>
    </rPh>
    <rPh sb="7" eb="8">
      <t>トウ</t>
    </rPh>
    <rPh sb="8" eb="10">
      <t>ケンスウ</t>
    </rPh>
    <phoneticPr fontId="3"/>
  </si>
  <si>
    <t>オンライン
申請等件数</t>
    <rPh sb="6" eb="7">
      <t>サル</t>
    </rPh>
    <rPh sb="7" eb="8">
      <t>ショウ</t>
    </rPh>
    <rPh sb="8" eb="9">
      <t>トウ</t>
    </rPh>
    <rPh sb="9" eb="11">
      <t>ケンスウ</t>
    </rPh>
    <phoneticPr fontId="3"/>
  </si>
  <si>
    <t>平成26年度のオンライン利用率
（b/a×100）％</t>
    <rPh sb="0" eb="2">
      <t>ヘイセイ</t>
    </rPh>
    <rPh sb="4" eb="6">
      <t>ネンド</t>
    </rPh>
    <rPh sb="12" eb="15">
      <t>リヨウリツ</t>
    </rPh>
    <phoneticPr fontId="3"/>
  </si>
  <si>
    <t>備考①</t>
    <rPh sb="0" eb="2">
      <t>ビコウ</t>
    </rPh>
    <phoneticPr fontId="3"/>
  </si>
  <si>
    <t>電子署名の必要性</t>
    <rPh sb="5" eb="7">
      <t>ヒツヨウ</t>
    </rPh>
    <rPh sb="7" eb="8">
      <t>セイ</t>
    </rPh>
    <phoneticPr fontId="3"/>
  </si>
  <si>
    <t>公的個人認証サービスの対応</t>
    <phoneticPr fontId="3"/>
  </si>
  <si>
    <t>備考②</t>
    <phoneticPr fontId="3"/>
  </si>
  <si>
    <t>27年度</t>
    <rPh sb="2" eb="4">
      <t>ネンド</t>
    </rPh>
    <phoneticPr fontId="3"/>
  </si>
  <si>
    <t>28年度</t>
    <rPh sb="2" eb="4">
      <t>ネンド</t>
    </rPh>
    <phoneticPr fontId="3"/>
  </si>
  <si>
    <t>29年度
以降</t>
    <rPh sb="2" eb="4">
      <t>ネンド</t>
    </rPh>
    <rPh sb="5" eb="7">
      <t>イコウ</t>
    </rPh>
    <phoneticPr fontId="3"/>
  </si>
  <si>
    <t>25年度</t>
    <rPh sb="2" eb="4">
      <t>ネンド</t>
    </rPh>
    <phoneticPr fontId="3"/>
  </si>
  <si>
    <t>26年度</t>
    <rPh sb="2" eb="4">
      <t>ネンド</t>
    </rPh>
    <phoneticPr fontId="3"/>
  </si>
  <si>
    <r>
      <t xml:space="preserve">27年度
</t>
    </r>
    <r>
      <rPr>
        <sz val="11"/>
        <rFont val="ＭＳ Ｐゴシック"/>
        <family val="3"/>
        <charset val="128"/>
      </rPr>
      <t>a</t>
    </r>
    <rPh sb="2" eb="4">
      <t>ネンド</t>
    </rPh>
    <phoneticPr fontId="3"/>
  </si>
  <si>
    <t>27年度
b</t>
    <rPh sb="2" eb="4">
      <t>ネンド</t>
    </rPh>
    <phoneticPr fontId="3"/>
  </si>
  <si>
    <t>在留届の各種届出（新規／変更／帰国、転出）</t>
    <rPh sb="0" eb="3">
      <t>ザイリュウトドケ</t>
    </rPh>
    <rPh sb="4" eb="6">
      <t>カクシュ</t>
    </rPh>
    <rPh sb="6" eb="8">
      <t>トドケデ</t>
    </rPh>
    <rPh sb="9" eb="11">
      <t>シンキ</t>
    </rPh>
    <rPh sb="12" eb="14">
      <t>ヘンコウ</t>
    </rPh>
    <rPh sb="15" eb="17">
      <t>キコク</t>
    </rPh>
    <rPh sb="18" eb="20">
      <t>テンシュツ</t>
    </rPh>
    <phoneticPr fontId="3"/>
  </si>
  <si>
    <t>旅券法第１６条（新規届出）
旅券法施行規則第１２条２項（変更届出）
旅券法施行規則第１２条２項（帰国、転出届出）</t>
    <rPh sb="0" eb="2">
      <t>リョケン</t>
    </rPh>
    <rPh sb="2" eb="3">
      <t>ホウ</t>
    </rPh>
    <rPh sb="3" eb="4">
      <t>ダイ</t>
    </rPh>
    <rPh sb="6" eb="7">
      <t>ジョウ</t>
    </rPh>
    <rPh sb="8" eb="10">
      <t>シンキ</t>
    </rPh>
    <rPh sb="10" eb="11">
      <t>トド</t>
    </rPh>
    <rPh sb="11" eb="12">
      <t>デ</t>
    </rPh>
    <rPh sb="29" eb="31">
      <t>ヘンコウ</t>
    </rPh>
    <rPh sb="31" eb="33">
      <t>トドケデ</t>
    </rPh>
    <rPh sb="50" eb="52">
      <t>キコク</t>
    </rPh>
    <rPh sb="53" eb="55">
      <t>テンシュツ</t>
    </rPh>
    <rPh sb="55" eb="57">
      <t>トドケデ</t>
    </rPh>
    <phoneticPr fontId="3"/>
  </si>
  <si>
    <t>在留届電子届出システム</t>
    <rPh sb="0" eb="3">
      <t>ザイリュウトドケ</t>
    </rPh>
    <rPh sb="3" eb="5">
      <t>デンシ</t>
    </rPh>
    <rPh sb="5" eb="7">
      <t>トドケデ</t>
    </rPh>
    <phoneticPr fontId="3"/>
  </si>
  <si>
    <t>-</t>
    <phoneticPr fontId="3"/>
  </si>
  <si>
    <t>合計</t>
    <phoneticPr fontId="3"/>
  </si>
  <si>
    <t>※　「平成27年度中」：平成27年４月１日から28年３月31日までの間</t>
    <phoneticPr fontId="3"/>
  </si>
  <si>
    <t>※　「停止又は停止予定の手続」：「27年度」は平成27年度中にオンライン化を停止した手続、「28年度」は平成28年度中にオンライン化を停止した、または停止予定の手続、「29年度以降」は平成29年度以降にオンライン化の停止を予定している手続</t>
    <rPh sb="88" eb="90">
      <t>イコウ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</si>
</sst>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0.000_ "/>
    <numFmt numFmtId="178" formatCode="#,##0_);[Red]\(#,##0\)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sz val="10.5"/>
      <name val="ＭＳ Ｐ明朝"/>
      <family val="1"/>
      <charset val="128"/>
    </font>
    <font>
      <sz val="9"/>
      <name val="ＭＳ Ｐゴシック"/>
      <family val="3"/>
      <charset val="128"/>
    </font>
    <font>
      <sz val="10.5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 shrinkToFi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justify" vertical="top" wrapText="1"/>
    </xf>
    <xf numFmtId="0" fontId="8" fillId="0" borderId="13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vertical="center" wrapText="1"/>
    </xf>
    <xf numFmtId="38" fontId="9" fillId="0" borderId="24" xfId="1" applyFont="1" applyFill="1" applyBorder="1" applyAlignment="1">
      <alignment horizontal="right" vertical="center" wrapText="1"/>
    </xf>
    <xf numFmtId="38" fontId="9" fillId="0" borderId="13" xfId="1" applyFont="1" applyFill="1" applyBorder="1" applyAlignment="1">
      <alignment horizontal="right" vertical="center" wrapText="1"/>
    </xf>
    <xf numFmtId="176" fontId="9" fillId="0" borderId="13" xfId="0" applyNumberFormat="1" applyFont="1" applyFill="1" applyBorder="1" applyAlignment="1">
      <alignment horizontal="right" vertical="center" wrapText="1"/>
    </xf>
    <xf numFmtId="177" fontId="9" fillId="0" borderId="25" xfId="0" applyNumberFormat="1" applyFont="1" applyFill="1" applyBorder="1" applyAlignment="1">
      <alignment vertical="center" wrapText="1"/>
    </xf>
    <xf numFmtId="177" fontId="6" fillId="0" borderId="0" xfId="0" applyNumberFormat="1" applyFont="1" applyFill="1" applyBorder="1" applyAlignment="1">
      <alignment horizontal="center" vertical="center" wrapText="1"/>
    </xf>
    <xf numFmtId="177" fontId="6" fillId="0" borderId="22" xfId="0" applyNumberFormat="1" applyFont="1" applyFill="1" applyBorder="1" applyAlignment="1">
      <alignment horizontal="center" vertical="center" wrapText="1"/>
    </xf>
    <xf numFmtId="177" fontId="6" fillId="0" borderId="26" xfId="0" quotePrefix="1" applyNumberFormat="1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vertical="center" wrapText="1"/>
    </xf>
    <xf numFmtId="0" fontId="6" fillId="0" borderId="0" xfId="0" applyFont="1" applyFill="1">
      <alignment vertical="center"/>
    </xf>
    <xf numFmtId="0" fontId="6" fillId="3" borderId="27" xfId="0" applyFont="1" applyFill="1" applyBorder="1" applyAlignment="1">
      <alignment horizontal="center" vertical="center" wrapText="1"/>
    </xf>
    <xf numFmtId="38" fontId="6" fillId="0" borderId="28" xfId="1" applyFont="1" applyBorder="1" applyAlignment="1">
      <alignment horizontal="right" vertical="center" wrapText="1"/>
    </xf>
    <xf numFmtId="0" fontId="6" fillId="0" borderId="29" xfId="0" applyFont="1" applyBorder="1" applyAlignment="1">
      <alignment vertical="center"/>
    </xf>
    <xf numFmtId="0" fontId="6" fillId="0" borderId="27" xfId="0" applyFont="1" applyFill="1" applyBorder="1" applyAlignment="1">
      <alignment horizontal="right" vertical="center"/>
    </xf>
    <xf numFmtId="0" fontId="6" fillId="0" borderId="30" xfId="0" applyFont="1" applyFill="1" applyBorder="1" applyAlignment="1">
      <alignment horizontal="right" vertical="center"/>
    </xf>
    <xf numFmtId="0" fontId="6" fillId="0" borderId="5" xfId="0" applyFont="1" applyBorder="1" applyAlignment="1">
      <alignment vertical="center"/>
    </xf>
    <xf numFmtId="178" fontId="6" fillId="0" borderId="31" xfId="0" applyNumberFormat="1" applyFont="1" applyBorder="1" applyAlignment="1">
      <alignment horizontal="right" vertical="center"/>
    </xf>
    <xf numFmtId="178" fontId="6" fillId="0" borderId="30" xfId="1" applyNumberFormat="1" applyFont="1" applyBorder="1" applyAlignment="1">
      <alignment horizontal="right" vertical="center" wrapText="1"/>
    </xf>
    <xf numFmtId="178" fontId="6" fillId="0" borderId="30" xfId="0" applyNumberFormat="1" applyFont="1" applyBorder="1" applyAlignment="1">
      <alignment horizontal="right" vertical="center" wrapText="1"/>
    </xf>
    <xf numFmtId="178" fontId="6" fillId="0" borderId="28" xfId="0" applyNumberFormat="1" applyFont="1" applyFill="1" applyBorder="1" applyAlignment="1">
      <alignment horizontal="right" vertical="center" wrapText="1"/>
    </xf>
    <xf numFmtId="0" fontId="6" fillId="0" borderId="29" xfId="0" applyFont="1" applyBorder="1" applyAlignment="1">
      <alignment horizontal="right" vertical="center" wrapText="1"/>
    </xf>
    <xf numFmtId="0" fontId="6" fillId="0" borderId="29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Fill="1" applyBorder="1">
      <alignment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 shrinkToFit="1"/>
    </xf>
    <xf numFmtId="0" fontId="2" fillId="2" borderId="14" xfId="0" applyFont="1" applyFill="1" applyBorder="1" applyAlignment="1">
      <alignment horizontal="center" vertical="center" wrapText="1" shrinkToFit="1"/>
    </xf>
    <xf numFmtId="0" fontId="2" fillId="2" borderId="3" xfId="0" applyFont="1" applyFill="1" applyBorder="1" applyAlignment="1">
      <alignment horizontal="center" vertical="center" wrapText="1" shrinkToFit="1"/>
    </xf>
    <xf numFmtId="0" fontId="2" fillId="2" borderId="5" xfId="0" applyFont="1" applyFill="1" applyBorder="1" applyAlignment="1">
      <alignment horizontal="center" vertical="center" wrapText="1" shrinkToFit="1"/>
    </xf>
    <xf numFmtId="0" fontId="2" fillId="2" borderId="15" xfId="0" applyFont="1" applyFill="1" applyBorder="1" applyAlignment="1">
      <alignment horizontal="center" vertical="center" wrapTex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1"/>
  <sheetViews>
    <sheetView tabSelected="1" zoomScale="60" zoomScaleNormal="60" workbookViewId="0"/>
  </sheetViews>
  <sheetFormatPr defaultRowHeight="13.5" x14ac:dyDescent="0.15"/>
  <cols>
    <col min="1" max="1" width="5.75" style="1" customWidth="1"/>
    <col min="2" max="2" width="20.75" style="1" customWidth="1"/>
    <col min="3" max="3" width="30.125" style="1" customWidth="1"/>
    <col min="4" max="4" width="20.75" style="2" customWidth="1"/>
    <col min="5" max="7" width="7.625" style="2" bestFit="1" customWidth="1"/>
    <col min="8" max="8" width="17.625" style="2" customWidth="1"/>
    <col min="9" max="14" width="12.25" style="2" customWidth="1"/>
    <col min="15" max="16" width="16.75" style="1" customWidth="1"/>
    <col min="17" max="17" width="3.375" style="1" customWidth="1"/>
    <col min="18" max="18" width="11.75" style="1" customWidth="1"/>
    <col min="19" max="19" width="19" style="1" customWidth="1"/>
    <col min="20" max="20" width="16.75" style="1" customWidth="1"/>
    <col min="21" max="26" width="10.625" style="1" customWidth="1"/>
    <col min="27" max="27" width="5.75" style="1" customWidth="1"/>
    <col min="28" max="28" width="8.5" style="41" customWidth="1"/>
    <col min="29" max="30" width="11.25" style="1" customWidth="1"/>
    <col min="31" max="31" width="15.625" style="1" customWidth="1"/>
    <col min="32" max="16384" width="9" style="1"/>
  </cols>
  <sheetData>
    <row r="1" spans="1:20" ht="24" customHeight="1" x14ac:dyDescent="0.15">
      <c r="T1" s="3" t="s">
        <v>0</v>
      </c>
    </row>
    <row r="2" spans="1:20" ht="36.6" customHeight="1" thickBot="1" x14ac:dyDescent="0.2">
      <c r="A2" s="4" t="s">
        <v>1</v>
      </c>
    </row>
    <row r="3" spans="1:20" s="2" customFormat="1" ht="36" customHeight="1" x14ac:dyDescent="0.15">
      <c r="A3" s="57" t="s">
        <v>2</v>
      </c>
      <c r="B3" s="48" t="s">
        <v>3</v>
      </c>
      <c r="C3" s="55" t="s">
        <v>4</v>
      </c>
      <c r="D3" s="61" t="s">
        <v>5</v>
      </c>
      <c r="E3" s="63" t="s">
        <v>6</v>
      </c>
      <c r="F3" s="63"/>
      <c r="G3" s="63"/>
      <c r="H3" s="64" t="s">
        <v>7</v>
      </c>
      <c r="I3" s="46" t="s">
        <v>8</v>
      </c>
      <c r="J3" s="47"/>
      <c r="K3" s="48"/>
      <c r="L3" s="49" t="s">
        <v>9</v>
      </c>
      <c r="M3" s="47"/>
      <c r="N3" s="48"/>
      <c r="O3" s="50" t="s">
        <v>10</v>
      </c>
      <c r="P3" s="42" t="s">
        <v>11</v>
      </c>
      <c r="Q3" s="5"/>
      <c r="R3" s="53" t="s">
        <v>12</v>
      </c>
      <c r="S3" s="55" t="s">
        <v>13</v>
      </c>
      <c r="T3" s="42" t="s">
        <v>14</v>
      </c>
    </row>
    <row r="4" spans="1:20" s="2" customFormat="1" ht="36" customHeight="1" thickBot="1" x14ac:dyDescent="0.2">
      <c r="A4" s="58"/>
      <c r="B4" s="59"/>
      <c r="C4" s="60"/>
      <c r="D4" s="62"/>
      <c r="E4" s="6" t="s">
        <v>15</v>
      </c>
      <c r="F4" s="6" t="s">
        <v>16</v>
      </c>
      <c r="G4" s="6" t="s">
        <v>17</v>
      </c>
      <c r="H4" s="65"/>
      <c r="I4" s="7" t="s">
        <v>18</v>
      </c>
      <c r="J4" s="8" t="s">
        <v>19</v>
      </c>
      <c r="K4" s="9" t="s">
        <v>20</v>
      </c>
      <c r="L4" s="10" t="s">
        <v>18</v>
      </c>
      <c r="M4" s="8" t="s">
        <v>19</v>
      </c>
      <c r="N4" s="8" t="s">
        <v>21</v>
      </c>
      <c r="O4" s="51"/>
      <c r="P4" s="52"/>
      <c r="Q4" s="5"/>
      <c r="R4" s="54"/>
      <c r="S4" s="56"/>
      <c r="T4" s="43"/>
    </row>
    <row r="5" spans="1:20" s="24" customFormat="1" ht="28.9" customHeight="1" thickBot="1" x14ac:dyDescent="0.2">
      <c r="A5" s="11">
        <v>1</v>
      </c>
      <c r="B5" s="12" t="s">
        <v>22</v>
      </c>
      <c r="C5" s="12" t="s">
        <v>23</v>
      </c>
      <c r="D5" s="13" t="s">
        <v>24</v>
      </c>
      <c r="E5" s="14" t="s">
        <v>25</v>
      </c>
      <c r="F5" s="14" t="s">
        <v>25</v>
      </c>
      <c r="G5" s="14" t="s">
        <v>25</v>
      </c>
      <c r="H5" s="15" t="s">
        <v>25</v>
      </c>
      <c r="I5" s="16">
        <v>146000</v>
      </c>
      <c r="J5" s="17">
        <v>141000</v>
      </c>
      <c r="K5" s="17">
        <v>230000</v>
      </c>
      <c r="L5" s="17">
        <v>98632</v>
      </c>
      <c r="M5" s="17">
        <v>109384</v>
      </c>
      <c r="N5" s="17">
        <v>197951</v>
      </c>
      <c r="O5" s="18">
        <f>IF(OR(K5=0,K5="－"),"－",N5/K5)</f>
        <v>0.86065652173913043</v>
      </c>
      <c r="P5" s="19"/>
      <c r="Q5" s="20"/>
      <c r="R5" s="21"/>
      <c r="S5" s="22"/>
      <c r="T5" s="23"/>
    </row>
    <row r="6" spans="1:20" s="37" customFormat="1" ht="19.149999999999999" customHeight="1" thickBot="1" x14ac:dyDescent="0.2">
      <c r="A6" s="25" t="s">
        <v>26</v>
      </c>
      <c r="B6" s="26">
        <f>COUNTA(B5:B5)</f>
        <v>1</v>
      </c>
      <c r="C6" s="27"/>
      <c r="D6" s="27"/>
      <c r="E6" s="28">
        <f>COUNTIF(E5:E5,"○")</f>
        <v>0</v>
      </c>
      <c r="F6" s="29">
        <f>COUNTIF(F5:F5,"○")</f>
        <v>0</v>
      </c>
      <c r="G6" s="29">
        <f>COUNTIF(G5:G5,"○")</f>
        <v>0</v>
      </c>
      <c r="H6" s="30"/>
      <c r="I6" s="31">
        <f t="shared" ref="I6:N6" si="0">SUM(I5:I5)</f>
        <v>146000</v>
      </c>
      <c r="J6" s="32">
        <f t="shared" si="0"/>
        <v>141000</v>
      </c>
      <c r="K6" s="32">
        <f t="shared" si="0"/>
        <v>230000</v>
      </c>
      <c r="L6" s="33">
        <f t="shared" si="0"/>
        <v>98632</v>
      </c>
      <c r="M6" s="33">
        <f t="shared" si="0"/>
        <v>109384</v>
      </c>
      <c r="N6" s="34">
        <f t="shared" si="0"/>
        <v>197951</v>
      </c>
      <c r="O6" s="35"/>
      <c r="P6" s="36"/>
      <c r="R6" s="27"/>
      <c r="S6" s="27"/>
      <c r="T6" s="27"/>
    </row>
    <row r="7" spans="1:20" x14ac:dyDescent="0.15">
      <c r="H7" s="38"/>
    </row>
    <row r="8" spans="1:20" s="39" customFormat="1" ht="17.45" customHeight="1" x14ac:dyDescent="0.15">
      <c r="A8" s="44" t="s">
        <v>27</v>
      </c>
      <c r="B8" s="44"/>
      <c r="C8" s="44"/>
      <c r="D8" s="44"/>
      <c r="E8" s="44"/>
      <c r="F8" s="44"/>
      <c r="G8" s="44"/>
      <c r="H8" s="44"/>
    </row>
    <row r="9" spans="1:20" ht="52.15" customHeight="1" x14ac:dyDescent="0.15">
      <c r="A9" s="45" t="s">
        <v>28</v>
      </c>
      <c r="B9" s="45"/>
      <c r="C9" s="45"/>
      <c r="D9" s="45"/>
      <c r="E9" s="45"/>
      <c r="F9" s="45"/>
      <c r="G9" s="45"/>
      <c r="H9" s="45"/>
      <c r="I9" s="40"/>
      <c r="J9" s="40"/>
      <c r="K9" s="40"/>
      <c r="L9" s="40"/>
      <c r="M9" s="40"/>
      <c r="N9" s="40"/>
      <c r="O9" s="40"/>
      <c r="P9" s="40"/>
    </row>
    <row r="10" spans="1:20" x14ac:dyDescent="0.15">
      <c r="A10" s="44"/>
      <c r="B10" s="44"/>
      <c r="C10" s="44"/>
      <c r="D10" s="44"/>
      <c r="E10" s="44"/>
      <c r="F10" s="44"/>
      <c r="G10" s="44"/>
      <c r="H10" s="44"/>
    </row>
    <row r="11" spans="1:20" x14ac:dyDescent="0.15">
      <c r="A11" s="41"/>
    </row>
  </sheetData>
  <mergeCells count="16">
    <mergeCell ref="T3:T4"/>
    <mergeCell ref="A8:H8"/>
    <mergeCell ref="A9:H9"/>
    <mergeCell ref="A10:H10"/>
    <mergeCell ref="I3:K3"/>
    <mergeCell ref="L3:N3"/>
    <mergeCell ref="O3:O4"/>
    <mergeCell ref="P3:P4"/>
    <mergeCell ref="R3:R4"/>
    <mergeCell ref="S3:S4"/>
    <mergeCell ref="A3:A4"/>
    <mergeCell ref="B3:B4"/>
    <mergeCell ref="C3:C4"/>
    <mergeCell ref="D3:D4"/>
    <mergeCell ref="E3:G3"/>
    <mergeCell ref="H3:H4"/>
  </mergeCells>
  <phoneticPr fontId="3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53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表１</vt:lpstr>
    </vt:vector>
  </TitlesOfParts>
  <Company>外務省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情報通信課</dc:creator>
  <cp:lastModifiedBy>情報通信課</cp:lastModifiedBy>
  <dcterms:created xsi:type="dcterms:W3CDTF">2017-01-11T06:00:07Z</dcterms:created>
  <dcterms:modified xsi:type="dcterms:W3CDTF">2017-01-20T06:10:00Z</dcterms:modified>
</cp:coreProperties>
</file>