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<sst xmlns="http://schemas.openxmlformats.org/spreadsheetml/2006/main" count="2878" uniqueCount="608">
  <si>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</si>
  <si>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</si>
  <si>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</si>
  <si>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</si>
  <si>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</si>
  <si>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</si>
  <si>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</si>
  <si>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</si>
  <si>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</si>
  <si>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</si>
  <si>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</si>
  <si>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</si>
  <si>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</si>
  <si>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</si>
  <si>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</si>
  <si>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</si>
  <si>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</si>
  <si>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</si>
  <si>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</si>
  <si>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</si>
  <si>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</si>
  <si>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</si>
  <si>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</si>
  <si>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</si>
  <si>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</si>
  <si>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</si>
  <si>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</si>
  <si>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</si>
  <si>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</si>
  <si>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</si>
  <si>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</si>
  <si>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</si>
  <si>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</si>
  <si>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</si>
  <si>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</si>
  <si>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</si>
  <si>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</si>
  <si>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</si>
  <si>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</si>
  <si>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</si>
  <si>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</si>
  <si>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</si>
  <si>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</si>
  <si>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</si>
  <si>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</si>
  <si>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</si>
  <si>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</si>
  <si>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</si>
  <si>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</si>
  <si>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</si>
  <si>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</si>
  <si>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</si>
  <si>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</si>
  <si>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</si>
  <si>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</si>
  <si>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</si>
  <si>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</si>
  <si>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</si>
  <si>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</si>
  <si>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</si>
  <si>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</si>
  <si>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</si>
  <si>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</si>
  <si>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</si>
  <si>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</si>
  <si>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</si>
  <si>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</si>
  <si>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</si>
  <si>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</si>
  <si>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</si>
  <si>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</si>
  <si>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</si>
  <si>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</si>
  <si>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</si>
  <si>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</si>
  <si>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</si>
  <si>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</si>
  <si>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</si>
  <si>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</si>
  <si>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</si>
  <si>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</si>
  <si>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</si>
  <si>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</si>
  <si>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</si>
  <si>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</si>
  <si>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</si>
  <si>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</si>
  <si>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</si>
  <si>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</si>
  <si>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</si>
  <si>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</si>
  <si>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</si>
  <si>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</si>
  <si>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</si>
  <si>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</si>
  <si>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</si>
  <si>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</si>
  <si>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</si>
  <si>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</si>
  <si>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</si>
  <si>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</si>
  <si>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</si>
  <si>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</si>
  <si>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</si>
  <si>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</si>
  <si>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</si>
  <si>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</si>
  <si>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</si>
  <si>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</si>
  <si>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</si>
  <si>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</si>
  <si>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</si>
  <si>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</si>
  <si>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</si>
  <si>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</si>
  <si>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</si>
  <si>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</si>
  <si>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</si>
  <si>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</si>
  <si>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</si>
  <si>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</si>
  <si>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</si>
  <si>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</si>
  <si>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</si>
  <si>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</si>
  <si>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</si>
  <si>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</si>
  <si>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</si>
  <si>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</si>
  <si>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</si>
  <si>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</si>
  <si>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</si>
  <si>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</si>
  <si>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</si>
  <si>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</si>
  <si>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</si>
  <si>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</si>
  <si>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</si>
  <si>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</si>
  <si>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</si>
  <si>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</si>
  <si>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</si>
  <si>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</si>
  <si>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</si>
  <si>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</si>
  <si>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</si>
  <si>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</si>
  <si>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</si>
  <si>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</si>
  <si>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</si>
  <si>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</si>
  <si>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</si>
  <si>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</si>
  <si>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</si>
  <si>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</si>
  <si>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</si>
  <si>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</si>
  <si>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</si>
  <si>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</si>
  <si>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</si>
  <si>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</si>
  <si>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</si>
  <si>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</si>
  <si>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</si>
  <si>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</si>
  <si>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</si>
  <si>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</si>
  <si>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</si>
  <si>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</si>
  <si>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</si>
  <si>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</si>
  <si>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</si>
  <si>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</si>
  <si>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</si>
  <si>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</si>
  <si>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</si>
  <si>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</si>
  <si>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</si>
  <si>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</si>
  <si>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</si>
  <si>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</si>
  <si>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</si>
  <si>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</si>
  <si>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</si>
  <si>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</si>
  <si>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</si>
  <si>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</si>
  <si>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</si>
  <si>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</si>
  <si>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</si>
  <si>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</si>
  <si>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</si>
  <si>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</si>
  <si>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</si>
  <si>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</si>
  <si>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</si>
  <si>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</si>
  <si>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</si>
  <si>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</si>
  <si>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</si>
  <si>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</si>
  <si>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</si>
  <si>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</si>
  <si>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</si>
  <si>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</si>
  <si>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</si>
  <si>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</si>
  <si>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</si>
  <si>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</si>
  <si>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</si>
  <si>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</si>
  <si>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</si>
  <si>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</si>
  <si>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</si>
  <si>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</si>
  <si>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</si>
  <si>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</si>
  <si>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</si>
  <si>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</si>
  <si>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</si>
  <si>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</si>
  <si>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</si>
  <si>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</si>
  <si>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</si>
  <si>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</si>
  <si>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</si>
  <si>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</si>
  <si>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</si>
  <si>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</si>
  <si>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</si>
  <si>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</si>
  <si>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</si>
  <si>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</si>
  <si>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</si>
  <si>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</si>
  <si>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</si>
  <si>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</si>
  <si>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</si>
  <si>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</si>
  <si>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</si>
  <si>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</si>
  <si>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</si>
  <si>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</si>
  <si>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</si>
  <si>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</si>
  <si>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</si>
  <si>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</si>
  <si>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</si>
  <si>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</si>
  <si>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</si>
  <si>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</si>
  <si>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</si>
  <si>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</si>
  <si>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</si>
  <si>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</si>
  <si>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</si>
  <si>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</si>
  <si>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</si>
  <si>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</si>
  <si>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</si>
  <si>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</si>
  <si>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</si>
  <si>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</si>
  <si>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</si>
  <si>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</si>
  <si>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</si>
  <si>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</si>
  <si>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</si>
  <si>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</si>
  <si>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</si>
  <si>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</si>
  <si>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</si>
  <si>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</si>
  <si>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</si>
  <si>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</si>
  <si>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</si>
  <si>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</si>
  <si>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</si>
  <si>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</si>
  <si>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</si>
  <si>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</si>
  <si>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</si>
  <si>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</si>
  <si>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</si>
  <si>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</si>
  <si>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</si>
  <si>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</si>
  <si>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</si>
  <si>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</si>
  <si>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</si>
  <si>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</si>
  <si>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</si>
  <si>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</si>
  <si>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</si>
  <si>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</si>
  <si>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</si>
  <si>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</si>
  <si>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</si>
  <si>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</si>
  <si>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</si>
  <si>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</si>
  <si>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</si>
  <si>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</si>
  <si>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</si>
  <si>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</si>
  <si>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</si>
  <si>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</si>
  <si>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</si>
  <si>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</si>
  <si>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</si>
  <si>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</si>
  <si>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</si>
  <si>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</si>
  <si>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</si>
  <si>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</si>
  <si>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</si>
  <si>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</si>
  <si>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</si>
  <si>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</si>
  <si>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</si>
  <si>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</si>
  <si>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</si>
  <si>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</si>
  <si>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</si>
  <si>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</si>
  <si>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</si>
  <si>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</si>
  <si>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</si>
  <si>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</si>
  <si>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</si>
  <si>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</si>
  <si>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</si>
  <si>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</si>
  <si>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</si>
  <si>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</si>
  <si>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</si>
  <si>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</si>
  <si>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</si>
  <si>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</si>
  <si>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</si>
  <si>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</si>
  <si>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</si>
  <si>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</si>
  <si>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</si>
  <si>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</si>
  <si>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</si>
  <si>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</si>
  <si>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</si>
  <si>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</si>
  <si>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</si>
  <si>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</si>
  <si>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</si>
  <si>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</si>
  <si>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</si>
  <si>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</si>
  <si>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</si>
  <si>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</si>
  <si>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</si>
  <si>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</si>
  <si>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</si>
  <si>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</si>
  <si>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</si>
  <si>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</si>
  <si>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</si>
  <si>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</si>
  <si>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</si>
  <si>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</si>
  <si>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</si>
  <si>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</si>
  <si>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</si>
  <si>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</si>
  <si>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</si>
  <si>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</si>
  <si>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</si>
  <si>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</si>
  <si>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</si>
  <si>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</si>
  <si>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</si>
  <si>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</si>
  <si>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</si>
  <si>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</si>
  <si>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</si>
  <si>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</si>
  <si>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</si>
  <si>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</si>
  <si>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</si>
  <si>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</si>
  <si>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</si>
  <si>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</si>
  <si>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</si>
  <si>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</si>
  <si>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</si>
  <si>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</si>
  <si>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</si>
  <si>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</si>
  <si>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</si>
  <si>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</si>
  <si>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</si>
  <si>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</si>
  <si>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</si>
  <si>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</si>
  <si>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</si>
  <si>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</si>
  <si>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</si>
  <si>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</si>
  <si>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</si>
  <si>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</si>
  <si>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</si>
  <si>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</si>
  <si>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</si>
  <si>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</si>
  <si>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</si>
  <si>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</si>
  <si>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</si>
  <si>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</si>
  <si>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</si>
  <si>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</si>
  <si>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</si>
  <si>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</si>
  <si>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</si>
  <si>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</si>
  <si>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</si>
  <si>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</si>
  <si>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</si>
  <si>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</si>
  <si>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</si>
  <si>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</si>
  <si>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</si>
  <si>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</si>
  <si>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</si>
  <si>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</si>
  <si>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</si>
  <si>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</si>
  <si>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</si>
  <si>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</si>
  <si>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</si>
  <si>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</si>
  <si>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</si>
  <si>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</si>
  <si>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</si>
  <si>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</si>
  <si>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</si>
  <si>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</si>
  <si>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</si>
  <si>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</si>
  <si>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</si>
  <si>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</si>
  <si>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</si>
  <si>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</si>
  <si>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</si>
  <si>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</si>
  <si>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</si>
  <si>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</si>
  <si>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</si>
  <si>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</si>
  <si>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</si>
  <si>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</si>
  <si>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</si>
  <si>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</si>
  <si>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</si>
  <si>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</si>
  <si>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</si>
  <si>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</si>
  <si>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</si>
  <si>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</si>
  <si>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</si>
  <si>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</si>
  <si>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</si>
  <si>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</si>
  <si>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</si>
  <si>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</si>
  <si>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</si>
  <si>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</si>
  <si>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</si>
  <si>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</si>
  <si>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</si>
  <si>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</si>
  <si>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</si>
  <si>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</si>
  <si>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</si>
  <si>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</si>
  <si>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</si>
  <si>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</si>
  <si>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</si>
  <si>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</si>
  <si>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</si>
  <si>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</si>
  <si>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</si>
  <si>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</si>
  <si>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</si>
  <si>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</si>
  <si>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</si>
  <si>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</si>
  <si>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</si>
  <si>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</si>
  <si>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</si>
  <si>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</si>
  <si>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</si>
  <si>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</si>
  <si>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</si>
  <si>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</si>
  <si>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</si>
  <si>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</si>
  <si>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</si>
  <si>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</si>
  <si>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</si>
  <si>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</si>
  <si>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</si>
  <si>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</si>
  <si>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</si>
  <si>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</si>
  <si>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</si>
  <si>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</si>
  <si>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</si>
  <si>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</si>
  <si>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</si>
  <si>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</si>
  <si>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</si>
  <si>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</si>
  <si>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国際機関評価ネットワーク(MOPAN)拠出金</t>
    <phoneticPr fontId="5"/>
  </si>
  <si>
    <t>大臣官房</t>
    <phoneticPr fontId="5"/>
  </si>
  <si>
    <t>ＯＤＡ評価室</t>
    <phoneticPr fontId="5"/>
  </si>
  <si>
    <t>室長　村岡　敬一</t>
    <phoneticPr fontId="5"/>
  </si>
  <si>
    <t>○</t>
  </si>
  <si>
    <t>外務省設置法４条第１項</t>
    <phoneticPr fontId="5"/>
  </si>
  <si>
    <t>ＭＯＰＡＮ（Ｍｕｌｔｉｌａｔｅｒａｌ Organization Performance Assessment Netwrok)を通じて，参加国が合同で国際機関のアセスメントを実施することによって，国際機関との対話を促進し，国際機関の組織・運営を改善させ，また，国際機関への拠出について，ドナー国政府が国民に対する説明責任を果たす一助とする。</t>
    <phoneticPr fontId="5"/>
  </si>
  <si>
    <t>-</t>
    <phoneticPr fontId="5"/>
  </si>
  <si>
    <t>-</t>
    <phoneticPr fontId="5"/>
  </si>
  <si>
    <t>-</t>
    <phoneticPr fontId="5"/>
  </si>
  <si>
    <t>-</t>
    <phoneticPr fontId="5"/>
  </si>
  <si>
    <t>-</t>
    <phoneticPr fontId="5"/>
  </si>
  <si>
    <t>組織の効率・運営の改善を図るべく，アセスメント結果を国際機関にフィードバックする。</t>
    <phoneticPr fontId="5"/>
  </si>
  <si>
    <t>項目数</t>
    <rPh sb="0" eb="2">
      <t>コウモク</t>
    </rPh>
    <rPh sb="2" eb="3">
      <t>カズ</t>
    </rPh>
    <phoneticPr fontId="5"/>
  </si>
  <si>
    <t>指標数</t>
    <rPh sb="0" eb="2">
      <t>シヒョウ</t>
    </rPh>
    <rPh sb="2" eb="3">
      <t>カズ</t>
    </rPh>
    <phoneticPr fontId="5"/>
  </si>
  <si>
    <t>-</t>
    <phoneticPr fontId="5"/>
  </si>
  <si>
    <t>-</t>
    <phoneticPr fontId="5"/>
  </si>
  <si>
    <t>-</t>
    <phoneticPr fontId="5"/>
  </si>
  <si>
    <t>機関数</t>
    <rPh sb="0" eb="2">
      <t>キカン</t>
    </rPh>
    <rPh sb="2" eb="3">
      <t>カズ</t>
    </rPh>
    <phoneticPr fontId="5"/>
  </si>
  <si>
    <t>-</t>
    <phoneticPr fontId="5"/>
  </si>
  <si>
    <t>国数</t>
    <rPh sb="0" eb="1">
      <t>クニ</t>
    </rPh>
    <rPh sb="1" eb="2">
      <t>カズ</t>
    </rPh>
    <phoneticPr fontId="5"/>
  </si>
  <si>
    <t>機関数</t>
    <phoneticPr fontId="5"/>
  </si>
  <si>
    <t>国際機関評価ネットワーク（MOPAN）拠出金</t>
    <phoneticPr fontId="5"/>
  </si>
  <si>
    <t>-</t>
  </si>
  <si>
    <t>-</t>
    <phoneticPr fontId="5"/>
  </si>
  <si>
    <t>-</t>
    <phoneticPr fontId="5"/>
  </si>
  <si>
    <t>ＭＯＰＡＮでは，現在１７のドナー国が参加し，指標を基に，国際機関の組織・運営に対するアセスメントを合同で実施して，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phoneticPr fontId="5"/>
  </si>
  <si>
    <t>アセスメント対象国際機関のうち過去にも対象となったことがある機関数（同じ機関に対して数年ごとにアセスメントを実施することによって改善の経緯を追う）</t>
    <rPh sb="8" eb="10">
      <t>コクサイ</t>
    </rPh>
    <rPh sb="10" eb="12">
      <t>キカン</t>
    </rPh>
    <phoneticPr fontId="5"/>
  </si>
  <si>
    <t>ＭＯＰＡＮ参加国の監督の下でMOPAN事務局がコンサルタントによる調査作業（文献調査，国際機関本部及び裨益国における質問票調査及びインタビュー等）を実施。</t>
    <rPh sb="43" eb="45">
      <t>コクサイ</t>
    </rPh>
    <rPh sb="45" eb="47">
      <t>キカン</t>
    </rPh>
    <phoneticPr fontId="5"/>
  </si>
  <si>
    <t>ＭＯＰＡＮアセスメントは，国際機関への拠出の有用性に関する国民への説明責任を果たす一助となる。</t>
    <phoneticPr fontId="5"/>
  </si>
  <si>
    <t>‐</t>
  </si>
  <si>
    <t>無</t>
  </si>
  <si>
    <t>ＭＯＰＡＮ事務局職員の人選とアセスメント調査業務に当たる外部コンサルタント企業の選定は，ＯＥＣＤの競争的調達ルールに基づいて実施されている。前回の調達は２０１３年。</t>
    <rPh sb="8" eb="10">
      <t>ショクイン</t>
    </rPh>
    <phoneticPr fontId="5"/>
  </si>
  <si>
    <t>経費を積算し，ＭＯＰＡＮ参加国が均等割で拠出。</t>
    <phoneticPr fontId="5"/>
  </si>
  <si>
    <t>費目・使途は，国際機関のアセスメント実施，ＭＯＰＡＮ事務局運営等，目的に即し真に必要なものに限定されている。</t>
    <phoneticPr fontId="5"/>
  </si>
  <si>
    <t>各機関の管理運営状況について共通の指標をもって数値化する試みは，時系列で分析する材料を提供し他には見られない一定の成果を挙げている。また，その報告書の有用性を改善するため，アセスメント手法の見直しが行われた。</t>
    <phoneticPr fontId="5"/>
  </si>
  <si>
    <t>△</t>
  </si>
  <si>
    <t>ＭＯＰＡＮによるアセスメントは，国際機関の組織・運営の改善のために行われており，特定のプロジェクトの効果を測るものではない。</t>
    <phoneticPr fontId="5"/>
  </si>
  <si>
    <t>我が国は平成２６度からＭＯＰＡＮに参加しており，ＭＯＰＡＮによる国際機関アセスメント結果を今後活用していく。</t>
    <rPh sb="4" eb="6">
      <t>ヘイセイ</t>
    </rPh>
    <phoneticPr fontId="5"/>
  </si>
  <si>
    <t>類似の事業はない。</t>
    <phoneticPr fontId="5"/>
  </si>
  <si>
    <t>-</t>
    <phoneticPr fontId="5"/>
  </si>
  <si>
    <t>-</t>
    <phoneticPr fontId="5"/>
  </si>
  <si>
    <t>新26-24</t>
    <phoneticPr fontId="5"/>
  </si>
  <si>
    <t>拠出金</t>
    <phoneticPr fontId="5"/>
  </si>
  <si>
    <t>国際機関評価ネットワーク（ＭＯＰＡＮ）事務局</t>
    <phoneticPr fontId="5"/>
  </si>
  <si>
    <t>国際機関の組織・運営の効率化を図るためのアセスメント</t>
    <phoneticPr fontId="5"/>
  </si>
  <si>
    <t>国際機関の組織・運営の効率化を図るためのアセスメント</t>
    <phoneticPr fontId="5"/>
  </si>
  <si>
    <t>-</t>
    <phoneticPr fontId="5"/>
  </si>
  <si>
    <t>-</t>
    <phoneticPr fontId="5"/>
  </si>
  <si>
    <t>-</t>
    <phoneticPr fontId="5"/>
  </si>
  <si>
    <t>-</t>
    <phoneticPr fontId="5"/>
  </si>
  <si>
    <t>MOPAN運営委員会及びワーキング・グループで効果的で効率的なアセスメント方法について検討し，実施している。</t>
    <rPh sb="5" eb="7">
      <t>ウンエイ</t>
    </rPh>
    <rPh sb="7" eb="10">
      <t>イインカイ</t>
    </rPh>
    <rPh sb="10" eb="11">
      <t>オヨ</t>
    </rPh>
    <rPh sb="23" eb="26">
      <t>コウカテキ</t>
    </rPh>
    <rPh sb="27" eb="30">
      <t>コウリツテキ</t>
    </rPh>
    <rPh sb="37" eb="39">
      <t>ホウホウ</t>
    </rPh>
    <rPh sb="43" eb="45">
      <t>ケントウ</t>
    </rPh>
    <rPh sb="47" eb="49">
      <t>ジッシ</t>
    </rPh>
    <phoneticPr fontId="5"/>
  </si>
  <si>
    <t>／</t>
    <phoneticPr fontId="5"/>
  </si>
  <si>
    <t>MOPAN参加国拠出金／アセスメント対象機関数　　　　　　　　　　　　　</t>
    <phoneticPr fontId="5"/>
  </si>
  <si>
    <t>千ユーロ</t>
    <phoneticPr fontId="5"/>
  </si>
  <si>
    <t>1,878/4</t>
    <phoneticPr fontId="5"/>
  </si>
  <si>
    <t>2,098/4</t>
    <phoneticPr fontId="5"/>
  </si>
  <si>
    <t>1,988/12</t>
    <phoneticPr fontId="5"/>
  </si>
  <si>
    <t>1,935/12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</si>
  <si>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</si>
  <si>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</si>
  <si>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</si>
  <si>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</si>
  <si>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</si>
  <si>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</si>
  <si>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</si>
  <si>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</si>
  <si>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</si>
  <si>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アセスメント対象機関について，指標（×対象機関数）のうち，結果が良（緑）及び十分（黄）の項目数。（2015-2016年で12機関のアセスメント実施）</t>
    <rPh sb="58" eb="59">
      <t>ネン</t>
    </rPh>
    <rPh sb="62" eb="64">
      <t>キカン</t>
    </rPh>
    <rPh sb="71" eb="73">
      <t>ジッシ</t>
    </rPh>
    <phoneticPr fontId="5"/>
  </si>
  <si>
    <t>国際機関の組織・運営についてのアセスメントを実施する国際機関数（2015年から二年間で12-14機関をアセスメント対象とする体制に移行）</t>
    <rPh sb="26" eb="28">
      <t>コクサイ</t>
    </rPh>
    <rPh sb="28" eb="30">
      <t>キカン</t>
    </rPh>
    <rPh sb="30" eb="31">
      <t>カズ</t>
    </rPh>
    <phoneticPr fontId="5"/>
  </si>
  <si>
    <t>アセスメント対象となる国際機関が活動する裨益国を選定し，調査実施する裨益国数</t>
    <rPh sb="20" eb="22">
      <t>ヒエキ</t>
    </rPh>
    <rPh sb="22" eb="23">
      <t>コク</t>
    </rPh>
    <rPh sb="34" eb="36">
      <t>ヒエキ</t>
    </rPh>
    <phoneticPr fontId="5"/>
  </si>
  <si>
    <t>国際機関１件当たりのアセスメント経費は，一般的に妥当な水準といえる。</t>
    <rPh sb="20" eb="23">
      <t>イッパンテキ</t>
    </rPh>
    <phoneticPr fontId="5"/>
  </si>
  <si>
    <t>A.　ＭＯＰＡＮ事務局</t>
    <rPh sb="8" eb="11">
      <t>ジムキョク</t>
    </rPh>
    <phoneticPr fontId="5"/>
  </si>
  <si>
    <t>アセスメント対象となる国際機関を選定のうえ，MOPAN参加国の監督の下でＭＯＰＡＮ事務局がコンサルタントによるアセスメント調査作業（文献調査，本部及び裨益国における質問票調査及びインタビュー等）を実施し，各機関の運営・管理・成果について調査のうえ，結果を公表している。同一機関については4-5年のサイクルで改善の経過を追う。国際機関の組織・運営の改善のための提言，対話の材料を提供するもの。国際機関間の比較対象を目的としない，という了解のもとアセスメントを実施している。また，コア資金による活動を対象とし，個別ドナーによるイヤマーク資金による事業については対象としない。2014年まで年間4-6機関をアセスメント対象としていたが，2015年から二年間で12-14機関をアセスメント対象とする体制に移行（一年目文献調査，二年目国際機関本部及び裨益国のインタビューなど）。</t>
    <rPh sb="362" eb="364">
      <t>コクサイ</t>
    </rPh>
    <rPh sb="364" eb="366">
      <t>キカン</t>
    </rPh>
    <rPh sb="366" eb="368">
      <t>ホンブ</t>
    </rPh>
    <rPh sb="368" eb="369">
      <t>オヨ</t>
    </rPh>
    <rPh sb="372" eb="373">
      <t>クニ</t>
    </rPh>
    <phoneticPr fontId="5"/>
  </si>
  <si>
    <t>-</t>
    <phoneticPr fontId="5"/>
  </si>
  <si>
    <t>MOPAN MOU（Memorandum of Understanding）</t>
    <phoneticPr fontId="5"/>
  </si>
  <si>
    <t>外部有識者の点検対象外である。</t>
    <phoneticPr fontId="5"/>
  </si>
  <si>
    <t>-</t>
    <phoneticPr fontId="5"/>
  </si>
  <si>
    <t>基本目標Ⅶ　分担金・拠出金</t>
    <rPh sb="0" eb="2">
      <t>キホン</t>
    </rPh>
    <rPh sb="2" eb="4">
      <t>モクヒョウ</t>
    </rPh>
    <rPh sb="6" eb="9">
      <t>ブンタンキン</t>
    </rPh>
    <rPh sb="10" eb="13">
      <t>キョシュツキン</t>
    </rPh>
    <phoneticPr fontId="5"/>
  </si>
  <si>
    <t>ＭＯＰＡＮのアセスメント結果については，我が国を含むＭＯＰＡＮ参加国において，国際機関の評価を行う際に，当該国独自の評価を補完するものとして参照されており，当該国と国際機関間の対話材料，国際機関のガバナンス強化に資するものとして活用。我が国が参加した2014年度後半以降，ＭＯＰＡＮ運営委員会において，運営上の意思決定への参加や財務状況の確認を行っている他，アセスメント結果作成に係るヒアリングにも関与している。</t>
    <phoneticPr fontId="5"/>
  </si>
  <si>
    <t>運営委員会を通じたＭＯＰＡＮ参加国及び事務局との意見交換や，関係課とアセスメント対象の国際機関等との対話を通じて，アセスメントの更なる質の向上及びアセスメント結果の活用を図る。</t>
    <phoneticPr fontId="5"/>
  </si>
  <si>
    <t>-</t>
    <phoneticPr fontId="5"/>
  </si>
  <si>
    <t>ユーロ建てで支出しており，為替レート変動によるもの。</t>
    <rPh sb="3" eb="4">
      <t>タ</t>
    </rPh>
    <rPh sb="6" eb="8">
      <t>シシュツ</t>
    </rPh>
    <rPh sb="13" eb="15">
      <t>カワセ</t>
    </rPh>
    <rPh sb="18" eb="20">
      <t>ヘンドウ</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</si>
  <si>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</si>
  <si>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</si>
  <si>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上記所見を踏まえ，引き続き適正な執行管理に努める。</t>
    <rPh sb="0" eb="2">
      <t>ジョウキ</t>
    </rPh>
    <rPh sb="2" eb="4">
      <t>ショケン</t>
    </rPh>
    <rPh sb="5" eb="6">
      <t>フ</t>
    </rPh>
    <rPh sb="9" eb="10">
      <t>ヒ</t>
    </rPh>
    <rPh sb="11" eb="12">
      <t>ツヅ</t>
    </rPh>
    <rPh sb="13" eb="15">
      <t>テキセイ</t>
    </rPh>
    <rPh sb="16" eb="18">
      <t>シッコウ</t>
    </rPh>
    <rPh sb="18" eb="20">
      <t>カンリ</t>
    </rPh>
    <rPh sb="21" eb="22">
      <t>ツト</t>
    </rPh>
    <phoneticPr fontId="5"/>
  </si>
  <si>
    <t>１．以下のとおり，PDCAサイクルを確保している。
①計画段階(Plan)：年２，３回の運営委員会において，MOPANの毎年の作業計画の検討，承認。
②実施段階(Do)：MOPANによるアセスメントへの関与，モニタリング（2015-2016年は12機関のアセスメントを実施）。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によるいわば国際機関の運営マネジメントに関わるアセスメントを行うネットワークであり，MOPAN事務局（人員は５名）は，2013年以降，OECDに設置され，MOPAN参加国を支援するための事務的作業を行っているに過ぎないため，成果目標として邦人職員数の割合を設定することは適切ではない。</t>
    <rPh sb="2" eb="4">
      <t>イカ</t>
    </rPh>
    <rPh sb="18" eb="20">
      <t>カクホ</t>
    </rPh>
    <rPh sb="265" eb="268">
      <t>サンカコク</t>
    </rPh>
    <rPh sb="274" eb="276">
      <t>コクサイ</t>
    </rPh>
    <rPh sb="276" eb="278">
      <t>キカン</t>
    </rPh>
    <rPh sb="279" eb="281">
      <t>ウンエイ</t>
    </rPh>
    <rPh sb="288" eb="289">
      <t>カカ</t>
    </rPh>
    <rPh sb="298" eb="299">
      <t>オコナ</t>
    </rPh>
    <rPh sb="319" eb="321">
      <t>ジンイン</t>
    </rPh>
    <rPh sb="323" eb="324">
      <t>メイ</t>
    </rPh>
    <rPh sb="350" eb="353">
      <t>サンカコク</t>
    </rPh>
    <rPh sb="354" eb="356">
      <t>シエン</t>
    </rPh>
    <rPh sb="361" eb="364">
      <t>ジムテキ</t>
    </rPh>
    <rPh sb="364" eb="366">
      <t>サギョウ</t>
    </rPh>
    <rPh sb="367" eb="368">
      <t>オコナ</t>
    </rPh>
    <rPh sb="373" eb="374">
      <t>ス</t>
    </rPh>
    <rPh sb="380" eb="382">
      <t>セイカ</t>
    </rPh>
    <rPh sb="382" eb="384">
      <t>モクヒョウ</t>
    </rPh>
    <rPh sb="387" eb="389">
      <t>ホウジン</t>
    </rPh>
    <rPh sb="389" eb="391">
      <t>ショクイン</t>
    </rPh>
    <rPh sb="391" eb="392">
      <t>スウ</t>
    </rPh>
    <rPh sb="393" eb="395">
      <t>ワリアイ</t>
    </rPh>
    <rPh sb="396" eb="398">
      <t>セッテイ</t>
    </rPh>
    <rPh sb="403" eb="405">
      <t>テキセツ</t>
    </rPh>
    <phoneticPr fontId="5"/>
  </si>
  <si>
    <t>-</t>
    <phoneticPr fontId="5"/>
  </si>
  <si>
    <t>施策Ⅶ-3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カカワ</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</si>
</sst>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190500</xdr:colOff>
      <xdr:row>720</xdr:row>
      <xdr:rowOff>0</xdr:rowOff>
    </xdr:from>
    <xdr:to>
      <xdr:col>40</xdr:col>
      <xdr:colOff>168089</xdr:colOff>
      <xdr:row>721</xdr:row>
      <xdr:rowOff>249853</xdr:rowOff>
    </xdr:to>
    <xdr:sp macro="" textlink="">
      <xdr:nvSpPr>
        <xdr:cNvPr id="8" name="正方形/長方形 7"/>
        <xdr:cNvSpPr/>
      </xdr:nvSpPr>
      <xdr:spPr>
        <a:xfrm>
          <a:off x="1804147" y="231737647"/>
          <a:ext cx="6432177" cy="59723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2015-2016</a:t>
          </a:r>
          <a:r>
            <a:rPr lang="ja-JP" altLang="en-US" sz="1000" kern="100">
              <a:effectLst/>
              <a:ea typeface="ＭＳ 明朝"/>
              <a:cs typeface="Times New Roman"/>
            </a:rPr>
            <a:t>年の２年間で，国際機関１２機関（</a:t>
          </a:r>
          <a:r>
            <a:rPr lang="en-US" altLang="ja-JP" sz="1000" kern="100">
              <a:effectLst/>
              <a:ea typeface="ＭＳ 明朝"/>
              <a:cs typeface="Times New Roman"/>
            </a:rPr>
            <a:t>AfDB</a:t>
          </a:r>
          <a:r>
            <a:rPr lang="ja-JP" altLang="en-US" sz="1000" kern="100">
              <a:effectLst/>
              <a:ea typeface="ＭＳ 明朝"/>
              <a:cs typeface="Times New Roman"/>
            </a:rPr>
            <a:t>，</a:t>
          </a:r>
          <a:r>
            <a:rPr lang="en-US" altLang="ja-JP" sz="1000" kern="100">
              <a:effectLst/>
              <a:ea typeface="ＭＳ 明朝"/>
              <a:cs typeface="Times New Roman"/>
            </a:rPr>
            <a:t>Gavi</a:t>
          </a:r>
          <a:r>
            <a:rPr lang="ja-JP" altLang="en-US" sz="1000" kern="100">
              <a:effectLst/>
              <a:ea typeface="ＭＳ 明朝"/>
              <a:cs typeface="Times New Roman"/>
            </a:rPr>
            <a:t>，</a:t>
          </a:r>
          <a:r>
            <a:rPr lang="en-US" altLang="ja-JP" sz="1000" kern="100">
              <a:effectLst/>
              <a:ea typeface="ＭＳ 明朝"/>
              <a:cs typeface="Times New Roman"/>
            </a:rPr>
            <a:t>GFATM</a:t>
          </a:r>
          <a:r>
            <a:rPr lang="ja-JP" altLang="en-US" sz="1000" kern="100">
              <a:effectLst/>
              <a:ea typeface="ＭＳ 明朝"/>
              <a:cs typeface="Times New Roman"/>
            </a:rPr>
            <a:t>，</a:t>
          </a:r>
          <a:r>
            <a:rPr lang="en-US" altLang="ja-JP" sz="1000" kern="100">
              <a:effectLst/>
              <a:ea typeface="ＭＳ 明朝"/>
              <a:cs typeface="Times New Roman"/>
            </a:rPr>
            <a:t>IDB</a:t>
          </a:r>
          <a:r>
            <a:rPr lang="ja-JP" altLang="en-US" sz="1000" kern="100">
              <a:effectLst/>
              <a:ea typeface="ＭＳ 明朝"/>
              <a:cs typeface="Times New Roman"/>
            </a:rPr>
            <a:t>，</a:t>
          </a:r>
          <a:r>
            <a:rPr lang="en-US" altLang="ja-JP" sz="1000" kern="100">
              <a:effectLst/>
              <a:ea typeface="ＭＳ 明朝"/>
              <a:cs typeface="Times New Roman"/>
            </a:rPr>
            <a:t>ILO</a:t>
          </a:r>
          <a:r>
            <a:rPr lang="ja-JP" altLang="en-US" sz="1000" kern="100">
              <a:effectLst/>
              <a:ea typeface="ＭＳ 明朝"/>
              <a:cs typeface="Times New Roman"/>
            </a:rPr>
            <a:t>，</a:t>
          </a:r>
          <a:r>
            <a:rPr lang="en-US" altLang="ja-JP" sz="1000" kern="100">
              <a:effectLst/>
              <a:ea typeface="ＭＳ 明朝"/>
              <a:cs typeface="Times New Roman"/>
            </a:rPr>
            <a:t>UNAIDS</a:t>
          </a:r>
          <a:r>
            <a:rPr lang="ja-JP" altLang="en-US" sz="1000" kern="100">
              <a:effectLst/>
              <a:ea typeface="ＭＳ 明朝"/>
              <a:cs typeface="Times New Roman"/>
            </a:rPr>
            <a:t>，</a:t>
          </a:r>
          <a:r>
            <a:rPr lang="en-US" altLang="ja-JP" sz="1000" kern="100">
              <a:effectLst/>
              <a:ea typeface="ＭＳ 明朝"/>
              <a:cs typeface="Times New Roman"/>
            </a:rPr>
            <a:t>UNDP</a:t>
          </a:r>
          <a:r>
            <a:rPr lang="ja-JP" altLang="en-US" sz="1000" kern="100">
              <a:effectLst/>
              <a:ea typeface="ＭＳ 明朝"/>
              <a:cs typeface="Times New Roman"/>
            </a:rPr>
            <a:t>，</a:t>
          </a:r>
          <a:r>
            <a:rPr lang="en-US" altLang="ja-JP" sz="1000" kern="100">
              <a:effectLst/>
              <a:ea typeface="ＭＳ 明朝"/>
              <a:cs typeface="Times New Roman"/>
            </a:rPr>
            <a:t>UNEP</a:t>
          </a:r>
          <a:r>
            <a:rPr lang="ja-JP" altLang="en-US" sz="1000" kern="100">
              <a:effectLst/>
              <a:ea typeface="ＭＳ 明朝"/>
              <a:cs typeface="Times New Roman"/>
            </a:rPr>
            <a:t>，</a:t>
          </a:r>
          <a:r>
            <a:rPr lang="en-US" altLang="ja-JP" sz="1000" kern="100">
              <a:effectLst/>
              <a:ea typeface="ＭＳ 明朝"/>
              <a:cs typeface="Times New Roman"/>
            </a:rPr>
            <a:t>UN Habitat</a:t>
          </a:r>
          <a:r>
            <a:rPr lang="ja-JP" altLang="en-US" sz="1000" kern="100">
              <a:effectLst/>
              <a:ea typeface="ＭＳ 明朝"/>
              <a:cs typeface="Times New Roman"/>
            </a:rPr>
            <a:t>，</a:t>
          </a:r>
          <a:r>
            <a:rPr lang="en-US" altLang="ja-JP" sz="1000" kern="100">
              <a:effectLst/>
              <a:ea typeface="ＭＳ 明朝"/>
              <a:cs typeface="Times New Roman"/>
            </a:rPr>
            <a:t>UNICEF</a:t>
          </a:r>
          <a:r>
            <a:rPr lang="ja-JP" altLang="en-US" sz="1000" kern="100">
              <a:effectLst/>
              <a:ea typeface="ＭＳ 明朝"/>
              <a:cs typeface="Times New Roman"/>
            </a:rPr>
            <a:t>，</a:t>
          </a:r>
          <a:r>
            <a:rPr lang="en-US" altLang="ja-JP" sz="1000" kern="100">
              <a:effectLst/>
              <a:ea typeface="ＭＳ 明朝"/>
              <a:cs typeface="Times New Roman"/>
            </a:rPr>
            <a:t>UN OCHA</a:t>
          </a:r>
          <a:r>
            <a:rPr lang="ja-JP" altLang="en-US" sz="1000" kern="100">
              <a:effectLst/>
              <a:ea typeface="ＭＳ 明朝"/>
              <a:cs typeface="Times New Roman"/>
            </a:rPr>
            <a:t>，世界銀行，）のアセスメントを実施。</a:t>
          </a:r>
          <a:endParaRPr lang="en-US" altLang="ja-JP" sz="1000" kern="100">
            <a:effectLst/>
            <a:ea typeface="ＭＳ 明朝"/>
            <a:cs typeface="Times New Roman"/>
          </a:endParaRPr>
        </a:p>
      </xdr:txBody>
    </xdr:sp>
    <xdr:clientData/>
  </xdr:twoCellAnchor>
  <xdr:twoCellAnchor>
    <xdr:from>
      <xdr:col>12</xdr:col>
      <xdr:colOff>0</xdr:colOff>
      <xdr:row>724</xdr:row>
      <xdr:rowOff>0</xdr:rowOff>
    </xdr:from>
    <xdr:to>
      <xdr:col>26</xdr:col>
      <xdr:colOff>156308</xdr:colOff>
      <xdr:row>729</xdr:row>
      <xdr:rowOff>255790</xdr:rowOff>
    </xdr:to>
    <xdr:sp macro="" textlink="">
      <xdr:nvSpPr>
        <xdr:cNvPr id="23" name="正方形/長方形 22"/>
        <xdr:cNvSpPr/>
      </xdr:nvSpPr>
      <xdr:spPr>
        <a:xfrm>
          <a:off x="2420471" y="233127176"/>
          <a:ext cx="2980190" cy="1992702"/>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a:t>
          </a:r>
          <a:r>
            <a:rPr lang="en-US" altLang="ja-JP" sz="1000" kern="100">
              <a:effectLst/>
              <a:ea typeface="ＭＳ Ｐゴシック"/>
              <a:cs typeface="Times New Roman"/>
            </a:rPr>
            <a:t>6</a:t>
          </a:r>
          <a:r>
            <a:rPr lang="ja-JP" sz="1000" kern="100">
              <a:effectLst/>
              <a:ea typeface="ＭＳ Ｐゴシック"/>
              <a:cs typeface="Times New Roman"/>
            </a:rPr>
            <a:t>年</a:t>
          </a:r>
          <a:r>
            <a:rPr lang="en-US" sz="1000" kern="100">
              <a:effectLst/>
              <a:ea typeface="ＭＳ Ｐゴシック"/>
              <a:cs typeface="Times New Roman"/>
            </a:rPr>
            <a:t>5</a:t>
          </a:r>
          <a:r>
            <a:rPr lang="ja-JP" sz="1000" kern="100">
              <a:effectLst/>
              <a:ea typeface="ＭＳ Ｐゴシック"/>
              <a:cs typeface="Times New Roman"/>
            </a:rPr>
            <a:t>月現在，日本を含め</a:t>
          </a:r>
          <a:r>
            <a:rPr lang="en-US" altLang="ja-JP" sz="1000" kern="100">
              <a:effectLst/>
              <a:ea typeface="ＭＳ Ｐゴシック"/>
              <a:cs typeface="Times New Roman"/>
            </a:rPr>
            <a:t>17</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clientData/>
  </xdr:twoCellAnchor>
  <xdr:twoCellAnchor>
    <xdr:from>
      <xdr:col>13</xdr:col>
      <xdr:colOff>39249</xdr:colOff>
      <xdr:row>725</xdr:row>
      <xdr:rowOff>302559</xdr:rowOff>
    </xdr:from>
    <xdr:to>
      <xdr:col>21</xdr:col>
      <xdr:colOff>99579</xdr:colOff>
      <xdr:row>727</xdr:row>
      <xdr:rowOff>202428</xdr:rowOff>
    </xdr:to>
    <xdr:sp macro="" textlink="">
      <xdr:nvSpPr>
        <xdr:cNvPr id="24" name="正方形/長方形 23"/>
        <xdr:cNvSpPr/>
      </xdr:nvSpPr>
      <xdr:spPr>
        <a:xfrm>
          <a:off x="2661425" y="233777118"/>
          <a:ext cx="1673978" cy="594634"/>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15</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201075</xdr:colOff>
      <xdr:row>724</xdr:row>
      <xdr:rowOff>267755</xdr:rowOff>
    </xdr:from>
    <xdr:to>
      <xdr:col>44</xdr:col>
      <xdr:colOff>201705</xdr:colOff>
      <xdr:row>729</xdr:row>
      <xdr:rowOff>278202</xdr:rowOff>
    </xdr:to>
    <xdr:sp macro="" textlink="">
      <xdr:nvSpPr>
        <xdr:cNvPr id="25" name="正方形/長方形 24"/>
        <xdr:cNvSpPr/>
      </xdr:nvSpPr>
      <xdr:spPr>
        <a:xfrm>
          <a:off x="6453957" y="233394931"/>
          <a:ext cx="2622807" cy="1747359"/>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12</xdr:col>
      <xdr:colOff>12682</xdr:colOff>
      <xdr:row>733</xdr:row>
      <xdr:rowOff>17174</xdr:rowOff>
    </xdr:from>
    <xdr:to>
      <xdr:col>42</xdr:col>
      <xdr:colOff>201705</xdr:colOff>
      <xdr:row>735</xdr:row>
      <xdr:rowOff>186298</xdr:rowOff>
    </xdr:to>
    <xdr:sp macro="" textlink="">
      <xdr:nvSpPr>
        <xdr:cNvPr id="26" name="正方形/長方形 25"/>
        <xdr:cNvSpPr/>
      </xdr:nvSpPr>
      <xdr:spPr>
        <a:xfrm>
          <a:off x="2433153" y="236270792"/>
          <a:ext cx="6240199" cy="863888"/>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17</xdr:col>
      <xdr:colOff>5096</xdr:colOff>
      <xdr:row>730</xdr:row>
      <xdr:rowOff>53279</xdr:rowOff>
    </xdr:from>
    <xdr:to>
      <xdr:col>17</xdr:col>
      <xdr:colOff>5096</xdr:colOff>
      <xdr:row>732</xdr:row>
      <xdr:rowOff>161355</xdr:rowOff>
    </xdr:to>
    <xdr:cxnSp macro="">
      <xdr:nvCxnSpPr>
        <xdr:cNvPr id="27" name="直線矢印コネクタ 26"/>
        <xdr:cNvCxnSpPr/>
      </xdr:nvCxnSpPr>
      <xdr:spPr>
        <a:xfrm>
          <a:off x="3434096" y="235264750"/>
          <a:ext cx="0" cy="80284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8337</xdr:colOff>
      <xdr:row>730</xdr:row>
      <xdr:rowOff>41447</xdr:rowOff>
    </xdr:from>
    <xdr:to>
      <xdr:col>20</xdr:col>
      <xdr:colOff>8337</xdr:colOff>
      <xdr:row>732</xdr:row>
      <xdr:rowOff>149523</xdr:rowOff>
    </xdr:to>
    <xdr:cxnSp macro="">
      <xdr:nvCxnSpPr>
        <xdr:cNvPr id="28" name="直線矢印コネクタ 27"/>
        <xdr:cNvCxnSpPr/>
      </xdr:nvCxnSpPr>
      <xdr:spPr>
        <a:xfrm flipV="1">
          <a:off x="4042455" y="235252918"/>
          <a:ext cx="0" cy="80284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192069</xdr:colOff>
      <xdr:row>730</xdr:row>
      <xdr:rowOff>87522</xdr:rowOff>
    </xdr:from>
    <xdr:to>
      <xdr:col>35</xdr:col>
      <xdr:colOff>192069</xdr:colOff>
      <xdr:row>732</xdr:row>
      <xdr:rowOff>195598</xdr:rowOff>
    </xdr:to>
    <xdr:cxnSp macro="">
      <xdr:nvCxnSpPr>
        <xdr:cNvPr id="29" name="直線矢印コネクタ 28"/>
        <xdr:cNvCxnSpPr/>
      </xdr:nvCxnSpPr>
      <xdr:spPr>
        <a:xfrm>
          <a:off x="7251775" y="235298993"/>
          <a:ext cx="0" cy="80284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15774</xdr:colOff>
      <xdr:row>730</xdr:row>
      <xdr:rowOff>109933</xdr:rowOff>
    </xdr:from>
    <xdr:to>
      <xdr:col>38</xdr:col>
      <xdr:colOff>15774</xdr:colOff>
      <xdr:row>732</xdr:row>
      <xdr:rowOff>218009</xdr:rowOff>
    </xdr:to>
    <xdr:cxnSp macro="">
      <xdr:nvCxnSpPr>
        <xdr:cNvPr id="30" name="直線矢印コネクタ 29"/>
        <xdr:cNvCxnSpPr/>
      </xdr:nvCxnSpPr>
      <xdr:spPr>
        <a:xfrm flipV="1">
          <a:off x="7680598" y="235321404"/>
          <a:ext cx="0" cy="80284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79498</xdr:colOff>
      <xdr:row>730</xdr:row>
      <xdr:rowOff>51139</xdr:rowOff>
    </xdr:from>
    <xdr:to>
      <xdr:col>16</xdr:col>
      <xdr:colOff>123265</xdr:colOff>
      <xdr:row>732</xdr:row>
      <xdr:rowOff>51517</xdr:rowOff>
    </xdr:to>
    <xdr:sp macro="" textlink="">
      <xdr:nvSpPr>
        <xdr:cNvPr id="31" name="正方形/長方形 30"/>
        <xdr:cNvSpPr/>
      </xdr:nvSpPr>
      <xdr:spPr>
        <a:xfrm>
          <a:off x="2903380" y="235262610"/>
          <a:ext cx="447179" cy="695142"/>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20</xdr:col>
      <xdr:colOff>179540</xdr:colOff>
      <xdr:row>730</xdr:row>
      <xdr:rowOff>6315</xdr:rowOff>
    </xdr:from>
    <xdr:to>
      <xdr:col>26</xdr:col>
      <xdr:colOff>4128</xdr:colOff>
      <xdr:row>732</xdr:row>
      <xdr:rowOff>173136</xdr:rowOff>
    </xdr:to>
    <xdr:sp macro="" textlink="">
      <xdr:nvSpPr>
        <xdr:cNvPr id="32" name="正方形/長方形 31"/>
        <xdr:cNvSpPr/>
      </xdr:nvSpPr>
      <xdr:spPr>
        <a:xfrm>
          <a:off x="4213658" y="235217786"/>
          <a:ext cx="1034823" cy="86158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30</xdr:col>
      <xdr:colOff>195151</xdr:colOff>
      <xdr:row>730</xdr:row>
      <xdr:rowOff>57474</xdr:rowOff>
    </xdr:from>
    <xdr:to>
      <xdr:col>35</xdr:col>
      <xdr:colOff>145677</xdr:colOff>
      <xdr:row>732</xdr:row>
      <xdr:rowOff>224295</xdr:rowOff>
    </xdr:to>
    <xdr:sp macro="" textlink="">
      <xdr:nvSpPr>
        <xdr:cNvPr id="33" name="正方形/長方形 32"/>
        <xdr:cNvSpPr/>
      </xdr:nvSpPr>
      <xdr:spPr>
        <a:xfrm>
          <a:off x="6246327" y="235268945"/>
          <a:ext cx="959056" cy="86158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62491</xdr:colOff>
      <xdr:row>730</xdr:row>
      <xdr:rowOff>168088</xdr:rowOff>
    </xdr:from>
    <xdr:to>
      <xdr:col>44</xdr:col>
      <xdr:colOff>190500</xdr:colOff>
      <xdr:row>732</xdr:row>
      <xdr:rowOff>179471</xdr:rowOff>
    </xdr:to>
    <xdr:sp macro="" textlink="">
      <xdr:nvSpPr>
        <xdr:cNvPr id="34" name="正方形/長方形 33"/>
        <xdr:cNvSpPr/>
      </xdr:nvSpPr>
      <xdr:spPr>
        <a:xfrm>
          <a:off x="7727315" y="77970529"/>
          <a:ext cx="1338244" cy="70614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28</xdr:col>
      <xdr:colOff>11206</xdr:colOff>
      <xdr:row>728</xdr:row>
      <xdr:rowOff>11206</xdr:rowOff>
    </xdr:from>
    <xdr:to>
      <xdr:col>30</xdr:col>
      <xdr:colOff>190500</xdr:colOff>
      <xdr:row>728</xdr:row>
      <xdr:rowOff>11207</xdr:rowOff>
    </xdr:to>
    <xdr:cxnSp macro="">
      <xdr:nvCxnSpPr>
        <xdr:cNvPr id="52" name="直線矢印コネクタ 51"/>
        <xdr:cNvCxnSpPr/>
      </xdr:nvCxnSpPr>
      <xdr:spPr>
        <a:xfrm flipH="1">
          <a:off x="5658971" y="70305706"/>
          <a:ext cx="58270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198279</xdr:colOff>
      <xdr:row>725</xdr:row>
      <xdr:rowOff>293187</xdr:rowOff>
    </xdr:from>
    <xdr:to>
      <xdr:col>30</xdr:col>
      <xdr:colOff>196809</xdr:colOff>
      <xdr:row>726</xdr:row>
      <xdr:rowOff>324972</xdr:rowOff>
    </xdr:to>
    <xdr:sp macro="" textlink="">
      <xdr:nvSpPr>
        <xdr:cNvPr id="61" name="正方形/長方形 60"/>
        <xdr:cNvSpPr/>
      </xdr:nvSpPr>
      <xdr:spPr>
        <a:xfrm>
          <a:off x="5644338" y="233767746"/>
          <a:ext cx="603647" cy="379167"/>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監督</a:t>
          </a:r>
          <a:endParaRPr lang="ja-JP" sz="1000" kern="100">
            <a:effectLst/>
            <a:ea typeface="ＭＳ 明朝"/>
            <a:cs typeface="Times New Roman"/>
          </a:endParaRPr>
        </a:p>
      </xdr:txBody>
    </xdr:sp>
    <xdr:clientData/>
  </xdr:twoCellAnchor>
  <xdr:twoCellAnchor>
    <xdr:from>
      <xdr:col>27</xdr:col>
      <xdr:colOff>112059</xdr:colOff>
      <xdr:row>728</xdr:row>
      <xdr:rowOff>156881</xdr:rowOff>
    </xdr:from>
    <xdr:to>
      <xdr:col>32</xdr:col>
      <xdr:colOff>78441</xdr:colOff>
      <xdr:row>729</xdr:row>
      <xdr:rowOff>291352</xdr:rowOff>
    </xdr:to>
    <xdr:sp macro="" textlink="">
      <xdr:nvSpPr>
        <xdr:cNvPr id="64" name="正方形/長方形 63"/>
        <xdr:cNvSpPr/>
      </xdr:nvSpPr>
      <xdr:spPr>
        <a:xfrm>
          <a:off x="5558118" y="77264557"/>
          <a:ext cx="974911" cy="481854"/>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調査業務実施</a:t>
          </a:r>
          <a:endParaRPr lang="ja-JP" sz="1000" kern="100">
            <a:effectLst/>
            <a:ea typeface="ＭＳ 明朝"/>
            <a:cs typeface="Times New Roman"/>
          </a:endParaRPr>
        </a:p>
      </xdr:txBody>
    </xdr:sp>
    <xdr:clientData/>
  </xdr:twoCellAnchor>
  <xdr:twoCellAnchor>
    <xdr:from>
      <xdr:col>28</xdr:col>
      <xdr:colOff>0</xdr:colOff>
      <xdr:row>727</xdr:row>
      <xdr:rowOff>0</xdr:rowOff>
    </xdr:from>
    <xdr:to>
      <xdr:col>31</xdr:col>
      <xdr:colOff>0</xdr:colOff>
      <xdr:row>727</xdr:row>
      <xdr:rowOff>1</xdr:rowOff>
    </xdr:to>
    <xdr:cxnSp macro="">
      <xdr:nvCxnSpPr>
        <xdr:cNvPr id="37" name="直線矢印コネクタ 36"/>
        <xdr:cNvCxnSpPr/>
      </xdr:nvCxnSpPr>
      <xdr:spPr>
        <a:xfrm flipV="1">
          <a:off x="5647765" y="69947118"/>
          <a:ext cx="605117" cy="1"/>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317</v>
      </c>
      <c r="AU2" s="801"/>
      <c r="AV2" s="53" t="str">
        <f>IF(AW2="", "", "-")</f>
        <v/>
      </c>
      <c r="AW2" s="802"/>
      <c r="AX2" s="802"/>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9" t="s">
        <v>80</v>
      </c>
      <c r="H5" s="710"/>
      <c r="I5" s="710"/>
      <c r="J5" s="710"/>
      <c r="K5" s="710"/>
      <c r="L5" s="710"/>
      <c r="M5" s="711" t="s">
        <v>75</v>
      </c>
      <c r="N5" s="712"/>
      <c r="O5" s="712"/>
      <c r="P5" s="712"/>
      <c r="Q5" s="712"/>
      <c r="R5" s="713"/>
      <c r="S5" s="714" t="s">
        <v>140</v>
      </c>
      <c r="T5" s="710"/>
      <c r="U5" s="710"/>
      <c r="V5" s="710"/>
      <c r="W5" s="710"/>
      <c r="X5" s="715"/>
      <c r="Y5" s="558" t="s">
        <v>3</v>
      </c>
      <c r="Z5" s="294"/>
      <c r="AA5" s="294"/>
      <c r="AB5" s="294"/>
      <c r="AC5" s="294"/>
      <c r="AD5" s="295"/>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594</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4" t="s">
        <v>414</v>
      </c>
      <c r="B8" s="335"/>
      <c r="C8" s="335"/>
      <c r="D8" s="335"/>
      <c r="E8" s="335"/>
      <c r="F8" s="336"/>
      <c r="G8" s="870" t="str">
        <f>入力規則等!A26</f>
        <v>ＯＤＡ</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経済協力</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0" t="s">
        <v>25</v>
      </c>
      <c r="B9" s="651"/>
      <c r="C9" s="651"/>
      <c r="D9" s="651"/>
      <c r="E9" s="651"/>
      <c r="F9" s="651"/>
      <c r="G9" s="719" t="s">
        <v>525</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c r="A10" s="514" t="s">
        <v>34</v>
      </c>
      <c r="B10" s="515"/>
      <c r="C10" s="515"/>
      <c r="D10" s="515"/>
      <c r="E10" s="515"/>
      <c r="F10" s="515"/>
      <c r="G10" s="609" t="s">
        <v>592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c r="A13" s="598"/>
      <c r="B13" s="599"/>
      <c r="C13" s="599"/>
      <c r="D13" s="599"/>
      <c r="E13" s="599"/>
      <c r="F13" s="600"/>
      <c r="G13" s="586" t="s">
        <v>7</v>
      </c>
      <c r="H13" s="587"/>
      <c r="I13" s="592" t="s">
        <v>8</v>
      </c>
      <c r="J13" s="593"/>
      <c r="K13" s="593"/>
      <c r="L13" s="593"/>
      <c r="M13" s="593"/>
      <c r="N13" s="593"/>
      <c r="O13" s="594"/>
      <c r="P13" s="256">
        <v>0</v>
      </c>
      <c r="Q13" s="257"/>
      <c r="R13" s="257"/>
      <c r="S13" s="257"/>
      <c r="T13" s="257"/>
      <c r="U13" s="257"/>
      <c r="V13" s="258"/>
      <c r="W13" s="256">
        <v>13</v>
      </c>
      <c r="X13" s="257"/>
      <c r="Y13" s="257"/>
      <c r="Z13" s="257"/>
      <c r="AA13" s="257"/>
      <c r="AB13" s="257"/>
      <c r="AC13" s="258"/>
      <c r="AD13" s="256">
        <v>15</v>
      </c>
      <c r="AE13" s="257"/>
      <c r="AF13" s="257"/>
      <c r="AG13" s="257"/>
      <c r="AH13" s="257"/>
      <c r="AI13" s="257"/>
      <c r="AJ13" s="258"/>
      <c r="AK13" s="256">
        <v>15</v>
      </c>
      <c r="AL13" s="257"/>
      <c r="AM13" s="257"/>
      <c r="AN13" s="257"/>
      <c r="AO13" s="257"/>
      <c r="AP13" s="257"/>
      <c r="AQ13" s="258"/>
      <c r="AR13" s="811">
        <v>14</v>
      </c>
      <c r="AS13" s="812"/>
      <c r="AT13" s="812"/>
      <c r="AU13" s="812"/>
      <c r="AV13" s="812"/>
      <c r="AW13" s="812"/>
      <c r="AX13" s="813"/>
    </row>
    <row r="14" spans="1:50" ht="21" customHeight="1">
      <c r="A14" s="598"/>
      <c r="B14" s="599"/>
      <c r="C14" s="599"/>
      <c r="D14" s="599"/>
      <c r="E14" s="599"/>
      <c r="F14" s="600"/>
      <c r="G14" s="588"/>
      <c r="H14" s="589"/>
      <c r="I14" s="571" t="s">
        <v>9</v>
      </c>
      <c r="J14" s="583"/>
      <c r="K14" s="583"/>
      <c r="L14" s="583"/>
      <c r="M14" s="583"/>
      <c r="N14" s="583"/>
      <c r="O14" s="584"/>
      <c r="P14" s="256" t="s">
        <v>526</v>
      </c>
      <c r="Q14" s="257"/>
      <c r="R14" s="257"/>
      <c r="S14" s="257"/>
      <c r="T14" s="257"/>
      <c r="U14" s="257"/>
      <c r="V14" s="258"/>
      <c r="W14" s="256" t="s">
        <v>527</v>
      </c>
      <c r="X14" s="257"/>
      <c r="Y14" s="257"/>
      <c r="Z14" s="257"/>
      <c r="AA14" s="257"/>
      <c r="AB14" s="257"/>
      <c r="AC14" s="258"/>
      <c r="AD14" s="256" t="s">
        <v>530</v>
      </c>
      <c r="AE14" s="257"/>
      <c r="AF14" s="257"/>
      <c r="AG14" s="257"/>
      <c r="AH14" s="257"/>
      <c r="AI14" s="257"/>
      <c r="AJ14" s="258"/>
      <c r="AK14" s="256" t="s">
        <v>530</v>
      </c>
      <c r="AL14" s="257"/>
      <c r="AM14" s="257"/>
      <c r="AN14" s="257"/>
      <c r="AO14" s="257"/>
      <c r="AP14" s="257"/>
      <c r="AQ14" s="258"/>
      <c r="AR14" s="645"/>
      <c r="AS14" s="645"/>
      <c r="AT14" s="645"/>
      <c r="AU14" s="645"/>
      <c r="AV14" s="645"/>
      <c r="AW14" s="645"/>
      <c r="AX14" s="646"/>
    </row>
    <row r="15" spans="1:50" ht="21" customHeight="1">
      <c r="A15" s="598"/>
      <c r="B15" s="599"/>
      <c r="C15" s="599"/>
      <c r="D15" s="599"/>
      <c r="E15" s="599"/>
      <c r="F15" s="600"/>
      <c r="G15" s="588"/>
      <c r="H15" s="589"/>
      <c r="I15" s="571" t="s">
        <v>58</v>
      </c>
      <c r="J15" s="572"/>
      <c r="K15" s="572"/>
      <c r="L15" s="572"/>
      <c r="M15" s="572"/>
      <c r="N15" s="572"/>
      <c r="O15" s="573"/>
      <c r="P15" s="256" t="s">
        <v>526</v>
      </c>
      <c r="Q15" s="257"/>
      <c r="R15" s="257"/>
      <c r="S15" s="257"/>
      <c r="T15" s="257"/>
      <c r="U15" s="257"/>
      <c r="V15" s="258"/>
      <c r="W15" s="256" t="s">
        <v>528</v>
      </c>
      <c r="X15" s="257"/>
      <c r="Y15" s="257"/>
      <c r="Z15" s="257"/>
      <c r="AA15" s="257"/>
      <c r="AB15" s="257"/>
      <c r="AC15" s="258"/>
      <c r="AD15" s="256" t="s">
        <v>530</v>
      </c>
      <c r="AE15" s="257"/>
      <c r="AF15" s="257"/>
      <c r="AG15" s="257"/>
      <c r="AH15" s="257"/>
      <c r="AI15" s="257"/>
      <c r="AJ15" s="258"/>
      <c r="AK15" s="256" t="s">
        <v>530</v>
      </c>
      <c r="AL15" s="257"/>
      <c r="AM15" s="257"/>
      <c r="AN15" s="257"/>
      <c r="AO15" s="257"/>
      <c r="AP15" s="257"/>
      <c r="AQ15" s="258"/>
      <c r="AR15" s="256" t="s">
        <v>600</v>
      </c>
      <c r="AS15" s="257"/>
      <c r="AT15" s="257"/>
      <c r="AU15" s="257"/>
      <c r="AV15" s="257"/>
      <c r="AW15" s="257"/>
      <c r="AX15" s="653"/>
    </row>
    <row r="16" spans="1:50" ht="21" customHeight="1">
      <c r="A16" s="598"/>
      <c r="B16" s="599"/>
      <c r="C16" s="599"/>
      <c r="D16" s="599"/>
      <c r="E16" s="599"/>
      <c r="F16" s="600"/>
      <c r="G16" s="588"/>
      <c r="H16" s="589"/>
      <c r="I16" s="571" t="s">
        <v>59</v>
      </c>
      <c r="J16" s="572"/>
      <c r="K16" s="572"/>
      <c r="L16" s="572"/>
      <c r="M16" s="572"/>
      <c r="N16" s="572"/>
      <c r="O16" s="573"/>
      <c r="P16" s="256" t="s">
        <v>526</v>
      </c>
      <c r="Q16" s="257"/>
      <c r="R16" s="257"/>
      <c r="S16" s="257"/>
      <c r="T16" s="257"/>
      <c r="U16" s="257"/>
      <c r="V16" s="258"/>
      <c r="W16" s="256" t="s">
        <v>529</v>
      </c>
      <c r="X16" s="257"/>
      <c r="Y16" s="257"/>
      <c r="Z16" s="257"/>
      <c r="AA16" s="257"/>
      <c r="AB16" s="257"/>
      <c r="AC16" s="258"/>
      <c r="AD16" s="256" t="s">
        <v>530</v>
      </c>
      <c r="AE16" s="257"/>
      <c r="AF16" s="257"/>
      <c r="AG16" s="257"/>
      <c r="AH16" s="257"/>
      <c r="AI16" s="257"/>
      <c r="AJ16" s="258"/>
      <c r="AK16" s="256" t="s">
        <v>530</v>
      </c>
      <c r="AL16" s="257"/>
      <c r="AM16" s="257"/>
      <c r="AN16" s="257"/>
      <c r="AO16" s="257"/>
      <c r="AP16" s="257"/>
      <c r="AQ16" s="258"/>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56" t="s">
        <v>526</v>
      </c>
      <c r="Q17" s="257"/>
      <c r="R17" s="257"/>
      <c r="S17" s="257"/>
      <c r="T17" s="257"/>
      <c r="U17" s="257"/>
      <c r="V17" s="258"/>
      <c r="W17" s="256" t="s">
        <v>527</v>
      </c>
      <c r="X17" s="257"/>
      <c r="Y17" s="257"/>
      <c r="Z17" s="257"/>
      <c r="AA17" s="257"/>
      <c r="AB17" s="257"/>
      <c r="AC17" s="258"/>
      <c r="AD17" s="256" t="s">
        <v>530</v>
      </c>
      <c r="AE17" s="257"/>
      <c r="AF17" s="257"/>
      <c r="AG17" s="257"/>
      <c r="AH17" s="257"/>
      <c r="AI17" s="257"/>
      <c r="AJ17" s="258"/>
      <c r="AK17" s="256" t="s">
        <v>530</v>
      </c>
      <c r="AL17" s="257"/>
      <c r="AM17" s="257"/>
      <c r="AN17" s="257"/>
      <c r="AO17" s="257"/>
      <c r="AP17" s="257"/>
      <c r="AQ17" s="258"/>
      <c r="AR17" s="809"/>
      <c r="AS17" s="809"/>
      <c r="AT17" s="809"/>
      <c r="AU17" s="809"/>
      <c r="AV17" s="809"/>
      <c r="AW17" s="809"/>
      <c r="AX17" s="810"/>
    </row>
    <row r="18" spans="1:50" ht="24.75" customHeight="1">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13</v>
      </c>
      <c r="X18" s="736"/>
      <c r="Y18" s="736"/>
      <c r="Z18" s="736"/>
      <c r="AA18" s="736"/>
      <c r="AB18" s="736"/>
      <c r="AC18" s="737"/>
      <c r="AD18" s="735">
        <f>SUM(AD13:AJ17)</f>
        <v>15</v>
      </c>
      <c r="AE18" s="736"/>
      <c r="AF18" s="736"/>
      <c r="AG18" s="736"/>
      <c r="AH18" s="736"/>
      <c r="AI18" s="736"/>
      <c r="AJ18" s="737"/>
      <c r="AK18" s="735">
        <f>SUM(AK13:AQ17)</f>
        <v>15</v>
      </c>
      <c r="AL18" s="736"/>
      <c r="AM18" s="736"/>
      <c r="AN18" s="736"/>
      <c r="AO18" s="736"/>
      <c r="AP18" s="736"/>
      <c r="AQ18" s="737"/>
      <c r="AR18" s="735">
        <f>SUM(AR13:AX17)</f>
        <v>14</v>
      </c>
      <c r="AS18" s="736"/>
      <c r="AT18" s="736"/>
      <c r="AU18" s="736"/>
      <c r="AV18" s="736"/>
      <c r="AW18" s="736"/>
      <c r="AX18" s="738"/>
    </row>
    <row r="19" spans="1:50" ht="24.75" customHeight="1">
      <c r="A19" s="598"/>
      <c r="B19" s="599"/>
      <c r="C19" s="599"/>
      <c r="D19" s="599"/>
      <c r="E19" s="599"/>
      <c r="F19" s="600"/>
      <c r="G19" s="733" t="s">
        <v>10</v>
      </c>
      <c r="H19" s="734"/>
      <c r="I19" s="734"/>
      <c r="J19" s="734"/>
      <c r="K19" s="734"/>
      <c r="L19" s="734"/>
      <c r="M19" s="734"/>
      <c r="N19" s="734"/>
      <c r="O19" s="734"/>
      <c r="P19" s="256">
        <v>0</v>
      </c>
      <c r="Q19" s="257"/>
      <c r="R19" s="257"/>
      <c r="S19" s="257"/>
      <c r="T19" s="257"/>
      <c r="U19" s="257"/>
      <c r="V19" s="258"/>
      <c r="W19" s="256">
        <v>14</v>
      </c>
      <c r="X19" s="257"/>
      <c r="Y19" s="257"/>
      <c r="Z19" s="257"/>
      <c r="AA19" s="257"/>
      <c r="AB19" s="257"/>
      <c r="AC19" s="258"/>
      <c r="AD19" s="256">
        <v>15</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f>IF(W18=0, "-", W19/W18)</f>
        <v>1.0769230769230769</v>
      </c>
      <c r="X20" s="739"/>
      <c r="Y20" s="739"/>
      <c r="Z20" s="739"/>
      <c r="AA20" s="739"/>
      <c r="AB20" s="739"/>
      <c r="AC20" s="739"/>
      <c r="AD20" s="739">
        <f>IF(AD18=0, "-", AD19/AD18)</f>
        <v>1</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8"/>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v>28</v>
      </c>
      <c r="AR22" s="151"/>
      <c r="AS22" s="152" t="s">
        <v>371</v>
      </c>
      <c r="AT22" s="153"/>
      <c r="AU22" s="275" t="s">
        <v>534</v>
      </c>
      <c r="AV22" s="275"/>
      <c r="AW22" s="273" t="s">
        <v>313</v>
      </c>
      <c r="AX22" s="274"/>
    </row>
    <row r="23" spans="1:50" ht="25.5" customHeight="1">
      <c r="A23" s="279"/>
      <c r="B23" s="277"/>
      <c r="C23" s="277"/>
      <c r="D23" s="277"/>
      <c r="E23" s="277"/>
      <c r="F23" s="278"/>
      <c r="G23" s="399" t="s">
        <v>531</v>
      </c>
      <c r="H23" s="400"/>
      <c r="I23" s="400"/>
      <c r="J23" s="400"/>
      <c r="K23" s="400"/>
      <c r="L23" s="400"/>
      <c r="M23" s="400"/>
      <c r="N23" s="400"/>
      <c r="O23" s="401"/>
      <c r="P23" s="111" t="s">
        <v>587</v>
      </c>
      <c r="Q23" s="111"/>
      <c r="R23" s="111"/>
      <c r="S23" s="111"/>
      <c r="T23" s="111"/>
      <c r="U23" s="111"/>
      <c r="V23" s="111"/>
      <c r="W23" s="111"/>
      <c r="X23" s="131"/>
      <c r="Y23" s="375" t="s">
        <v>14</v>
      </c>
      <c r="Z23" s="376"/>
      <c r="AA23" s="377"/>
      <c r="AB23" s="325" t="s">
        <v>532</v>
      </c>
      <c r="AC23" s="325"/>
      <c r="AD23" s="325"/>
      <c r="AE23" s="391" t="s">
        <v>534</v>
      </c>
      <c r="AF23" s="362"/>
      <c r="AG23" s="362"/>
      <c r="AH23" s="362"/>
      <c r="AI23" s="391">
        <v>73</v>
      </c>
      <c r="AJ23" s="362"/>
      <c r="AK23" s="362"/>
      <c r="AL23" s="362"/>
      <c r="AM23" s="391" t="s">
        <v>536</v>
      </c>
      <c r="AN23" s="362"/>
      <c r="AO23" s="362"/>
      <c r="AP23" s="362"/>
      <c r="AQ23" s="271" t="s">
        <v>536</v>
      </c>
      <c r="AR23" s="208"/>
      <c r="AS23" s="208"/>
      <c r="AT23" s="272"/>
      <c r="AU23" s="362" t="s">
        <v>534</v>
      </c>
      <c r="AV23" s="362"/>
      <c r="AW23" s="362"/>
      <c r="AX23" s="363"/>
    </row>
    <row r="24" spans="1:50" ht="25.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91" t="s">
        <v>535</v>
      </c>
      <c r="AF24" s="362"/>
      <c r="AG24" s="362"/>
      <c r="AH24" s="362"/>
      <c r="AI24" s="391">
        <v>84</v>
      </c>
      <c r="AJ24" s="362"/>
      <c r="AK24" s="362"/>
      <c r="AL24" s="362"/>
      <c r="AM24" s="391" t="s">
        <v>536</v>
      </c>
      <c r="AN24" s="362"/>
      <c r="AO24" s="362"/>
      <c r="AP24" s="362"/>
      <c r="AQ24" s="271">
        <v>144</v>
      </c>
      <c r="AR24" s="208"/>
      <c r="AS24" s="208"/>
      <c r="AT24" s="272"/>
      <c r="AU24" s="362" t="s">
        <v>535</v>
      </c>
      <c r="AV24" s="362"/>
      <c r="AW24" s="362"/>
      <c r="AX24" s="363"/>
    </row>
    <row r="25" spans="1:50" ht="47.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536</v>
      </c>
      <c r="AF25" s="362"/>
      <c r="AG25" s="362"/>
      <c r="AH25" s="362"/>
      <c r="AI25" s="391">
        <v>86.9</v>
      </c>
      <c r="AJ25" s="362"/>
      <c r="AK25" s="362"/>
      <c r="AL25" s="362"/>
      <c r="AM25" s="391" t="s">
        <v>536</v>
      </c>
      <c r="AN25" s="362"/>
      <c r="AO25" s="362"/>
      <c r="AP25" s="362"/>
      <c r="AQ25" s="271" t="s">
        <v>535</v>
      </c>
      <c r="AR25" s="208"/>
      <c r="AS25" s="208"/>
      <c r="AT25" s="272"/>
      <c r="AU25" s="362" t="s">
        <v>535</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3" t="s">
        <v>262</v>
      </c>
      <c r="AV26" s="803"/>
      <c r="AW26" s="803"/>
      <c r="AX26" s="804"/>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3" t="s">
        <v>262</v>
      </c>
      <c r="AV31" s="803"/>
      <c r="AW31" s="803"/>
      <c r="AX31" s="804"/>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3" t="s">
        <v>262</v>
      </c>
      <c r="AV36" s="803"/>
      <c r="AW36" s="803"/>
      <c r="AX36" s="804"/>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3" t="s">
        <v>262</v>
      </c>
      <c r="AV41" s="803"/>
      <c r="AW41" s="803"/>
      <c r="AX41" s="804"/>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2"/>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3" t="s">
        <v>262</v>
      </c>
      <c r="AV58" s="803"/>
      <c r="AW58" s="803"/>
      <c r="AX58" s="804"/>
    </row>
    <row r="59" spans="1:50" ht="18.75" hidden="1" customHeight="1">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c r="AR59" s="275"/>
      <c r="AS59" s="152" t="s">
        <v>371</v>
      </c>
      <c r="AT59" s="153"/>
      <c r="AU59" s="275"/>
      <c r="AV59" s="275"/>
      <c r="AW59" s="273" t="s">
        <v>313</v>
      </c>
      <c r="AX59" s="274"/>
    </row>
    <row r="60" spans="1:50" ht="22.5" hidden="1" customHeight="1">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3" t="s">
        <v>262</v>
      </c>
      <c r="AV63" s="803"/>
      <c r="AW63" s="803"/>
      <c r="AX63" s="804"/>
    </row>
    <row r="64" spans="1:50" ht="18.75" hidden="1" customHeight="1">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7.75" customHeight="1">
      <c r="A74" s="299"/>
      <c r="B74" s="300"/>
      <c r="C74" s="300"/>
      <c r="D74" s="300"/>
      <c r="E74" s="300"/>
      <c r="F74" s="301"/>
      <c r="G74" s="111" t="s">
        <v>588</v>
      </c>
      <c r="H74" s="111"/>
      <c r="I74" s="111"/>
      <c r="J74" s="111"/>
      <c r="K74" s="111"/>
      <c r="L74" s="111"/>
      <c r="M74" s="111"/>
      <c r="N74" s="111"/>
      <c r="O74" s="111"/>
      <c r="P74" s="111"/>
      <c r="Q74" s="111"/>
      <c r="R74" s="111"/>
      <c r="S74" s="111"/>
      <c r="T74" s="111"/>
      <c r="U74" s="111"/>
      <c r="V74" s="111"/>
      <c r="W74" s="111"/>
      <c r="X74" s="131"/>
      <c r="Y74" s="293" t="s">
        <v>62</v>
      </c>
      <c r="Z74" s="294"/>
      <c r="AA74" s="295"/>
      <c r="AB74" s="325" t="s">
        <v>537</v>
      </c>
      <c r="AC74" s="325"/>
      <c r="AD74" s="325"/>
      <c r="AE74" s="250">
        <v>4</v>
      </c>
      <c r="AF74" s="250"/>
      <c r="AG74" s="250"/>
      <c r="AH74" s="250"/>
      <c r="AI74" s="250">
        <v>4</v>
      </c>
      <c r="AJ74" s="250"/>
      <c r="AK74" s="250"/>
      <c r="AL74" s="250"/>
      <c r="AM74" s="250">
        <v>12</v>
      </c>
      <c r="AN74" s="250"/>
      <c r="AO74" s="250"/>
      <c r="AP74" s="250"/>
      <c r="AQ74" s="250" t="s">
        <v>538</v>
      </c>
      <c r="AR74" s="250"/>
      <c r="AS74" s="250"/>
      <c r="AT74" s="250"/>
      <c r="AU74" s="250"/>
      <c r="AV74" s="250"/>
      <c r="AW74" s="250"/>
      <c r="AX74" s="267"/>
      <c r="AY74" s="10"/>
      <c r="AZ74" s="10"/>
      <c r="BA74" s="10"/>
      <c r="BB74" s="10"/>
      <c r="BC74" s="10"/>
    </row>
    <row r="75" spans="1:60" ht="27.7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537</v>
      </c>
      <c r="AC75" s="325"/>
      <c r="AD75" s="325"/>
      <c r="AE75" s="250">
        <v>4</v>
      </c>
      <c r="AF75" s="250"/>
      <c r="AG75" s="250"/>
      <c r="AH75" s="250"/>
      <c r="AI75" s="250">
        <v>4</v>
      </c>
      <c r="AJ75" s="250"/>
      <c r="AK75" s="250"/>
      <c r="AL75" s="250"/>
      <c r="AM75" s="250">
        <v>13</v>
      </c>
      <c r="AN75" s="250"/>
      <c r="AO75" s="250"/>
      <c r="AP75" s="250"/>
      <c r="AQ75" s="250">
        <v>12</v>
      </c>
      <c r="AR75" s="250"/>
      <c r="AS75" s="250"/>
      <c r="AT75" s="250"/>
      <c r="AU75" s="250"/>
      <c r="AV75" s="250"/>
      <c r="AW75" s="250"/>
      <c r="AX75" s="267"/>
      <c r="AY75" s="10"/>
      <c r="AZ75" s="10"/>
      <c r="BA75" s="10"/>
      <c r="BB75" s="10"/>
      <c r="BC75" s="10"/>
      <c r="BD75" s="10"/>
      <c r="BE75" s="10"/>
      <c r="BF75" s="10"/>
      <c r="BG75" s="10"/>
      <c r="BH75" s="10"/>
    </row>
    <row r="76" spans="1:60" ht="33"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5.5" customHeight="1">
      <c r="A77" s="299"/>
      <c r="B77" s="300"/>
      <c r="C77" s="300"/>
      <c r="D77" s="300"/>
      <c r="E77" s="300"/>
      <c r="F77" s="301"/>
      <c r="G77" s="111" t="s">
        <v>589</v>
      </c>
      <c r="H77" s="111"/>
      <c r="I77" s="111"/>
      <c r="J77" s="111"/>
      <c r="K77" s="111"/>
      <c r="L77" s="111"/>
      <c r="M77" s="111"/>
      <c r="N77" s="111"/>
      <c r="O77" s="111"/>
      <c r="P77" s="111"/>
      <c r="Q77" s="111"/>
      <c r="R77" s="111"/>
      <c r="S77" s="111"/>
      <c r="T77" s="111"/>
      <c r="U77" s="111"/>
      <c r="V77" s="111"/>
      <c r="W77" s="111"/>
      <c r="X77" s="131"/>
      <c r="Y77" s="537" t="s">
        <v>62</v>
      </c>
      <c r="Z77" s="538"/>
      <c r="AA77" s="539"/>
      <c r="AB77" s="745" t="s">
        <v>539</v>
      </c>
      <c r="AC77" s="746"/>
      <c r="AD77" s="747"/>
      <c r="AE77" s="250">
        <v>6</v>
      </c>
      <c r="AF77" s="250"/>
      <c r="AG77" s="250"/>
      <c r="AH77" s="250"/>
      <c r="AI77" s="250">
        <v>6</v>
      </c>
      <c r="AJ77" s="250"/>
      <c r="AK77" s="250"/>
      <c r="AL77" s="250"/>
      <c r="AM77" s="250" t="s">
        <v>593</v>
      </c>
      <c r="AN77" s="250"/>
      <c r="AO77" s="250"/>
      <c r="AP77" s="250"/>
      <c r="AQ77" s="250" t="s">
        <v>536</v>
      </c>
      <c r="AR77" s="250"/>
      <c r="AS77" s="250"/>
      <c r="AT77" s="250"/>
      <c r="AU77" s="250"/>
      <c r="AV77" s="250"/>
      <c r="AW77" s="250"/>
      <c r="AX77" s="267"/>
      <c r="AY77" s="10"/>
      <c r="AZ77" s="10"/>
      <c r="BA77" s="10"/>
      <c r="BB77" s="10"/>
      <c r="BC77" s="10"/>
    </row>
    <row r="78" spans="1:60" ht="25.5"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539</v>
      </c>
      <c r="AC78" s="751"/>
      <c r="AD78" s="752"/>
      <c r="AE78" s="250">
        <v>6</v>
      </c>
      <c r="AF78" s="250"/>
      <c r="AG78" s="250"/>
      <c r="AH78" s="250"/>
      <c r="AI78" s="250">
        <v>6</v>
      </c>
      <c r="AJ78" s="250"/>
      <c r="AK78" s="250"/>
      <c r="AL78" s="250"/>
      <c r="AM78" s="250" t="s">
        <v>593</v>
      </c>
      <c r="AN78" s="250"/>
      <c r="AO78" s="250"/>
      <c r="AP78" s="250"/>
      <c r="AQ78" s="250">
        <v>16</v>
      </c>
      <c r="AR78" s="250"/>
      <c r="AS78" s="250"/>
      <c r="AT78" s="250"/>
      <c r="AU78" s="250"/>
      <c r="AV78" s="250"/>
      <c r="AW78" s="250"/>
      <c r="AX78" s="267"/>
      <c r="AY78" s="10"/>
      <c r="AZ78" s="10"/>
      <c r="BA78" s="10"/>
      <c r="BB78" s="10"/>
      <c r="BC78" s="10"/>
      <c r="BD78" s="10"/>
      <c r="BE78" s="10"/>
      <c r="BF78" s="10"/>
      <c r="BG78" s="10"/>
      <c r="BH78" s="10"/>
    </row>
    <row r="79" spans="1:60" ht="31.7"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7.75" customHeight="1">
      <c r="A80" s="299"/>
      <c r="B80" s="300"/>
      <c r="C80" s="300"/>
      <c r="D80" s="300"/>
      <c r="E80" s="300"/>
      <c r="F80" s="301"/>
      <c r="G80" s="111" t="s">
        <v>546</v>
      </c>
      <c r="H80" s="111"/>
      <c r="I80" s="111"/>
      <c r="J80" s="111"/>
      <c r="K80" s="111"/>
      <c r="L80" s="111"/>
      <c r="M80" s="111"/>
      <c r="N80" s="111"/>
      <c r="O80" s="111"/>
      <c r="P80" s="111"/>
      <c r="Q80" s="111"/>
      <c r="R80" s="111"/>
      <c r="S80" s="111"/>
      <c r="T80" s="111"/>
      <c r="U80" s="111"/>
      <c r="V80" s="111"/>
      <c r="W80" s="111"/>
      <c r="X80" s="131"/>
      <c r="Y80" s="537" t="s">
        <v>62</v>
      </c>
      <c r="Z80" s="538"/>
      <c r="AA80" s="539"/>
      <c r="AB80" s="745" t="s">
        <v>540</v>
      </c>
      <c r="AC80" s="746"/>
      <c r="AD80" s="747"/>
      <c r="AE80" s="250">
        <v>3</v>
      </c>
      <c r="AF80" s="250"/>
      <c r="AG80" s="250"/>
      <c r="AH80" s="250"/>
      <c r="AI80" s="250">
        <v>3</v>
      </c>
      <c r="AJ80" s="250"/>
      <c r="AK80" s="250"/>
      <c r="AL80" s="250"/>
      <c r="AM80" s="250">
        <v>9</v>
      </c>
      <c r="AN80" s="250"/>
      <c r="AO80" s="250"/>
      <c r="AP80" s="250"/>
      <c r="AQ80" s="250">
        <v>9</v>
      </c>
      <c r="AR80" s="250"/>
      <c r="AS80" s="250"/>
      <c r="AT80" s="250"/>
      <c r="AU80" s="250"/>
      <c r="AV80" s="250"/>
      <c r="AW80" s="250"/>
      <c r="AX80" s="267"/>
      <c r="AY80" s="10"/>
      <c r="AZ80" s="10"/>
      <c r="BA80" s="10"/>
      <c r="BB80" s="10"/>
      <c r="BC80" s="10"/>
    </row>
    <row r="81" spans="1:60" ht="27.75"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t="s">
        <v>540</v>
      </c>
      <c r="AC81" s="751"/>
      <c r="AD81" s="752"/>
      <c r="AE81" s="250">
        <v>3</v>
      </c>
      <c r="AF81" s="250"/>
      <c r="AG81" s="250"/>
      <c r="AH81" s="250"/>
      <c r="AI81" s="250">
        <v>3</v>
      </c>
      <c r="AJ81" s="250"/>
      <c r="AK81" s="250"/>
      <c r="AL81" s="250"/>
      <c r="AM81" s="250">
        <v>9</v>
      </c>
      <c r="AN81" s="250"/>
      <c r="AO81" s="250"/>
      <c r="AP81" s="250"/>
      <c r="AQ81" s="250">
        <v>9</v>
      </c>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572</v>
      </c>
      <c r="H89" s="384"/>
      <c r="I89" s="384"/>
      <c r="J89" s="384"/>
      <c r="K89" s="384"/>
      <c r="L89" s="384"/>
      <c r="M89" s="384"/>
      <c r="N89" s="384"/>
      <c r="O89" s="384"/>
      <c r="P89" s="384"/>
      <c r="Q89" s="384"/>
      <c r="R89" s="384"/>
      <c r="S89" s="384"/>
      <c r="T89" s="384"/>
      <c r="U89" s="384"/>
      <c r="V89" s="384"/>
      <c r="W89" s="384"/>
      <c r="X89" s="384"/>
      <c r="Y89" s="259" t="s">
        <v>17</v>
      </c>
      <c r="Z89" s="260"/>
      <c r="AA89" s="261"/>
      <c r="AB89" s="326" t="s">
        <v>573</v>
      </c>
      <c r="AC89" s="327"/>
      <c r="AD89" s="328"/>
      <c r="AE89" s="250">
        <v>470</v>
      </c>
      <c r="AF89" s="250"/>
      <c r="AG89" s="250"/>
      <c r="AH89" s="250"/>
      <c r="AI89" s="250">
        <v>525</v>
      </c>
      <c r="AJ89" s="250"/>
      <c r="AK89" s="250"/>
      <c r="AL89" s="250"/>
      <c r="AM89" s="250">
        <v>166</v>
      </c>
      <c r="AN89" s="250"/>
      <c r="AO89" s="250"/>
      <c r="AP89" s="250"/>
      <c r="AQ89" s="391">
        <v>161</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368</v>
      </c>
      <c r="AC90" s="697"/>
      <c r="AD90" s="698"/>
      <c r="AE90" s="380" t="s">
        <v>574</v>
      </c>
      <c r="AF90" s="380"/>
      <c r="AG90" s="380"/>
      <c r="AH90" s="380"/>
      <c r="AI90" s="380" t="s">
        <v>575</v>
      </c>
      <c r="AJ90" s="380"/>
      <c r="AK90" s="380"/>
      <c r="AL90" s="380"/>
      <c r="AM90" s="380" t="s">
        <v>576</v>
      </c>
      <c r="AN90" s="380"/>
      <c r="AO90" s="380"/>
      <c r="AP90" s="380"/>
      <c r="AQ90" s="380" t="s">
        <v>577</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571</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8.25" customHeight="1">
      <c r="A104" s="784"/>
      <c r="B104" s="785"/>
      <c r="C104" s="847" t="s">
        <v>541</v>
      </c>
      <c r="D104" s="848"/>
      <c r="E104" s="848"/>
      <c r="F104" s="848"/>
      <c r="G104" s="848"/>
      <c r="H104" s="848"/>
      <c r="I104" s="848"/>
      <c r="J104" s="848"/>
      <c r="K104" s="849"/>
      <c r="L104" s="256">
        <v>15</v>
      </c>
      <c r="M104" s="257"/>
      <c r="N104" s="257"/>
      <c r="O104" s="257"/>
      <c r="P104" s="257"/>
      <c r="Q104" s="258"/>
      <c r="R104" s="256">
        <v>14</v>
      </c>
      <c r="S104" s="257"/>
      <c r="T104" s="257"/>
      <c r="U104" s="257"/>
      <c r="V104" s="257"/>
      <c r="W104" s="258"/>
      <c r="X104" s="439" t="s">
        <v>601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4"/>
      <c r="B105" s="78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6"/>
      <c r="B110" s="787"/>
      <c r="C110" s="842" t="s">
        <v>22</v>
      </c>
      <c r="D110" s="843"/>
      <c r="E110" s="843"/>
      <c r="F110" s="843"/>
      <c r="G110" s="843"/>
      <c r="H110" s="843"/>
      <c r="I110" s="843"/>
      <c r="J110" s="843"/>
      <c r="K110" s="844"/>
      <c r="L110" s="343">
        <f>SUM(L104:Q109)</f>
        <v>15</v>
      </c>
      <c r="M110" s="344"/>
      <c r="N110" s="344"/>
      <c r="O110" s="344"/>
      <c r="P110" s="344"/>
      <c r="Q110" s="345"/>
      <c r="R110" s="343">
        <f>SUM(R104:W109)</f>
        <v>14</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0" t="s">
        <v>391</v>
      </c>
      <c r="B111" s="861"/>
      <c r="C111" s="865" t="s">
        <v>388</v>
      </c>
      <c r="D111" s="861"/>
      <c r="E111" s="850" t="s">
        <v>429</v>
      </c>
      <c r="F111" s="851"/>
      <c r="G111" s="852" t="s">
        <v>597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39.75" customHeight="1">
      <c r="A112" s="862"/>
      <c r="B112" s="857"/>
      <c r="C112" s="164"/>
      <c r="D112" s="857"/>
      <c r="E112" s="186" t="s">
        <v>428</v>
      </c>
      <c r="F112" s="191"/>
      <c r="G112" s="135" t="s">
        <v>607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579</v>
      </c>
      <c r="AR114" s="275"/>
      <c r="AS114" s="152" t="s">
        <v>371</v>
      </c>
      <c r="AT114" s="153"/>
      <c r="AU114" s="151" t="s">
        <v>580</v>
      </c>
      <c r="AV114" s="151"/>
      <c r="AW114" s="152" t="s">
        <v>313</v>
      </c>
      <c r="AX114" s="203"/>
    </row>
    <row r="115" spans="1:50" ht="19.5" customHeight="1">
      <c r="A115" s="862"/>
      <c r="B115" s="857"/>
      <c r="C115" s="164"/>
      <c r="D115" s="857"/>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578</v>
      </c>
      <c r="AC115" s="207"/>
      <c r="AD115" s="207"/>
      <c r="AE115" s="181" t="s">
        <v>560</v>
      </c>
      <c r="AF115" s="208"/>
      <c r="AG115" s="208"/>
      <c r="AH115" s="208"/>
      <c r="AI115" s="181" t="s">
        <v>567</v>
      </c>
      <c r="AJ115" s="208"/>
      <c r="AK115" s="208"/>
      <c r="AL115" s="208"/>
      <c r="AM115" s="181" t="s">
        <v>567</v>
      </c>
      <c r="AN115" s="208"/>
      <c r="AO115" s="208"/>
      <c r="AP115" s="208"/>
      <c r="AQ115" s="181" t="s">
        <v>580</v>
      </c>
      <c r="AR115" s="208"/>
      <c r="AS115" s="208"/>
      <c r="AT115" s="208"/>
      <c r="AU115" s="181" t="s">
        <v>580</v>
      </c>
      <c r="AV115" s="208"/>
      <c r="AW115" s="208"/>
      <c r="AX115" s="209"/>
    </row>
    <row r="116" spans="1:50" ht="19.5" customHeight="1">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578</v>
      </c>
      <c r="AC116" s="213"/>
      <c r="AD116" s="213"/>
      <c r="AE116" s="181" t="s">
        <v>578</v>
      </c>
      <c r="AF116" s="208"/>
      <c r="AG116" s="208"/>
      <c r="AH116" s="208"/>
      <c r="AI116" s="181" t="s">
        <v>567</v>
      </c>
      <c r="AJ116" s="208"/>
      <c r="AK116" s="208"/>
      <c r="AL116" s="208"/>
      <c r="AM116" s="181" t="s">
        <v>579</v>
      </c>
      <c r="AN116" s="208"/>
      <c r="AO116" s="208"/>
      <c r="AP116" s="208"/>
      <c r="AQ116" s="181" t="s">
        <v>580</v>
      </c>
      <c r="AR116" s="208"/>
      <c r="AS116" s="208"/>
      <c r="AT116" s="208"/>
      <c r="AU116" s="181" t="s">
        <v>580</v>
      </c>
      <c r="AV116" s="208"/>
      <c r="AW116" s="208"/>
      <c r="AX116" s="209"/>
    </row>
    <row r="117" spans="1:50" ht="18.75" hidden="1" customHeight="1">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 customHeight="1">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 customHeight="1">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8" customHeight="1">
      <c r="A135" s="862"/>
      <c r="B135" s="857"/>
      <c r="C135" s="164"/>
      <c r="D135" s="857"/>
      <c r="E135" s="164"/>
      <c r="F135" s="165"/>
      <c r="G135" s="130" t="s">
        <v>579</v>
      </c>
      <c r="H135" s="111"/>
      <c r="I135" s="111"/>
      <c r="J135" s="111"/>
      <c r="K135" s="111"/>
      <c r="L135" s="111"/>
      <c r="M135" s="111"/>
      <c r="N135" s="111"/>
      <c r="O135" s="111"/>
      <c r="P135" s="111"/>
      <c r="Q135" s="111"/>
      <c r="R135" s="111"/>
      <c r="S135" s="111"/>
      <c r="T135" s="111"/>
      <c r="U135" s="111"/>
      <c r="V135" s="111"/>
      <c r="W135" s="111"/>
      <c r="X135" s="131"/>
      <c r="Y135" s="137" t="s">
        <v>580</v>
      </c>
      <c r="Z135" s="101"/>
      <c r="AA135" s="101"/>
      <c r="AB135" s="100" t="s">
        <v>580</v>
      </c>
      <c r="AC135" s="101"/>
      <c r="AD135" s="101"/>
      <c r="AE135" s="106" t="s">
        <v>579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8" customHeight="1">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 customHeight="1">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2"/>
      <c r="B169" s="857"/>
      <c r="C169" s="164"/>
      <c r="D169" s="857"/>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1.25" customHeight="1">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2"/>
      <c r="B171" s="857"/>
      <c r="C171" s="164"/>
      <c r="D171" s="857"/>
      <c r="E171" s="186" t="s">
        <v>429</v>
      </c>
      <c r="F171" s="187"/>
      <c r="G171" s="188" t="s">
        <v>580</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2"/>
      <c r="B172" s="857"/>
      <c r="C172" s="164"/>
      <c r="D172" s="857"/>
      <c r="E172" s="186" t="s">
        <v>428</v>
      </c>
      <c r="F172" s="191"/>
      <c r="G172" s="135" t="s">
        <v>580</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582</v>
      </c>
      <c r="AR174" s="151"/>
      <c r="AS174" s="152" t="s">
        <v>371</v>
      </c>
      <c r="AT174" s="153"/>
      <c r="AU174" s="151" t="s">
        <v>582</v>
      </c>
      <c r="AV174" s="151"/>
      <c r="AW174" s="152" t="s">
        <v>313</v>
      </c>
      <c r="AX174" s="203"/>
    </row>
    <row r="175" spans="1:50" ht="39.75" hidden="1" customHeight="1">
      <c r="A175" s="862"/>
      <c r="B175" s="857"/>
      <c r="C175" s="164"/>
      <c r="D175" s="857"/>
      <c r="E175" s="164"/>
      <c r="F175" s="165"/>
      <c r="G175" s="130" t="s">
        <v>579</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580</v>
      </c>
      <c r="AC175" s="207"/>
      <c r="AD175" s="207"/>
      <c r="AE175" s="181" t="s">
        <v>582</v>
      </c>
      <c r="AF175" s="208"/>
      <c r="AG175" s="208"/>
      <c r="AH175" s="208"/>
      <c r="AI175" s="181" t="s">
        <v>582</v>
      </c>
      <c r="AJ175" s="208"/>
      <c r="AK175" s="208"/>
      <c r="AL175" s="208"/>
      <c r="AM175" s="181" t="s">
        <v>582</v>
      </c>
      <c r="AN175" s="208"/>
      <c r="AO175" s="208"/>
      <c r="AP175" s="208"/>
      <c r="AQ175" s="181" t="s">
        <v>582</v>
      </c>
      <c r="AR175" s="208"/>
      <c r="AS175" s="208"/>
      <c r="AT175" s="208"/>
      <c r="AU175" s="181" t="s">
        <v>582</v>
      </c>
      <c r="AV175" s="208"/>
      <c r="AW175" s="208"/>
      <c r="AX175" s="209"/>
    </row>
    <row r="176" spans="1:50" ht="48" hidden="1" customHeight="1">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582</v>
      </c>
      <c r="AC176" s="213"/>
      <c r="AD176" s="213"/>
      <c r="AE176" s="181" t="s">
        <v>582</v>
      </c>
      <c r="AF176" s="208"/>
      <c r="AG176" s="208"/>
      <c r="AH176" s="208"/>
      <c r="AI176" s="181" t="s">
        <v>582</v>
      </c>
      <c r="AJ176" s="208"/>
      <c r="AK176" s="208"/>
      <c r="AL176" s="208"/>
      <c r="AM176" s="181" t="s">
        <v>582</v>
      </c>
      <c r="AN176" s="208"/>
      <c r="AO176" s="208"/>
      <c r="AP176" s="208"/>
      <c r="AQ176" s="181" t="s">
        <v>582</v>
      </c>
      <c r="AR176" s="208"/>
      <c r="AS176" s="208"/>
      <c r="AT176" s="208"/>
      <c r="AU176" s="181" t="s">
        <v>583</v>
      </c>
      <c r="AV176" s="208"/>
      <c r="AW176" s="208"/>
      <c r="AX176" s="209"/>
    </row>
    <row r="177" spans="1:50" ht="18.75" hidden="1" customHeight="1">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2"/>
      <c r="B195" s="857"/>
      <c r="C195" s="164"/>
      <c r="D195" s="857"/>
      <c r="E195" s="164"/>
      <c r="F195" s="165"/>
      <c r="G195" s="130" t="s">
        <v>581</v>
      </c>
      <c r="H195" s="111"/>
      <c r="I195" s="111"/>
      <c r="J195" s="111"/>
      <c r="K195" s="111"/>
      <c r="L195" s="111"/>
      <c r="M195" s="111"/>
      <c r="N195" s="111"/>
      <c r="O195" s="111"/>
      <c r="P195" s="111"/>
      <c r="Q195" s="111"/>
      <c r="R195" s="111"/>
      <c r="S195" s="111"/>
      <c r="T195" s="111"/>
      <c r="U195" s="111"/>
      <c r="V195" s="111"/>
      <c r="W195" s="111"/>
      <c r="X195" s="131"/>
      <c r="Y195" s="137" t="s">
        <v>581</v>
      </c>
      <c r="Z195" s="101"/>
      <c r="AA195" s="101"/>
      <c r="AB195" s="100" t="s">
        <v>581</v>
      </c>
      <c r="AC195" s="101"/>
      <c r="AD195" s="101"/>
      <c r="AE195" s="106" t="s">
        <v>581</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581</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1" hidden="1" customHeight="1">
      <c r="A409" s="862"/>
      <c r="B409" s="857"/>
      <c r="C409" s="164"/>
      <c r="D409" s="857"/>
      <c r="E409" s="110" t="s">
        <v>567</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1" hidden="1" customHeight="1">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2"/>
      <c r="B411" s="857"/>
      <c r="C411" s="162" t="s">
        <v>390</v>
      </c>
      <c r="D411" s="856"/>
      <c r="E411" s="186" t="s">
        <v>413</v>
      </c>
      <c r="F411" s="191"/>
      <c r="G411" s="777" t="s">
        <v>409</v>
      </c>
      <c r="H411" s="160"/>
      <c r="I411" s="160"/>
      <c r="J411" s="778" t="s">
        <v>542</v>
      </c>
      <c r="K411" s="779"/>
      <c r="L411" s="779"/>
      <c r="M411" s="779"/>
      <c r="N411" s="779"/>
      <c r="O411" s="779"/>
      <c r="P411" s="779"/>
      <c r="Q411" s="779"/>
      <c r="R411" s="779"/>
      <c r="S411" s="779"/>
      <c r="T411" s="780"/>
      <c r="U411" s="397" t="s">
        <v>596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567</v>
      </c>
      <c r="AF413" s="151"/>
      <c r="AG413" s="152" t="s">
        <v>371</v>
      </c>
      <c r="AH413" s="153"/>
      <c r="AI413" s="147"/>
      <c r="AJ413" s="147"/>
      <c r="AK413" s="147"/>
      <c r="AL413" s="148"/>
      <c r="AM413" s="147"/>
      <c r="AN413" s="147"/>
      <c r="AO413" s="147"/>
      <c r="AP413" s="148"/>
      <c r="AQ413" s="202" t="s">
        <v>585</v>
      </c>
      <c r="AR413" s="151"/>
      <c r="AS413" s="152" t="s">
        <v>371</v>
      </c>
      <c r="AT413" s="153"/>
      <c r="AU413" s="151" t="s">
        <v>585</v>
      </c>
      <c r="AV413" s="151"/>
      <c r="AW413" s="152" t="s">
        <v>313</v>
      </c>
      <c r="AX413" s="203"/>
    </row>
    <row r="414" spans="1:50" ht="18.75" customHeight="1">
      <c r="A414" s="862"/>
      <c r="B414" s="857"/>
      <c r="C414" s="164"/>
      <c r="D414" s="857"/>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584</v>
      </c>
      <c r="AC414" s="213"/>
      <c r="AD414" s="213"/>
      <c r="AE414" s="271" t="s">
        <v>584</v>
      </c>
      <c r="AF414" s="208"/>
      <c r="AG414" s="208"/>
      <c r="AH414" s="208"/>
      <c r="AI414" s="271" t="s">
        <v>584</v>
      </c>
      <c r="AJ414" s="208"/>
      <c r="AK414" s="208"/>
      <c r="AL414" s="208"/>
      <c r="AM414" s="271" t="s">
        <v>584</v>
      </c>
      <c r="AN414" s="208"/>
      <c r="AO414" s="208"/>
      <c r="AP414" s="272"/>
      <c r="AQ414" s="271" t="s">
        <v>567</v>
      </c>
      <c r="AR414" s="208"/>
      <c r="AS414" s="208"/>
      <c r="AT414" s="272"/>
      <c r="AU414" s="208" t="s">
        <v>585</v>
      </c>
      <c r="AV414" s="208"/>
      <c r="AW414" s="208"/>
      <c r="AX414" s="209"/>
    </row>
    <row r="415" spans="1:50" ht="18.75" customHeight="1">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567</v>
      </c>
      <c r="AC415" s="207"/>
      <c r="AD415" s="207"/>
      <c r="AE415" s="271" t="s">
        <v>579</v>
      </c>
      <c r="AF415" s="208"/>
      <c r="AG415" s="208"/>
      <c r="AH415" s="272"/>
      <c r="AI415" s="271" t="s">
        <v>584</v>
      </c>
      <c r="AJ415" s="208"/>
      <c r="AK415" s="208"/>
      <c r="AL415" s="208"/>
      <c r="AM415" s="271" t="s">
        <v>567</v>
      </c>
      <c r="AN415" s="208"/>
      <c r="AO415" s="208"/>
      <c r="AP415" s="272"/>
      <c r="AQ415" s="271" t="s">
        <v>585</v>
      </c>
      <c r="AR415" s="208"/>
      <c r="AS415" s="208"/>
      <c r="AT415" s="272"/>
      <c r="AU415" s="208" t="s">
        <v>585</v>
      </c>
      <c r="AV415" s="208"/>
      <c r="AW415" s="208"/>
      <c r="AX415" s="209"/>
    </row>
    <row r="416" spans="1:50" ht="18.75" customHeight="1">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579</v>
      </c>
      <c r="AF416" s="208"/>
      <c r="AG416" s="208"/>
      <c r="AH416" s="272"/>
      <c r="AI416" s="271" t="s">
        <v>584</v>
      </c>
      <c r="AJ416" s="208"/>
      <c r="AK416" s="208"/>
      <c r="AL416" s="208"/>
      <c r="AM416" s="271" t="s">
        <v>567</v>
      </c>
      <c r="AN416" s="208"/>
      <c r="AO416" s="208"/>
      <c r="AP416" s="272"/>
      <c r="AQ416" s="271" t="s">
        <v>585</v>
      </c>
      <c r="AR416" s="208"/>
      <c r="AS416" s="208"/>
      <c r="AT416" s="272"/>
      <c r="AU416" s="208" t="s">
        <v>585</v>
      </c>
      <c r="AV416" s="208"/>
      <c r="AW416" s="208"/>
      <c r="AX416" s="209"/>
    </row>
    <row r="417" spans="1:50" ht="18.75" hidden="1" customHeight="1">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582</v>
      </c>
      <c r="AF438" s="151"/>
      <c r="AG438" s="152" t="s">
        <v>371</v>
      </c>
      <c r="AH438" s="153"/>
      <c r="AI438" s="147"/>
      <c r="AJ438" s="147"/>
      <c r="AK438" s="147"/>
      <c r="AL438" s="148"/>
      <c r="AM438" s="147"/>
      <c r="AN438" s="147"/>
      <c r="AO438" s="147"/>
      <c r="AP438" s="148"/>
      <c r="AQ438" s="202" t="s">
        <v>582</v>
      </c>
      <c r="AR438" s="151"/>
      <c r="AS438" s="152" t="s">
        <v>371</v>
      </c>
      <c r="AT438" s="153"/>
      <c r="AU438" s="151" t="s">
        <v>582</v>
      </c>
      <c r="AV438" s="151"/>
      <c r="AW438" s="152" t="s">
        <v>313</v>
      </c>
      <c r="AX438" s="203"/>
    </row>
    <row r="439" spans="1:50" ht="22.5" hidden="1" customHeight="1">
      <c r="A439" s="862"/>
      <c r="B439" s="857"/>
      <c r="C439" s="164"/>
      <c r="D439" s="857"/>
      <c r="E439" s="154"/>
      <c r="F439" s="155"/>
      <c r="G439" s="130" t="s">
        <v>581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582</v>
      </c>
      <c r="AC439" s="213"/>
      <c r="AD439" s="213"/>
      <c r="AE439" s="271" t="s">
        <v>582</v>
      </c>
      <c r="AF439" s="208"/>
      <c r="AG439" s="208"/>
      <c r="AH439" s="208"/>
      <c r="AI439" s="271" t="s">
        <v>582</v>
      </c>
      <c r="AJ439" s="208"/>
      <c r="AK439" s="208"/>
      <c r="AL439" s="208"/>
      <c r="AM439" s="271" t="s">
        <v>582</v>
      </c>
      <c r="AN439" s="208"/>
      <c r="AO439" s="208"/>
      <c r="AP439" s="272"/>
      <c r="AQ439" s="271" t="s">
        <v>582</v>
      </c>
      <c r="AR439" s="208"/>
      <c r="AS439" s="208"/>
      <c r="AT439" s="272"/>
      <c r="AU439" s="208" t="s">
        <v>582</v>
      </c>
      <c r="AV439" s="208"/>
      <c r="AW439" s="208"/>
      <c r="AX439" s="209"/>
    </row>
    <row r="440" spans="1:50" ht="22.5" hidden="1" customHeight="1">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582</v>
      </c>
      <c r="AC440" s="207"/>
      <c r="AD440" s="207"/>
      <c r="AE440" s="271" t="s">
        <v>583</v>
      </c>
      <c r="AF440" s="208"/>
      <c r="AG440" s="208"/>
      <c r="AH440" s="272"/>
      <c r="AI440" s="271" t="s">
        <v>582</v>
      </c>
      <c r="AJ440" s="208"/>
      <c r="AK440" s="208"/>
      <c r="AL440" s="208"/>
      <c r="AM440" s="271" t="s">
        <v>582</v>
      </c>
      <c r="AN440" s="208"/>
      <c r="AO440" s="208"/>
      <c r="AP440" s="272"/>
      <c r="AQ440" s="271" t="s">
        <v>582</v>
      </c>
      <c r="AR440" s="208"/>
      <c r="AS440" s="208"/>
      <c r="AT440" s="272"/>
      <c r="AU440" s="208" t="s">
        <v>583</v>
      </c>
      <c r="AV440" s="208"/>
      <c r="AW440" s="208"/>
      <c r="AX440" s="209"/>
    </row>
    <row r="441" spans="1:50" ht="22.5" hidden="1" customHeight="1">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583</v>
      </c>
      <c r="AF441" s="208"/>
      <c r="AG441" s="208"/>
      <c r="AH441" s="272"/>
      <c r="AI441" s="271" t="s">
        <v>582</v>
      </c>
      <c r="AJ441" s="208"/>
      <c r="AK441" s="208"/>
      <c r="AL441" s="208"/>
      <c r="AM441" s="271" t="s">
        <v>582</v>
      </c>
      <c r="AN441" s="208"/>
      <c r="AO441" s="208"/>
      <c r="AP441" s="272"/>
      <c r="AQ441" s="271" t="s">
        <v>582</v>
      </c>
      <c r="AR441" s="208"/>
      <c r="AS441" s="208"/>
      <c r="AT441" s="272"/>
      <c r="AU441" s="208" t="s">
        <v>582</v>
      </c>
      <c r="AV441" s="208"/>
      <c r="AW441" s="208"/>
      <c r="AX441" s="209"/>
    </row>
    <row r="442" spans="1:50" ht="18.75" hidden="1" customHeight="1">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2"/>
      <c r="B463" s="857"/>
      <c r="C463" s="164"/>
      <c r="D463" s="857"/>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2"/>
      <c r="B465" s="857"/>
      <c r="C465" s="164"/>
      <c r="D465" s="857"/>
      <c r="E465" s="186" t="s">
        <v>369</v>
      </c>
      <c r="F465" s="191"/>
      <c r="G465" s="777" t="s">
        <v>409</v>
      </c>
      <c r="H465" s="160"/>
      <c r="I465" s="160"/>
      <c r="J465" s="778" t="s">
        <v>542</v>
      </c>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t="s">
        <v>580</v>
      </c>
      <c r="AF467" s="151"/>
      <c r="AG467" s="152" t="s">
        <v>371</v>
      </c>
      <c r="AH467" s="153"/>
      <c r="AI467" s="147"/>
      <c r="AJ467" s="147"/>
      <c r="AK467" s="147"/>
      <c r="AL467" s="148"/>
      <c r="AM467" s="147"/>
      <c r="AN467" s="147"/>
      <c r="AO467" s="147"/>
      <c r="AP467" s="148"/>
      <c r="AQ467" s="202" t="s">
        <v>567</v>
      </c>
      <c r="AR467" s="151"/>
      <c r="AS467" s="152" t="s">
        <v>371</v>
      </c>
      <c r="AT467" s="153"/>
      <c r="AU467" s="151" t="s">
        <v>580</v>
      </c>
      <c r="AV467" s="151"/>
      <c r="AW467" s="152" t="s">
        <v>313</v>
      </c>
      <c r="AX467" s="203"/>
    </row>
    <row r="468" spans="1:50" ht="22.5" hidden="1" customHeight="1">
      <c r="A468" s="862"/>
      <c r="B468" s="857"/>
      <c r="C468" s="164"/>
      <c r="D468" s="857"/>
      <c r="E468" s="154"/>
      <c r="F468" s="155"/>
      <c r="G468" s="130" t="s">
        <v>584</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567</v>
      </c>
      <c r="AC468" s="213"/>
      <c r="AD468" s="213"/>
      <c r="AE468" s="271" t="s">
        <v>567</v>
      </c>
      <c r="AF468" s="208"/>
      <c r="AG468" s="208"/>
      <c r="AH468" s="208"/>
      <c r="AI468" s="271" t="s">
        <v>584</v>
      </c>
      <c r="AJ468" s="208"/>
      <c r="AK468" s="208"/>
      <c r="AL468" s="208"/>
      <c r="AM468" s="271" t="s">
        <v>579</v>
      </c>
      <c r="AN468" s="208"/>
      <c r="AO468" s="208"/>
      <c r="AP468" s="272"/>
      <c r="AQ468" s="271" t="s">
        <v>567</v>
      </c>
      <c r="AR468" s="208"/>
      <c r="AS468" s="208"/>
      <c r="AT468" s="272"/>
      <c r="AU468" s="208" t="s">
        <v>580</v>
      </c>
      <c r="AV468" s="208"/>
      <c r="AW468" s="208"/>
      <c r="AX468" s="209"/>
    </row>
    <row r="469" spans="1:50" ht="22.5" hidden="1" customHeight="1">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567</v>
      </c>
      <c r="AC469" s="207"/>
      <c r="AD469" s="207"/>
      <c r="AE469" s="271" t="s">
        <v>567</v>
      </c>
      <c r="AF469" s="208"/>
      <c r="AG469" s="208"/>
      <c r="AH469" s="272"/>
      <c r="AI469" s="271" t="s">
        <v>584</v>
      </c>
      <c r="AJ469" s="208"/>
      <c r="AK469" s="208"/>
      <c r="AL469" s="208"/>
      <c r="AM469" s="271" t="s">
        <v>580</v>
      </c>
      <c r="AN469" s="208"/>
      <c r="AO469" s="208"/>
      <c r="AP469" s="272"/>
      <c r="AQ469" s="271" t="s">
        <v>586</v>
      </c>
      <c r="AR469" s="208"/>
      <c r="AS469" s="208"/>
      <c r="AT469" s="272"/>
      <c r="AU469" s="208" t="s">
        <v>579</v>
      </c>
      <c r="AV469" s="208"/>
      <c r="AW469" s="208"/>
      <c r="AX469" s="209"/>
    </row>
    <row r="470" spans="1:50" ht="22.5" hidden="1" customHeight="1">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t="s">
        <v>567</v>
      </c>
      <c r="AF470" s="208"/>
      <c r="AG470" s="208"/>
      <c r="AH470" s="272"/>
      <c r="AI470" s="271" t="s">
        <v>560</v>
      </c>
      <c r="AJ470" s="208"/>
      <c r="AK470" s="208"/>
      <c r="AL470" s="208"/>
      <c r="AM470" s="271" t="s">
        <v>580</v>
      </c>
      <c r="AN470" s="208"/>
      <c r="AO470" s="208"/>
      <c r="AP470" s="272"/>
      <c r="AQ470" s="271" t="s">
        <v>580</v>
      </c>
      <c r="AR470" s="208"/>
      <c r="AS470" s="208"/>
      <c r="AT470" s="272"/>
      <c r="AU470" s="208" t="s">
        <v>586</v>
      </c>
      <c r="AV470" s="208"/>
      <c r="AW470" s="208"/>
      <c r="AX470" s="209"/>
    </row>
    <row r="471" spans="1:50" ht="18.75" hidden="1" customHeight="1">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t="s">
        <v>580</v>
      </c>
      <c r="AF492" s="151"/>
      <c r="AG492" s="152" t="s">
        <v>371</v>
      </c>
      <c r="AH492" s="153"/>
      <c r="AI492" s="147"/>
      <c r="AJ492" s="147"/>
      <c r="AK492" s="147"/>
      <c r="AL492" s="148"/>
      <c r="AM492" s="147"/>
      <c r="AN492" s="147"/>
      <c r="AO492" s="147"/>
      <c r="AP492" s="148"/>
      <c r="AQ492" s="202" t="s">
        <v>543</v>
      </c>
      <c r="AR492" s="151"/>
      <c r="AS492" s="152" t="s">
        <v>371</v>
      </c>
      <c r="AT492" s="153"/>
      <c r="AU492" s="151" t="s">
        <v>584</v>
      </c>
      <c r="AV492" s="151"/>
      <c r="AW492" s="152" t="s">
        <v>313</v>
      </c>
      <c r="AX492" s="203"/>
    </row>
    <row r="493" spans="1:50" ht="22.5" hidden="1" customHeight="1">
      <c r="A493" s="862"/>
      <c r="B493" s="857"/>
      <c r="C493" s="164"/>
      <c r="D493" s="857"/>
      <c r="E493" s="154"/>
      <c r="F493" s="155"/>
      <c r="G493" s="130" t="s">
        <v>580</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t="s">
        <v>579</v>
      </c>
      <c r="AC493" s="213"/>
      <c r="AD493" s="213"/>
      <c r="AE493" s="271" t="s">
        <v>585</v>
      </c>
      <c r="AF493" s="208"/>
      <c r="AG493" s="208"/>
      <c r="AH493" s="208"/>
      <c r="AI493" s="271" t="s">
        <v>580</v>
      </c>
      <c r="AJ493" s="208"/>
      <c r="AK493" s="208"/>
      <c r="AL493" s="208"/>
      <c r="AM493" s="271" t="s">
        <v>560</v>
      </c>
      <c r="AN493" s="208"/>
      <c r="AO493" s="208"/>
      <c r="AP493" s="272"/>
      <c r="AQ493" s="271" t="s">
        <v>584</v>
      </c>
      <c r="AR493" s="208"/>
      <c r="AS493" s="208"/>
      <c r="AT493" s="272"/>
      <c r="AU493" s="208" t="s">
        <v>581</v>
      </c>
      <c r="AV493" s="208"/>
      <c r="AW493" s="208"/>
      <c r="AX493" s="209"/>
    </row>
    <row r="494" spans="1:50" ht="22.5" hidden="1" customHeight="1">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t="s">
        <v>580</v>
      </c>
      <c r="AC494" s="207"/>
      <c r="AD494" s="207"/>
      <c r="AE494" s="271" t="s">
        <v>579</v>
      </c>
      <c r="AF494" s="208"/>
      <c r="AG494" s="208"/>
      <c r="AH494" s="272"/>
      <c r="AI494" s="271" t="s">
        <v>581</v>
      </c>
      <c r="AJ494" s="208"/>
      <c r="AK494" s="208"/>
      <c r="AL494" s="208"/>
      <c r="AM494" s="271" t="s">
        <v>584</v>
      </c>
      <c r="AN494" s="208"/>
      <c r="AO494" s="208"/>
      <c r="AP494" s="272"/>
      <c r="AQ494" s="271" t="s">
        <v>584</v>
      </c>
      <c r="AR494" s="208"/>
      <c r="AS494" s="208"/>
      <c r="AT494" s="272"/>
      <c r="AU494" s="208" t="s">
        <v>584</v>
      </c>
      <c r="AV494" s="208"/>
      <c r="AW494" s="208"/>
      <c r="AX494" s="209"/>
    </row>
    <row r="495" spans="1:50" ht="22.5" hidden="1" customHeight="1">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t="s">
        <v>579</v>
      </c>
      <c r="AF495" s="208"/>
      <c r="AG495" s="208"/>
      <c r="AH495" s="272"/>
      <c r="AI495" s="271" t="s">
        <v>560</v>
      </c>
      <c r="AJ495" s="208"/>
      <c r="AK495" s="208"/>
      <c r="AL495" s="208"/>
      <c r="AM495" s="271" t="s">
        <v>584</v>
      </c>
      <c r="AN495" s="208"/>
      <c r="AO495" s="208"/>
      <c r="AP495" s="272"/>
      <c r="AQ495" s="271" t="s">
        <v>543</v>
      </c>
      <c r="AR495" s="208"/>
      <c r="AS495" s="208"/>
      <c r="AT495" s="272"/>
      <c r="AU495" s="208" t="s">
        <v>584</v>
      </c>
      <c r="AV495" s="208"/>
      <c r="AW495" s="208"/>
      <c r="AX495" s="209"/>
    </row>
    <row r="496" spans="1:50" ht="18.75" hidden="1" customHeight="1">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62"/>
      <c r="B679" s="857"/>
      <c r="C679" s="164"/>
      <c r="D679" s="857"/>
      <c r="E679" s="110" t="s">
        <v>606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9" customHeight="1" thickBot="1">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111" customHeight="1">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60.7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547</v>
      </c>
      <c r="AH684" s="141"/>
      <c r="AI684" s="141"/>
      <c r="AJ684" s="141"/>
      <c r="AK684" s="141"/>
      <c r="AL684" s="141"/>
      <c r="AM684" s="141"/>
      <c r="AN684" s="141"/>
      <c r="AO684" s="141"/>
      <c r="AP684" s="141"/>
      <c r="AQ684" s="141"/>
      <c r="AR684" s="141"/>
      <c r="AS684" s="141"/>
      <c r="AT684" s="141"/>
      <c r="AU684" s="141"/>
      <c r="AV684" s="141"/>
      <c r="AW684" s="141"/>
      <c r="AX684" s="142"/>
    </row>
    <row r="685" spans="1:50" ht="33"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50" t="s">
        <v>548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523</v>
      </c>
      <c r="AE686" s="449"/>
      <c r="AF686" s="449"/>
      <c r="AG686" s="110" t="s">
        <v>551</v>
      </c>
      <c r="AH686" s="111"/>
      <c r="AI686" s="111"/>
      <c r="AJ686" s="111"/>
      <c r="AK686" s="111"/>
      <c r="AL686" s="111"/>
      <c r="AM686" s="111"/>
      <c r="AN686" s="111"/>
      <c r="AO686" s="111"/>
      <c r="AP686" s="111"/>
      <c r="AQ686" s="111"/>
      <c r="AR686" s="111"/>
      <c r="AS686" s="111"/>
      <c r="AT686" s="111"/>
      <c r="AU686" s="111"/>
      <c r="AV686" s="111"/>
      <c r="AW686" s="111"/>
      <c r="AX686" s="112"/>
    </row>
    <row r="687" spans="1:50" ht="38.25" customHeight="1">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550</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26.25" customHeight="1">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550</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6" t="s">
        <v>552</v>
      </c>
      <c r="AH689" s="627"/>
      <c r="AI689" s="627"/>
      <c r="AJ689" s="627"/>
      <c r="AK689" s="627"/>
      <c r="AL689" s="627"/>
      <c r="AM689" s="627"/>
      <c r="AN689" s="627"/>
      <c r="AO689" s="627"/>
      <c r="AP689" s="627"/>
      <c r="AQ689" s="627"/>
      <c r="AR689" s="627"/>
      <c r="AS689" s="627"/>
      <c r="AT689" s="627"/>
      <c r="AU689" s="627"/>
      <c r="AV689" s="627"/>
      <c r="AW689" s="627"/>
      <c r="AX689" s="628"/>
    </row>
    <row r="690" spans="1:64" ht="31.5" customHeight="1">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590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6" t="s">
        <v>549</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9.75" customHeight="1">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523</v>
      </c>
      <c r="AE694" s="689"/>
      <c r="AF694" s="690"/>
      <c r="AG694" s="683" t="s">
        <v>570</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60.75" customHeight="1">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523</v>
      </c>
      <c r="AE695" s="420"/>
      <c r="AF695" s="654"/>
      <c r="AG695" s="626" t="s">
        <v>554</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555</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555</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c r="AE699" s="420"/>
      <c r="AF699" s="420"/>
      <c r="AG699" s="110" t="s">
        <v>558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2"/>
      <c r="B701" s="633"/>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2"/>
      <c r="B702" s="633"/>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2"/>
      <c r="B703" s="633"/>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2"/>
      <c r="B704" s="633"/>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4"/>
      <c r="B705" s="635"/>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8"/>
      <c r="C706" s="456" t="s">
        <v>60</v>
      </c>
      <c r="D706" s="457"/>
      <c r="E706" s="457"/>
      <c r="F706" s="458"/>
      <c r="G706" s="471" t="s">
        <v>598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9"/>
      <c r="B707" s="680"/>
      <c r="C707" s="466" t="s">
        <v>64</v>
      </c>
      <c r="D707" s="467"/>
      <c r="E707" s="467"/>
      <c r="F707" s="468"/>
      <c r="G707" s="469" t="s">
        <v>599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5.75" customHeight="1" thickBot="1">
      <c r="A709" s="495" t="s">
        <v>595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8.25" customHeight="1" thickBot="1">
      <c r="A711" s="675" t="s">
        <v>266</v>
      </c>
      <c r="B711" s="676"/>
      <c r="C711" s="676"/>
      <c r="D711" s="676"/>
      <c r="E711" s="677"/>
      <c r="F711" s="619" t="s">
        <v>602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c r="A713" s="528" t="s">
        <v>603</v>
      </c>
      <c r="B713" s="529"/>
      <c r="C713" s="529"/>
      <c r="D713" s="529"/>
      <c r="E713" s="530"/>
      <c r="F713" s="498" t="s">
        <v>604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52.25" customHeight="1" thickBot="1">
      <c r="A715" s="663" t="s">
        <v>605</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464</v>
      </c>
      <c r="B717" s="438"/>
      <c r="C717" s="438"/>
      <c r="D717" s="438"/>
      <c r="E717" s="438"/>
      <c r="F717" s="438"/>
      <c r="G717" s="434" t="s">
        <v>544</v>
      </c>
      <c r="H717" s="435"/>
      <c r="I717" s="435"/>
      <c r="J717" s="435"/>
      <c r="K717" s="435"/>
      <c r="L717" s="435"/>
      <c r="M717" s="435"/>
      <c r="N717" s="435"/>
      <c r="O717" s="435"/>
      <c r="P717" s="435"/>
      <c r="Q717" s="438" t="s">
        <v>376</v>
      </c>
      <c r="R717" s="438"/>
      <c r="S717" s="438"/>
      <c r="T717" s="438"/>
      <c r="U717" s="438"/>
      <c r="V717" s="438"/>
      <c r="W717" s="434" t="s">
        <v>559</v>
      </c>
      <c r="X717" s="435"/>
      <c r="Y717" s="435"/>
      <c r="Z717" s="435"/>
      <c r="AA717" s="435"/>
      <c r="AB717" s="435"/>
      <c r="AC717" s="435"/>
      <c r="AD717" s="435"/>
      <c r="AE717" s="435"/>
      <c r="AF717" s="435"/>
      <c r="AG717" s="438" t="s">
        <v>377</v>
      </c>
      <c r="AH717" s="438"/>
      <c r="AI717" s="438"/>
      <c r="AJ717" s="438"/>
      <c r="AK717" s="438"/>
      <c r="AL717" s="438"/>
      <c r="AM717" s="434" t="s">
        <v>560</v>
      </c>
      <c r="AN717" s="435"/>
      <c r="AO717" s="435"/>
      <c r="AP717" s="435"/>
      <c r="AQ717" s="435"/>
      <c r="AR717" s="435"/>
      <c r="AS717" s="435"/>
      <c r="AT717" s="435"/>
      <c r="AU717" s="435"/>
      <c r="AV717" s="435"/>
      <c r="AW717" s="60"/>
      <c r="AX717" s="61"/>
    </row>
    <row r="718" spans="1:50" ht="19.899999999999999" customHeight="1" thickBot="1">
      <c r="A718" s="518" t="s">
        <v>378</v>
      </c>
      <c r="B718" s="494"/>
      <c r="C718" s="494"/>
      <c r="D718" s="494"/>
      <c r="E718" s="494"/>
      <c r="F718" s="494"/>
      <c r="G718" s="436" t="s">
        <v>544</v>
      </c>
      <c r="H718" s="437"/>
      <c r="I718" s="437"/>
      <c r="J718" s="437"/>
      <c r="K718" s="437"/>
      <c r="L718" s="437"/>
      <c r="M718" s="437"/>
      <c r="N718" s="437"/>
      <c r="O718" s="437"/>
      <c r="P718" s="437"/>
      <c r="Q718" s="494" t="s">
        <v>379</v>
      </c>
      <c r="R718" s="494"/>
      <c r="S718" s="494"/>
      <c r="T718" s="494"/>
      <c r="U718" s="494"/>
      <c r="V718" s="494"/>
      <c r="W718" s="604" t="s">
        <v>561</v>
      </c>
      <c r="X718" s="605"/>
      <c r="Y718" s="605"/>
      <c r="Z718" s="605"/>
      <c r="AA718" s="605"/>
      <c r="AB718" s="605"/>
      <c r="AC718" s="605"/>
      <c r="AD718" s="605"/>
      <c r="AE718" s="605"/>
      <c r="AF718" s="605"/>
      <c r="AG718" s="494" t="s">
        <v>380</v>
      </c>
      <c r="AH718" s="494"/>
      <c r="AI718" s="494"/>
      <c r="AJ718" s="494"/>
      <c r="AK718" s="494"/>
      <c r="AL718" s="494"/>
      <c r="AM718" s="459">
        <v>746</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591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8.5" customHeight="1">
      <c r="A760" s="491"/>
      <c r="B760" s="492"/>
      <c r="C760" s="492"/>
      <c r="D760" s="492"/>
      <c r="E760" s="492"/>
      <c r="F760" s="493"/>
      <c r="G760" s="525" t="s">
        <v>562</v>
      </c>
      <c r="H760" s="526"/>
      <c r="I760" s="526"/>
      <c r="J760" s="526"/>
      <c r="K760" s="527"/>
      <c r="L760" s="519" t="s">
        <v>564</v>
      </c>
      <c r="M760" s="520"/>
      <c r="N760" s="520"/>
      <c r="O760" s="520"/>
      <c r="P760" s="520"/>
      <c r="Q760" s="520"/>
      <c r="R760" s="520"/>
      <c r="S760" s="520"/>
      <c r="T760" s="520"/>
      <c r="U760" s="520"/>
      <c r="V760" s="520"/>
      <c r="W760" s="520"/>
      <c r="X760" s="521"/>
      <c r="Y760" s="481">
        <v>15</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c r="A761" s="491"/>
      <c r="B761" s="492"/>
      <c r="C761" s="492"/>
      <c r="D761" s="492"/>
      <c r="E761" s="492"/>
      <c r="F761" s="493"/>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1"/>
      <c r="B762" s="492"/>
      <c r="C762" s="492"/>
      <c r="D762" s="492"/>
      <c r="E762" s="492"/>
      <c r="F762" s="493"/>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51" customHeight="1">
      <c r="A816" s="237">
        <v>1</v>
      </c>
      <c r="B816" s="237">
        <v>1</v>
      </c>
      <c r="C816" s="238" t="s">
        <v>563</v>
      </c>
      <c r="D816" s="217"/>
      <c r="E816" s="217"/>
      <c r="F816" s="217"/>
      <c r="G816" s="217"/>
      <c r="H816" s="217"/>
      <c r="I816" s="217"/>
      <c r="J816" s="218" t="s">
        <v>566</v>
      </c>
      <c r="K816" s="219"/>
      <c r="L816" s="219"/>
      <c r="M816" s="219"/>
      <c r="N816" s="219"/>
      <c r="O816" s="219"/>
      <c r="P816" s="864" t="s">
        <v>565</v>
      </c>
      <c r="Q816" s="220"/>
      <c r="R816" s="220"/>
      <c r="S816" s="220"/>
      <c r="T816" s="220"/>
      <c r="U816" s="220"/>
      <c r="V816" s="220"/>
      <c r="W816" s="220"/>
      <c r="X816" s="220"/>
      <c r="Y816" s="221">
        <v>15</v>
      </c>
      <c r="Z816" s="222"/>
      <c r="AA816" s="222"/>
      <c r="AB816" s="223"/>
      <c r="AC816" s="224" t="s">
        <v>542</v>
      </c>
      <c r="AD816" s="224"/>
      <c r="AE816" s="224"/>
      <c r="AF816" s="224"/>
      <c r="AG816" s="224"/>
      <c r="AH816" s="225" t="s">
        <v>569</v>
      </c>
      <c r="AI816" s="226"/>
      <c r="AJ816" s="226"/>
      <c r="AK816" s="226"/>
      <c r="AL816" s="227" t="s">
        <v>568</v>
      </c>
      <c r="AM816" s="228"/>
      <c r="AN816" s="228"/>
      <c r="AO816" s="229"/>
      <c r="AP816" s="230" t="s">
        <v>567</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A1" zoomScaleNormal="100" workbookViewId="0">
      <selection activeCell="AC7" sqref="AC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3" t="s">
        <v>262</v>
      </c>
      <c r="AV2" s="803"/>
      <c r="AW2" s="803"/>
      <c r="AX2" s="804"/>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3" t="s">
        <v>262</v>
      </c>
      <c r="AV7" s="803"/>
      <c r="AW7" s="803"/>
      <c r="AX7" s="804"/>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3" t="s">
        <v>262</v>
      </c>
      <c r="AV12" s="803"/>
      <c r="AW12" s="803"/>
      <c r="AX12" s="804"/>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3" t="s">
        <v>262</v>
      </c>
      <c r="AV17" s="803"/>
      <c r="AW17" s="803"/>
      <c r="AX17" s="804"/>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3" t="s">
        <v>262</v>
      </c>
      <c r="AV22" s="803"/>
      <c r="AW22" s="803"/>
      <c r="AX22" s="804"/>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3" t="s">
        <v>262</v>
      </c>
      <c r="AV27" s="803"/>
      <c r="AW27" s="803"/>
      <c r="AX27" s="804"/>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3" t="s">
        <v>262</v>
      </c>
      <c r="AV32" s="803"/>
      <c r="AW32" s="803"/>
      <c r="AX32" s="804"/>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3" t="s">
        <v>262</v>
      </c>
      <c r="AV37" s="803"/>
      <c r="AW37" s="803"/>
      <c r="AX37" s="804"/>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3" t="s">
        <v>262</v>
      </c>
      <c r="AV42" s="803"/>
      <c r="AW42" s="803"/>
      <c r="AX42" s="804"/>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3" t="s">
        <v>262</v>
      </c>
      <c r="AV47" s="803"/>
      <c r="AW47" s="803"/>
      <c r="AX47" s="804"/>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c r="A16" s="917"/>
      <c r="B16" s="918"/>
      <c r="C16" s="918"/>
      <c r="D16" s="918"/>
      <c r="E16" s="918"/>
      <c r="F16" s="91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c r="A29" s="917"/>
      <c r="B29" s="918"/>
      <c r="C29" s="918"/>
      <c r="D29" s="918"/>
      <c r="E29" s="918"/>
      <c r="F29" s="91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c r="A42" s="917"/>
      <c r="B42" s="918"/>
      <c r="C42" s="918"/>
      <c r="D42" s="918"/>
      <c r="E42" s="918"/>
      <c r="F42" s="91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c r="A56" s="917"/>
      <c r="B56" s="918"/>
      <c r="C56" s="918"/>
      <c r="D56" s="918"/>
      <c r="E56" s="918"/>
      <c r="F56" s="91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c r="A69" s="917"/>
      <c r="B69" s="918"/>
      <c r="C69" s="918"/>
      <c r="D69" s="918"/>
      <c r="E69" s="918"/>
      <c r="F69" s="91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c r="A82" s="917"/>
      <c r="B82" s="918"/>
      <c r="C82" s="918"/>
      <c r="D82" s="918"/>
      <c r="E82" s="918"/>
      <c r="F82" s="91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c r="A95" s="917"/>
      <c r="B95" s="918"/>
      <c r="C95" s="918"/>
      <c r="D95" s="918"/>
      <c r="E95" s="918"/>
      <c r="F95" s="91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c r="A109" s="917"/>
      <c r="B109" s="918"/>
      <c r="C109" s="918"/>
      <c r="D109" s="918"/>
      <c r="E109" s="918"/>
      <c r="F109" s="91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c r="A122" s="917"/>
      <c r="B122" s="918"/>
      <c r="C122" s="918"/>
      <c r="D122" s="918"/>
      <c r="E122" s="918"/>
      <c r="F122" s="91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c r="A135" s="917"/>
      <c r="B135" s="918"/>
      <c r="C135" s="918"/>
      <c r="D135" s="918"/>
      <c r="E135" s="918"/>
      <c r="F135" s="91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c r="A148" s="917"/>
      <c r="B148" s="918"/>
      <c r="C148" s="918"/>
      <c r="D148" s="918"/>
      <c r="E148" s="918"/>
      <c r="F148" s="91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c r="A162" s="917"/>
      <c r="B162" s="918"/>
      <c r="C162" s="918"/>
      <c r="D162" s="918"/>
      <c r="E162" s="918"/>
      <c r="F162" s="91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c r="A175" s="917"/>
      <c r="B175" s="918"/>
      <c r="C175" s="918"/>
      <c r="D175" s="918"/>
      <c r="E175" s="918"/>
      <c r="F175" s="91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c r="A188" s="917"/>
      <c r="B188" s="918"/>
      <c r="C188" s="918"/>
      <c r="D188" s="918"/>
      <c r="E188" s="918"/>
      <c r="F188" s="91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c r="A201" s="917"/>
      <c r="B201" s="918"/>
      <c r="C201" s="918"/>
      <c r="D201" s="918"/>
      <c r="E201" s="918"/>
      <c r="F201" s="91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c r="A215" s="917"/>
      <c r="B215" s="918"/>
      <c r="C215" s="918"/>
      <c r="D215" s="918"/>
      <c r="E215" s="918"/>
      <c r="F215" s="91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c r="A228" s="917"/>
      <c r="B228" s="918"/>
      <c r="C228" s="918"/>
      <c r="D228" s="918"/>
      <c r="E228" s="918"/>
      <c r="F228" s="91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c r="A241" s="917"/>
      <c r="B241" s="918"/>
      <c r="C241" s="918"/>
      <c r="D241" s="918"/>
      <c r="E241" s="918"/>
      <c r="F241" s="91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c r="A254" s="917"/>
      <c r="B254" s="918"/>
      <c r="C254" s="918"/>
      <c r="D254" s="918"/>
      <c r="E254" s="918"/>
      <c r="F254" s="91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2016-08-15T01:02:54Z</cp:lastPrinted>
  <dcterms:created xsi:type="dcterms:W3CDTF">2012-03-13T00:50:25Z</dcterms:created>
  <dcterms:modified xsi:type="dcterms:W3CDTF">2016-09-14T01:06:52Z</dcterms:modified>
</cp:coreProperties>
</file>