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情報通信課</author>
  </authors>
  <commentList>
    <comment ref="G111" authorId="0" shapeId="0">
      <text>
        <r>
          <rPr>
            <b/>
            <sz val="9"/>
            <color indexed="81"/>
            <rFont val="ＭＳ Ｐゴシック"/>
            <family val="3"/>
            <charset val="128"/>
          </rPr>
          <t>情報通信課:</t>
        </r>
        <r>
          <rPr>
            <sz val="9"/>
            <color indexed="81"/>
            <rFont val="ＭＳ Ｐゴシック"/>
            <family val="3"/>
            <charset val="128"/>
          </rPr>
          <t xml:space="preserve">
官評より，政策評価においてUNVへの拠出金については対象となっていない（１０億円を超える拠出金でなければ政策評価の対象にならないとの説明あり）ため，同項目は未記入という形でよい，と説明があった。
</t>
        </r>
      </text>
    </comment>
  </commentList>
</comments>
</file>

<file path=xl/sharedStrings.xml><?xml version="1.0" encoding="utf-8"?>
<sst xmlns="http://schemas.openxmlformats.org/spreadsheetml/2006/main" count="2820" uniqueCount="621">
  <si>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</si>
  <si>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</si>
  <si>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</si>
  <si>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</si>
  <si>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</si>
  <si>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</si>
  <si>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</si>
  <si>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</si>
  <si>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</si>
  <si>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</si>
  <si>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</si>
  <si>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</si>
  <si>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</si>
  <si>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</si>
  <si>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</si>
  <si>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</si>
  <si>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</si>
  <si>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</si>
  <si>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</si>
  <si>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</si>
  <si>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</si>
  <si>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</si>
  <si>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</si>
  <si>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</si>
  <si>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</si>
  <si>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</si>
  <si>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</si>
  <si>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</si>
  <si>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</si>
  <si>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</si>
  <si>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</si>
  <si>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</si>
  <si>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</si>
  <si>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</si>
  <si>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</si>
  <si>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</si>
  <si>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</si>
  <si>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</si>
  <si>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</si>
  <si>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</si>
  <si>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</si>
  <si>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</si>
  <si>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</si>
  <si>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</si>
  <si>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</si>
  <si>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</si>
  <si>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</si>
  <si>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</si>
  <si>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</si>
  <si>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</si>
  <si>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</si>
  <si>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</si>
  <si>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</si>
  <si>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</si>
  <si>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</si>
  <si>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</si>
  <si>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</si>
  <si>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</si>
  <si>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</si>
  <si>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</si>
  <si>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</si>
  <si>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</si>
  <si>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</si>
  <si>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</si>
  <si>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</si>
  <si>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</si>
  <si>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</si>
  <si>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</si>
  <si>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</si>
  <si>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</si>
  <si>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</si>
  <si>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</si>
  <si>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</si>
  <si>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</si>
  <si>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</si>
  <si>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</si>
  <si>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</si>
  <si>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</si>
  <si>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</si>
  <si>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</si>
  <si>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</si>
  <si>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</si>
  <si>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</si>
  <si>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</si>
  <si>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</si>
  <si>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</si>
  <si>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</si>
  <si>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</si>
  <si>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</si>
  <si>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</si>
  <si>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</si>
  <si>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</si>
  <si>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</si>
  <si>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</si>
  <si>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</si>
  <si>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</si>
  <si>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</si>
  <si>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</si>
  <si>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</si>
  <si>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</si>
  <si>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</si>
  <si>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</si>
  <si>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</si>
  <si>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</si>
  <si>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</si>
  <si>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</si>
  <si>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</si>
  <si>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</si>
  <si>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</si>
  <si>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</si>
  <si>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</si>
  <si>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</si>
  <si>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</si>
  <si>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</si>
  <si>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</si>
  <si>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</si>
  <si>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</si>
  <si>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</si>
  <si>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</si>
  <si>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</si>
  <si>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</si>
  <si>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</si>
  <si>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</si>
  <si>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</si>
  <si>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</si>
  <si>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</si>
  <si>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</si>
  <si>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</si>
  <si>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</si>
  <si>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</si>
  <si>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</si>
  <si>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</si>
  <si>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</si>
  <si>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</si>
  <si>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</si>
  <si>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</si>
  <si>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</si>
  <si>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</si>
  <si>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</si>
  <si>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</si>
  <si>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</si>
  <si>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</si>
  <si>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</si>
  <si>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</si>
  <si>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</si>
  <si>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</si>
  <si>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</si>
  <si>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</si>
  <si>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</si>
  <si>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</si>
  <si>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</si>
  <si>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</si>
  <si>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</si>
  <si>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</si>
  <si>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</si>
  <si>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</si>
  <si>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</si>
  <si>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</si>
  <si>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</si>
  <si>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</si>
  <si>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</si>
  <si>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</si>
  <si>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</si>
  <si>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</si>
  <si>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</si>
  <si>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</si>
  <si>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</si>
  <si>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</si>
  <si>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</si>
  <si>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</si>
  <si>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</si>
  <si>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</si>
  <si>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</si>
  <si>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</si>
  <si>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</si>
  <si>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</si>
  <si>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</si>
  <si>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</si>
  <si>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</si>
  <si>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</si>
  <si>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</si>
  <si>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</si>
  <si>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</si>
  <si>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</si>
  <si>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</si>
  <si>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</si>
  <si>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</si>
  <si>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</si>
  <si>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</si>
  <si>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</si>
  <si>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</si>
  <si>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</si>
  <si>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</si>
  <si>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</si>
  <si>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</si>
  <si>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</si>
  <si>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</si>
  <si>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</si>
  <si>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</si>
  <si>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</si>
  <si>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</si>
  <si>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</si>
  <si>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</si>
  <si>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</si>
  <si>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</si>
  <si>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</si>
  <si>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</si>
  <si>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</si>
  <si>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</si>
  <si>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</si>
  <si>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</si>
  <si>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</si>
  <si>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</si>
  <si>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</si>
  <si>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</si>
  <si>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</si>
  <si>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</si>
  <si>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</si>
  <si>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</si>
  <si>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</si>
  <si>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</si>
  <si>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</si>
  <si>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</si>
  <si>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</si>
  <si>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</si>
  <si>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</si>
  <si>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</si>
  <si>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</si>
  <si>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</si>
  <si>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</si>
  <si>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</si>
  <si>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</si>
  <si>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</si>
  <si>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</si>
  <si>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</si>
  <si>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</si>
  <si>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</si>
  <si>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</si>
  <si>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</si>
  <si>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</si>
  <si>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</si>
  <si>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</si>
  <si>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</si>
  <si>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</si>
  <si>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</si>
  <si>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</si>
  <si>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</si>
  <si>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</si>
  <si>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</si>
  <si>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</si>
  <si>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</si>
  <si>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</si>
  <si>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</si>
  <si>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</si>
  <si>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</si>
  <si>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</si>
  <si>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</si>
  <si>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</si>
  <si>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</si>
  <si>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</si>
  <si>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</si>
  <si>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</si>
  <si>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</si>
  <si>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</si>
  <si>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</si>
  <si>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</si>
  <si>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</si>
  <si>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</si>
  <si>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</si>
  <si>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</si>
  <si>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</si>
  <si>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</si>
  <si>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</si>
  <si>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</si>
  <si>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</si>
  <si>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</si>
  <si>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</si>
  <si>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</si>
  <si>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</si>
  <si>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</si>
  <si>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</si>
  <si>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</si>
  <si>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</si>
  <si>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</si>
  <si>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</si>
  <si>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</si>
  <si>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</si>
  <si>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</si>
  <si>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</si>
  <si>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</si>
  <si>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</si>
  <si>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</si>
  <si>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</si>
  <si>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</si>
  <si>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</si>
  <si>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</si>
  <si>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</si>
  <si>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</si>
  <si>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</si>
  <si>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</si>
  <si>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</si>
  <si>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</si>
  <si>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</si>
  <si>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</si>
  <si>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</si>
  <si>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</si>
  <si>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</si>
  <si>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</si>
  <si>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</si>
  <si>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</si>
  <si>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</si>
  <si>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</si>
  <si>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</si>
  <si>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</si>
  <si>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</si>
  <si>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</si>
  <si>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</si>
  <si>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</si>
  <si>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</si>
  <si>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</si>
  <si>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</si>
  <si>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</si>
  <si>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</si>
  <si>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</si>
  <si>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</si>
  <si>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</si>
  <si>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</si>
  <si>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</si>
  <si>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</si>
  <si>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</si>
  <si>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</si>
  <si>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</si>
  <si>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</si>
  <si>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</si>
  <si>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</si>
  <si>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</si>
  <si>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</si>
  <si>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</si>
  <si>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</si>
  <si>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</si>
  <si>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</si>
  <si>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</si>
  <si>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</si>
  <si>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</si>
  <si>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</si>
  <si>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</si>
  <si>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</si>
  <si>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</si>
  <si>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</si>
  <si>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</si>
  <si>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</si>
  <si>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</si>
  <si>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</si>
  <si>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</si>
  <si>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</si>
  <si>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</si>
  <si>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</si>
  <si>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</si>
  <si>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</si>
  <si>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</si>
  <si>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</si>
  <si>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</si>
  <si>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</si>
  <si>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</si>
  <si>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</si>
  <si>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</si>
  <si>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</si>
  <si>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</si>
  <si>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</si>
  <si>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</si>
  <si>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</si>
  <si>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</si>
  <si>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</si>
  <si>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</si>
  <si>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</si>
  <si>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</si>
  <si>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</si>
  <si>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</si>
  <si>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</si>
  <si>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</si>
  <si>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</si>
  <si>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</si>
  <si>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</si>
  <si>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</si>
  <si>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</si>
  <si>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</si>
  <si>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</si>
  <si>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</si>
  <si>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</si>
  <si>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</si>
  <si>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</si>
  <si>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</si>
  <si>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</si>
  <si>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</si>
  <si>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</si>
  <si>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</si>
  <si>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</si>
  <si>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</si>
  <si>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</si>
  <si>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</si>
  <si>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</si>
  <si>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</si>
  <si>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</si>
  <si>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</si>
  <si>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</si>
  <si>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</si>
  <si>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</si>
  <si>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</si>
  <si>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</si>
  <si>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</si>
  <si>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</si>
  <si>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</si>
  <si>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</si>
  <si>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</si>
  <si>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</si>
  <si>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</si>
  <si>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</si>
  <si>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</si>
  <si>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</si>
  <si>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</si>
  <si>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</si>
  <si>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</si>
  <si>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</si>
  <si>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</si>
  <si>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</si>
  <si>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</si>
  <si>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</si>
  <si>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</si>
  <si>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</si>
  <si>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</si>
  <si>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</si>
  <si>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</si>
  <si>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</si>
  <si>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</si>
  <si>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</si>
  <si>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</si>
  <si>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</si>
  <si>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</si>
  <si>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</si>
  <si>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</si>
  <si>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</si>
  <si>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</si>
  <si>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</si>
  <si>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</si>
  <si>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</si>
  <si>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</si>
  <si>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</si>
  <si>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</si>
  <si>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</si>
  <si>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</si>
  <si>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</si>
  <si>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</si>
  <si>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</si>
  <si>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</si>
  <si>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</si>
  <si>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</si>
  <si>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</si>
  <si>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</si>
  <si>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</si>
  <si>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</si>
  <si>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</si>
  <si>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</si>
  <si>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</si>
  <si>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</si>
  <si>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</si>
  <si>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</si>
  <si>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</si>
  <si>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</si>
  <si>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</si>
  <si>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</si>
  <si>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</si>
  <si>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</si>
  <si>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</si>
  <si>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</si>
  <si>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</si>
  <si>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</si>
  <si>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</si>
  <si>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</si>
  <si>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</si>
  <si>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</si>
  <si>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</si>
  <si>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</si>
  <si>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</si>
  <si>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</si>
  <si>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</si>
  <si>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</si>
  <si>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</si>
  <si>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</si>
  <si>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</si>
  <si>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</si>
  <si>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</si>
  <si>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</si>
  <si>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</si>
  <si>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</si>
  <si>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</si>
  <si>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</si>
  <si>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</si>
  <si>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</si>
  <si>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</si>
  <si>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</si>
  <si>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</si>
  <si>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</si>
  <si>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</si>
  <si>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</si>
  <si>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</si>
  <si>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</si>
  <si>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</si>
  <si>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</si>
  <si>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</si>
  <si>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</si>
  <si>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</si>
  <si>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</si>
  <si>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</si>
  <si>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</si>
  <si>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</si>
  <si>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</si>
  <si>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</si>
  <si>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</si>
  <si>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</si>
  <si>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外務省</t>
    <rPh sb="0" eb="3">
      <t>ガイムショウ</t>
    </rPh>
    <phoneticPr fontId="5"/>
  </si>
  <si>
    <t>総合外交政策局</t>
    <rPh sb="0" eb="2">
      <t>ソウゴウ</t>
    </rPh>
    <rPh sb="2" eb="4">
      <t>ガイコウ</t>
    </rPh>
    <rPh sb="4" eb="7">
      <t>セイサクキョク</t>
    </rPh>
    <phoneticPr fontId="5"/>
  </si>
  <si>
    <t>国際平和協力室</t>
    <rPh sb="0" eb="2">
      <t>コクサイ</t>
    </rPh>
    <rPh sb="2" eb="4">
      <t>ヘイワ</t>
    </rPh>
    <rPh sb="4" eb="6">
      <t>キョウリョク</t>
    </rPh>
    <rPh sb="6" eb="7">
      <t>シツ</t>
    </rPh>
    <phoneticPr fontId="5"/>
  </si>
  <si>
    <t>室長　坂田　奈津子</t>
    <rPh sb="0" eb="2">
      <t>シツチョウ</t>
    </rPh>
    <rPh sb="3" eb="5">
      <t>サカタ</t>
    </rPh>
    <rPh sb="6" eb="9">
      <t>ナツコ</t>
    </rPh>
    <phoneticPr fontId="5"/>
  </si>
  <si>
    <t>外務省設置法第４条第３項</t>
    <rPh sb="0" eb="3">
      <t>ガイムショウ</t>
    </rPh>
    <rPh sb="3" eb="6">
      <t>セッチホウ</t>
    </rPh>
    <rPh sb="6" eb="7">
      <t>ダイ</t>
    </rPh>
    <rPh sb="8" eb="9">
      <t>ジョウ</t>
    </rPh>
    <rPh sb="9" eb="10">
      <t>ダイ</t>
    </rPh>
    <rPh sb="11" eb="12">
      <t>コウ</t>
    </rPh>
    <phoneticPr fontId="5"/>
  </si>
  <si>
    <t>○</t>
  </si>
  <si>
    <t>・第２５回国連総会決議第２６５９（ＸＸＶ）
・麻生外相による政策スピーチ「平和構築者の『寺子屋』をつくります」（平成１８年８月２９日）</t>
    <rPh sb="1" eb="2">
      <t>ダイ</t>
    </rPh>
    <rPh sb="4" eb="5">
      <t>カイ</t>
    </rPh>
    <rPh sb="5" eb="7">
      <t>コクレン</t>
    </rPh>
    <rPh sb="7" eb="9">
      <t>ソウカイ</t>
    </rPh>
    <rPh sb="9" eb="11">
      <t>ケツギ</t>
    </rPh>
    <rPh sb="11" eb="12">
      <t>ダイ</t>
    </rPh>
    <rPh sb="23" eb="25">
      <t>アソウ</t>
    </rPh>
    <rPh sb="25" eb="27">
      <t>ガイショウ</t>
    </rPh>
    <rPh sb="30" eb="32">
      <t>セイサク</t>
    </rPh>
    <rPh sb="37" eb="39">
      <t>ヘイワ</t>
    </rPh>
    <rPh sb="39" eb="41">
      <t>コウチク</t>
    </rPh>
    <rPh sb="41" eb="42">
      <t>シャ</t>
    </rPh>
    <rPh sb="44" eb="47">
      <t>テラコヤ</t>
    </rPh>
    <rPh sb="56" eb="58">
      <t>ヘイセイ</t>
    </rPh>
    <rPh sb="60" eb="61">
      <t>ネン</t>
    </rPh>
    <rPh sb="62" eb="63">
      <t>ガツ</t>
    </rPh>
    <rPh sb="65" eb="66">
      <t>ニチ</t>
    </rPh>
    <phoneticPr fontId="5"/>
  </si>
  <si>
    <t>-</t>
  </si>
  <si>
    <t>-</t>
    <phoneticPr fontId="5"/>
  </si>
  <si>
    <t>-</t>
    <phoneticPr fontId="5"/>
  </si>
  <si>
    <t>-</t>
    <phoneticPr fontId="5"/>
  </si>
  <si>
    <t>-</t>
    <phoneticPr fontId="5"/>
  </si>
  <si>
    <t>-</t>
    <phoneticPr fontId="5"/>
  </si>
  <si>
    <t>日本人修了生の8割以上の就職</t>
    <phoneticPr fontId="5"/>
  </si>
  <si>
    <t>海外実務研修への派遣人数</t>
    <rPh sb="0" eb="2">
      <t>カイガイ</t>
    </rPh>
    <rPh sb="2" eb="4">
      <t>ジツム</t>
    </rPh>
    <rPh sb="4" eb="6">
      <t>ケンシュウ</t>
    </rPh>
    <rPh sb="8" eb="10">
      <t>ハケン</t>
    </rPh>
    <rPh sb="10" eb="12">
      <t>ニンズウ</t>
    </rPh>
    <phoneticPr fontId="5"/>
  </si>
  <si>
    <t>人</t>
    <rPh sb="0" eb="1">
      <t>ニン</t>
    </rPh>
    <phoneticPr fontId="5"/>
  </si>
  <si>
    <t>-</t>
    <phoneticPr fontId="5"/>
  </si>
  <si>
    <t>拠出金額／派遣人数　　　　　　　　　　　　　　</t>
    <rPh sb="0" eb="3">
      <t>キョシュツキン</t>
    </rPh>
    <rPh sb="3" eb="4">
      <t>ガク</t>
    </rPh>
    <rPh sb="5" eb="7">
      <t>ハケン</t>
    </rPh>
    <rPh sb="7" eb="9">
      <t>ニンズウ</t>
    </rPh>
    <phoneticPr fontId="5"/>
  </si>
  <si>
    <t>百万円/人</t>
    <rPh sb="0" eb="2">
      <t>ヒャクマン</t>
    </rPh>
    <rPh sb="2" eb="3">
      <t>エン</t>
    </rPh>
    <rPh sb="4" eb="5">
      <t>ニン</t>
    </rPh>
    <phoneticPr fontId="5"/>
  </si>
  <si>
    <t>88/15</t>
    <phoneticPr fontId="5"/>
  </si>
  <si>
    <t>48/14</t>
    <phoneticPr fontId="5"/>
  </si>
  <si>
    <t>82/15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</si>
  <si>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</si>
  <si>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</si>
  <si>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</si>
  <si>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</si>
  <si>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</si>
  <si>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</si>
  <si>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</si>
  <si>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</si>
  <si>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</si>
  <si>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</si>
  <si>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</si>
  <si>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</si>
  <si>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</si>
  <si>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</si>
  <si>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</si>
  <si>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</si>
  <si>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</si>
  <si>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</si>
  <si>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</si>
  <si>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国際連合ボランティア計画拠出金</t>
    <rPh sb="0" eb="2">
      <t>コクサイ</t>
    </rPh>
    <rPh sb="2" eb="4">
      <t>レンゴウ</t>
    </rPh>
    <rPh sb="10" eb="12">
      <t>ケイカク</t>
    </rPh>
    <rPh sb="12" eb="15">
      <t>キョシュツキン</t>
    </rPh>
    <phoneticPr fontId="5"/>
  </si>
  <si>
    <t>無</t>
  </si>
  <si>
    <t>研修員に国際機関で実務経験を積ませ，平和構築・開発分野を担える文民人材を育成することは，我が国外交政策においても優先度の高い事業。</t>
    <rPh sb="0" eb="3">
      <t>ケンシュウイン</t>
    </rPh>
    <rPh sb="4" eb="6">
      <t>コクサイ</t>
    </rPh>
    <rPh sb="6" eb="8">
      <t>キカン</t>
    </rPh>
    <rPh sb="9" eb="11">
      <t>ジツム</t>
    </rPh>
    <rPh sb="11" eb="13">
      <t>ケイケン</t>
    </rPh>
    <rPh sb="14" eb="15">
      <t>ツ</t>
    </rPh>
    <rPh sb="18" eb="20">
      <t>ヘイワ</t>
    </rPh>
    <rPh sb="20" eb="22">
      <t>コウチク</t>
    </rPh>
    <rPh sb="23" eb="25">
      <t>カイハツ</t>
    </rPh>
    <rPh sb="25" eb="27">
      <t>ブンヤ</t>
    </rPh>
    <rPh sb="28" eb="29">
      <t>ニナ</t>
    </rPh>
    <rPh sb="31" eb="33">
      <t>ブンミン</t>
    </rPh>
    <rPh sb="33" eb="35">
      <t>ジンザイ</t>
    </rPh>
    <rPh sb="36" eb="38">
      <t>イクセイ</t>
    </rPh>
    <rPh sb="44" eb="45">
      <t>ワ</t>
    </rPh>
    <rPh sb="46" eb="47">
      <t>クニ</t>
    </rPh>
    <rPh sb="47" eb="49">
      <t>ガイコウ</t>
    </rPh>
    <rPh sb="49" eb="51">
      <t>セイサク</t>
    </rPh>
    <rPh sb="56" eb="59">
      <t>ユウセンド</t>
    </rPh>
    <rPh sb="60" eb="61">
      <t>タカ</t>
    </rPh>
    <rPh sb="62" eb="64">
      <t>ジギョウ</t>
    </rPh>
    <phoneticPr fontId="5"/>
  </si>
  <si>
    <t>平和構築・開発分野の現場に研修員を派遣するといった事業目的に必要な支出のみが行われており，妥当。</t>
    <rPh sb="0" eb="2">
      <t>ヘイワ</t>
    </rPh>
    <rPh sb="2" eb="4">
      <t>コウチク</t>
    </rPh>
    <rPh sb="5" eb="7">
      <t>カイハツ</t>
    </rPh>
    <rPh sb="7" eb="9">
      <t>ブンヤ</t>
    </rPh>
    <rPh sb="10" eb="12">
      <t>ゲンバ</t>
    </rPh>
    <rPh sb="13" eb="16">
      <t>ケンシュウイン</t>
    </rPh>
    <rPh sb="17" eb="19">
      <t>ハケン</t>
    </rPh>
    <rPh sb="25" eb="27">
      <t>ジギョウ</t>
    </rPh>
    <rPh sb="27" eb="29">
      <t>モクテキ</t>
    </rPh>
    <rPh sb="30" eb="32">
      <t>ヒツヨウ</t>
    </rPh>
    <rPh sb="33" eb="35">
      <t>シシュツ</t>
    </rPh>
    <rPh sb="38" eb="39">
      <t>オコナ</t>
    </rPh>
    <rPh sb="45" eb="47">
      <t>ダトウ</t>
    </rPh>
    <phoneticPr fontId="5"/>
  </si>
  <si>
    <t>平和構築・開発分野の課題に取り組む国際機関の現場にボランティアとして派遣できるのは同機関のみ。</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34" eb="36">
      <t>ハケン</t>
    </rPh>
    <rPh sb="41" eb="44">
      <t>ドウキカン</t>
    </rPh>
    <phoneticPr fontId="5"/>
  </si>
  <si>
    <t>平和構築・開発分野の課題に取り組む国際機関の現場に一年間派遣するため，単位当たりのコストは妥当。</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25" eb="28">
      <t>イチネンカン</t>
    </rPh>
    <rPh sb="28" eb="30">
      <t>ハケン</t>
    </rPh>
    <rPh sb="35" eb="37">
      <t>タンイ</t>
    </rPh>
    <rPh sb="37" eb="38">
      <t>ア</t>
    </rPh>
    <rPh sb="45" eb="47">
      <t>ダトウ</t>
    </rPh>
    <phoneticPr fontId="5"/>
  </si>
  <si>
    <t>研修員の派遣に係る費用のみに限定されている。</t>
    <rPh sb="0" eb="3">
      <t>ケンシュウイン</t>
    </rPh>
    <rPh sb="4" eb="6">
      <t>ハケン</t>
    </rPh>
    <rPh sb="7" eb="8">
      <t>カカ</t>
    </rPh>
    <rPh sb="9" eb="11">
      <t>ヒヨウ</t>
    </rPh>
    <rPh sb="14" eb="16">
      <t>ゲンテイ</t>
    </rPh>
    <phoneticPr fontId="5"/>
  </si>
  <si>
    <t>平成２８年度において，「プロジェクト・コーディネーター」にかかる経費を削減している。</t>
    <rPh sb="0" eb="2">
      <t>ヘイセイ</t>
    </rPh>
    <rPh sb="4" eb="6">
      <t>ネンド</t>
    </rPh>
    <rPh sb="32" eb="34">
      <t>ケイヒ</t>
    </rPh>
    <rPh sb="35" eb="37">
      <t>サクゲン</t>
    </rPh>
    <phoneticPr fontId="5"/>
  </si>
  <si>
    <t>79/15</t>
    <phoneticPr fontId="5"/>
  </si>
  <si>
    <t>外務省総合外交政策局国際平和協力室</t>
    <rPh sb="0" eb="3">
      <t>ガイムショウ</t>
    </rPh>
    <rPh sb="3" eb="5">
      <t>ソウゴウ</t>
    </rPh>
    <rPh sb="5" eb="7">
      <t>ガイコウ</t>
    </rPh>
    <rPh sb="7" eb="10">
      <t>セイサクキョク</t>
    </rPh>
    <rPh sb="10" eb="12">
      <t>コクサイ</t>
    </rPh>
    <rPh sb="12" eb="14">
      <t>ヘイワ</t>
    </rPh>
    <rPh sb="14" eb="16">
      <t>キョウリョク</t>
    </rPh>
    <rPh sb="16" eb="17">
      <t>シツ</t>
    </rPh>
    <phoneticPr fontId="5"/>
  </si>
  <si>
    <t>外務省国際協力局地球規模課題総括課</t>
    <rPh sb="0" eb="3">
      <t>ガイムショウ</t>
    </rPh>
    <rPh sb="3" eb="5">
      <t>コクサイ</t>
    </rPh>
    <rPh sb="5" eb="7">
      <t>キョウリョク</t>
    </rPh>
    <rPh sb="7" eb="8">
      <t>キョク</t>
    </rPh>
    <rPh sb="8" eb="10">
      <t>チキュウ</t>
    </rPh>
    <rPh sb="10" eb="12">
      <t>キボ</t>
    </rPh>
    <rPh sb="12" eb="14">
      <t>カダイ</t>
    </rPh>
    <rPh sb="14" eb="16">
      <t>ソウカツ</t>
    </rPh>
    <rPh sb="16" eb="17">
      <t>カ</t>
    </rPh>
    <phoneticPr fontId="5"/>
  </si>
  <si>
    <t>平和構築・開発におけるグローバル人材育成事業</t>
    <rPh sb="0" eb="2">
      <t>ヘイワ</t>
    </rPh>
    <rPh sb="2" eb="4">
      <t>コウチク</t>
    </rPh>
    <rPh sb="5" eb="7">
      <t>カイハツ</t>
    </rPh>
    <rPh sb="16" eb="18">
      <t>ジンザイ</t>
    </rPh>
    <rPh sb="18" eb="20">
      <t>イクセイ</t>
    </rPh>
    <rPh sb="20" eb="22">
      <t>ジギョウ</t>
    </rPh>
    <phoneticPr fontId="5"/>
  </si>
  <si>
    <t>国際連合ボランティア計画拠出金（日本ＵＮＶ協力事業）</t>
    <rPh sb="0" eb="2">
      <t>コクサイ</t>
    </rPh>
    <rPh sb="2" eb="4">
      <t>レンゴウ</t>
    </rPh>
    <rPh sb="10" eb="12">
      <t>ケイカク</t>
    </rPh>
    <rPh sb="12" eb="15">
      <t>キョシュツキン</t>
    </rPh>
    <rPh sb="16" eb="18">
      <t>ニホン</t>
    </rPh>
    <rPh sb="21" eb="23">
      <t>キョウリョク</t>
    </rPh>
    <rPh sb="23" eb="25">
      <t>ジギョウ</t>
    </rPh>
    <phoneticPr fontId="5"/>
  </si>
  <si>
    <t>事業費</t>
    <rPh sb="0" eb="3">
      <t>ジギョウヒ</t>
    </rPh>
    <phoneticPr fontId="5"/>
  </si>
  <si>
    <t>人件費</t>
    <rPh sb="0" eb="3">
      <t>ジンケンヒ</t>
    </rPh>
    <phoneticPr fontId="5"/>
  </si>
  <si>
    <t>日本人研修員の海外実務研修</t>
    <rPh sb="0" eb="3">
      <t>ニホンジン</t>
    </rPh>
    <rPh sb="3" eb="6">
      <t>ケンシュウイン</t>
    </rPh>
    <rPh sb="7" eb="9">
      <t>カイガイ</t>
    </rPh>
    <rPh sb="9" eb="11">
      <t>ジツム</t>
    </rPh>
    <rPh sb="11" eb="13">
      <t>ケンシュウ</t>
    </rPh>
    <phoneticPr fontId="5"/>
  </si>
  <si>
    <t>プロジェクト・コーディネーター雇用</t>
    <rPh sb="15" eb="17">
      <t>コヨウ</t>
    </rPh>
    <phoneticPr fontId="5"/>
  </si>
  <si>
    <t>ＵＮＶ（国際連合ボランティア計画）</t>
    <rPh sb="4" eb="6">
      <t>コクサイ</t>
    </rPh>
    <rPh sb="6" eb="8">
      <t>レンゴウ</t>
    </rPh>
    <rPh sb="14" eb="16">
      <t>ケイカク</t>
    </rPh>
    <phoneticPr fontId="5"/>
  </si>
  <si>
    <t>日本人研修員の海外実務研修及びコーディネーター雇用</t>
    <rPh sb="0" eb="3">
      <t>ニホンジン</t>
    </rPh>
    <rPh sb="3" eb="6">
      <t>ケンシュウイン</t>
    </rPh>
    <rPh sb="7" eb="9">
      <t>カイガイ</t>
    </rPh>
    <rPh sb="9" eb="11">
      <t>ジツム</t>
    </rPh>
    <rPh sb="11" eb="13">
      <t>ケンシュウ</t>
    </rPh>
    <rPh sb="13" eb="14">
      <t>オヨ</t>
    </rPh>
    <rPh sb="23" eb="25">
      <t>コヨウ</t>
    </rPh>
    <phoneticPr fontId="5"/>
  </si>
  <si>
    <t>-</t>
    <phoneticPr fontId="5"/>
  </si>
  <si>
    <t>-</t>
    <phoneticPr fontId="5"/>
  </si>
  <si>
    <t>１　平和構築・開発の現場で活躍出来る日本及び各国の文民専門家の育成及び平和構築・開発の現場で活躍する日本人のプレゼンスの強化を目的に「平和構築・開発におけるグローバル人材育成事業」を実施。
２　上記事業「プライマリー・コース」の海外実務研修として，平和構築・開発の現場で活動する国際機関等へのボランティア派遣の実績があり，効果的な海外実務研修の実施が可能となる国連ボランティア計画（ＵＮＶ）の枠組みを活用。</t>
    <rPh sb="130" eb="132">
      <t>カイハツ</t>
    </rPh>
    <phoneticPr fontId="5"/>
  </si>
  <si>
    <t>平和構築・開発におけるグローバル人材育成事業の研修に参加する日本人研修員に対し，ＵＮＶの枠組みを活用して幅広い分野で世界各国に展開している国際機関等に派遣し，平和構築・開発の現場で国際業務の実務経験を積ませることを通じ，将来の平和構築分野におけるキャリア形成の促進を図る。</t>
    <rPh sb="84" eb="86">
      <t>カイハツ</t>
    </rPh>
    <phoneticPr fontId="5"/>
  </si>
  <si>
    <t>平和構築・開発分野の課題に取り組む国際機関にボランティアとして派遣できるのは同機関のみ。</t>
    <phoneticPr fontId="5"/>
  </si>
  <si>
    <t>-</t>
    <phoneticPr fontId="5"/>
  </si>
  <si>
    <t>-</t>
    <phoneticPr fontId="5"/>
  </si>
  <si>
    <t>平和構築・開発関連の国際機関，政府機関，ＮＧＯ，コンサルタント等民間機関，研究機関等への就職率
（ただし，平成２６年度研修員はＵＮＶ派遣を終えたばかりであり，平成２７年度研修員は，今後派遣される予定であるところ，就職状況を示す段階にない。）</t>
    <rPh sb="5" eb="7">
      <t>カイハツ</t>
    </rPh>
    <phoneticPr fontId="5"/>
  </si>
  <si>
    <t>平和構築・開発分野へのエントリーポイントとして高く評価される他，応募は多数にのぼり，高いニーズが見受けられる。</t>
    <rPh sb="0" eb="2">
      <t>ヘイワ</t>
    </rPh>
    <rPh sb="2" eb="4">
      <t>コウチク</t>
    </rPh>
    <rPh sb="5" eb="7">
      <t>カイハツ</t>
    </rPh>
    <rPh sb="7" eb="9">
      <t>ブンヤ</t>
    </rPh>
    <rPh sb="23" eb="24">
      <t>タカ</t>
    </rPh>
    <rPh sb="25" eb="27">
      <t>ヒョウカ</t>
    </rPh>
    <rPh sb="30" eb="31">
      <t>ホカ</t>
    </rPh>
    <rPh sb="42" eb="43">
      <t>タカ</t>
    </rPh>
    <rPh sb="48" eb="50">
      <t>ミウ</t>
    </rPh>
    <phoneticPr fontId="5"/>
  </si>
  <si>
    <t>平和構築・開発におけるグローバル人材育成事業：http://www.mofa.go.jp/mofaj/gaiko/peace_b/j_ikusei_shokai.html
平成２６年度事業ＵＮＶ報告書：http://www.unv.org/en/news-resources/resources/doc/2014-2015-annual-report-for.html
ＵＮVにおいては，以下の通りＰＤＣＡサイクルを確保。
①計画段階（Plan）: 日・UNV戦略対話の協議結果，我が国の関連政策，国連側のニーズ等に照らしつつ事業計画書を作成。
②実施段階（Do）: 予算拠出，事務局長訪日の機会等を捉えた協議や，在京のリエゾン・アナリストとの定期的な協議を通じてUNVの活動をモニタリング。なお，2013年度以降，事務局長（機関トップ）レベルの協議を計9回実施。
③評価段階（Check): UNDP内部監査，国連会計監査委員会による外部監査報告書により成果を評価。
④フォローアップ（Act）: UNDP執行理事会，日・UNV戦略対話等の機会を通じ，改善を提言。</t>
    <rPh sb="0" eb="2">
      <t>ヘイワ</t>
    </rPh>
    <rPh sb="2" eb="4">
      <t>コウチク</t>
    </rPh>
    <rPh sb="5" eb="7">
      <t>カイハツ</t>
    </rPh>
    <rPh sb="16" eb="18">
      <t>ジンザイ</t>
    </rPh>
    <rPh sb="18" eb="20">
      <t>イクセイ</t>
    </rPh>
    <rPh sb="20" eb="22">
      <t>ジギョウ</t>
    </rPh>
    <rPh sb="86" eb="88">
      <t>ヘイセイ</t>
    </rPh>
    <rPh sb="90" eb="92">
      <t>ネンド</t>
    </rPh>
    <rPh sb="92" eb="94">
      <t>ジギョウ</t>
    </rPh>
    <rPh sb="97" eb="100">
      <t>ホウコクショ</t>
    </rPh>
    <phoneticPr fontId="5"/>
  </si>
  <si>
    <t>国際連合ボランティア計画（ＵＮＶ）拠出金（平和構築・開発におけるグローバル人材育成事業）（任意拠出金）</t>
    <rPh sb="0" eb="2">
      <t>コクサイ</t>
    </rPh>
    <rPh sb="2" eb="4">
      <t>レンゴウ</t>
    </rPh>
    <rPh sb="10" eb="12">
      <t>ケイカク</t>
    </rPh>
    <rPh sb="17" eb="20">
      <t>キョシュツキン</t>
    </rPh>
    <rPh sb="21" eb="23">
      <t>ヘイワ</t>
    </rPh>
    <rPh sb="23" eb="25">
      <t>コウチク</t>
    </rPh>
    <rPh sb="26" eb="28">
      <t>カイハツ</t>
    </rPh>
    <rPh sb="37" eb="39">
      <t>ジンザイ</t>
    </rPh>
    <rPh sb="39" eb="41">
      <t>イクセイ</t>
    </rPh>
    <rPh sb="41" eb="43">
      <t>ジギョウ</t>
    </rPh>
    <rPh sb="45" eb="47">
      <t>ニンイ</t>
    </rPh>
    <rPh sb="47" eb="50">
      <t>キョシュツキン</t>
    </rPh>
    <phoneticPr fontId="5"/>
  </si>
  <si>
    <t>海外実務研修における国際機関への派遣に関し，PKOミッションに派遣する研修員の数を増やすことで，平和構築・開発分野の人材を育成するという本事業の目的を達成しながらも本件拠出金の支出を削減し，拠出金の効率的な運用に努めることを検討していく。また，UNV事務局長の訪日機会等を捉え，我が国の外交政策に沿う形の事業の効率的な運営及び研修生の適切な管理について協議・申入れの機会を引き続き設ける。</t>
    <rPh sb="0" eb="2">
      <t>カイガイ</t>
    </rPh>
    <rPh sb="2" eb="4">
      <t>ジツム</t>
    </rPh>
    <rPh sb="4" eb="6">
      <t>ケンシュウ</t>
    </rPh>
    <rPh sb="10" eb="12">
      <t>コクサイ</t>
    </rPh>
    <rPh sb="12" eb="14">
      <t>キカン</t>
    </rPh>
    <rPh sb="16" eb="18">
      <t>ハケン</t>
    </rPh>
    <rPh sb="19" eb="20">
      <t>カン</t>
    </rPh>
    <rPh sb="48" eb="50">
      <t>ヘイワ</t>
    </rPh>
    <rPh sb="50" eb="52">
      <t>コウチク</t>
    </rPh>
    <rPh sb="53" eb="55">
      <t>カイハツ</t>
    </rPh>
    <rPh sb="55" eb="57">
      <t>ブンヤ</t>
    </rPh>
    <rPh sb="58" eb="60">
      <t>ジンザイ</t>
    </rPh>
    <rPh sb="61" eb="63">
      <t>イクセイ</t>
    </rPh>
    <rPh sb="68" eb="69">
      <t>ホン</t>
    </rPh>
    <rPh sb="69" eb="71">
      <t>ジギョウ</t>
    </rPh>
    <rPh sb="72" eb="74">
      <t>モクテキ</t>
    </rPh>
    <rPh sb="75" eb="77">
      <t>タッセイ</t>
    </rPh>
    <rPh sb="125" eb="127">
      <t>ジム</t>
    </rPh>
    <rPh sb="127" eb="129">
      <t>キョクチョウ</t>
    </rPh>
    <rPh sb="130" eb="132">
      <t>ホウニチ</t>
    </rPh>
    <rPh sb="132" eb="134">
      <t>キカイ</t>
    </rPh>
    <rPh sb="134" eb="135">
      <t>ナド</t>
    </rPh>
    <rPh sb="136" eb="137">
      <t>トラ</t>
    </rPh>
    <rPh sb="139" eb="140">
      <t>ワ</t>
    </rPh>
    <rPh sb="141" eb="142">
      <t>クニ</t>
    </rPh>
    <rPh sb="143" eb="145">
      <t>ガイコウ</t>
    </rPh>
    <rPh sb="145" eb="147">
      <t>セイサク</t>
    </rPh>
    <rPh sb="148" eb="149">
      <t>ソ</t>
    </rPh>
    <rPh sb="150" eb="151">
      <t>カタチ</t>
    </rPh>
    <rPh sb="152" eb="154">
      <t>ジギョウ</t>
    </rPh>
    <rPh sb="155" eb="158">
      <t>コウリツテキ</t>
    </rPh>
    <rPh sb="159" eb="161">
      <t>ウンエイ</t>
    </rPh>
    <rPh sb="161" eb="162">
      <t>オヨ</t>
    </rPh>
    <rPh sb="163" eb="166">
      <t>ケンシュウセイ</t>
    </rPh>
    <rPh sb="167" eb="169">
      <t>テキセツ</t>
    </rPh>
    <rPh sb="170" eb="172">
      <t>カンリ</t>
    </rPh>
    <rPh sb="176" eb="178">
      <t>キョウギ</t>
    </rPh>
    <rPh sb="179" eb="181">
      <t>モウシイ</t>
    </rPh>
    <rPh sb="183" eb="185">
      <t>キカイ</t>
    </rPh>
    <rPh sb="186" eb="187">
      <t>ヒ</t>
    </rPh>
    <rPh sb="188" eb="189">
      <t>ツヅ</t>
    </rPh>
    <rPh sb="190" eb="191">
      <t>モウ</t>
    </rPh>
    <phoneticPr fontId="5"/>
  </si>
  <si>
    <t>-</t>
    <phoneticPr fontId="5"/>
  </si>
  <si>
    <t>平成２５年度事業においては，成果目標を達成し，海外実務研修後，全研修員が平和構築・開発諸分野を中心とした右国際機関等に就職した。</t>
    <rPh sb="0" eb="2">
      <t>ヘイセイ</t>
    </rPh>
    <rPh sb="4" eb="6">
      <t>ネンド</t>
    </rPh>
    <rPh sb="6" eb="8">
      <t>ジギョウ</t>
    </rPh>
    <rPh sb="14" eb="16">
      <t>セイカ</t>
    </rPh>
    <rPh sb="16" eb="18">
      <t>モクヒョウ</t>
    </rPh>
    <rPh sb="19" eb="21">
      <t>タッセイ</t>
    </rPh>
    <rPh sb="23" eb="25">
      <t>カイガイ</t>
    </rPh>
    <rPh sb="25" eb="27">
      <t>ジツム</t>
    </rPh>
    <rPh sb="27" eb="30">
      <t>ケンシュウゴ</t>
    </rPh>
    <rPh sb="31" eb="32">
      <t>ゼン</t>
    </rPh>
    <rPh sb="32" eb="35">
      <t>ケンシュウイン</t>
    </rPh>
    <rPh sb="36" eb="38">
      <t>ヘイワ</t>
    </rPh>
    <rPh sb="38" eb="40">
      <t>コウチク</t>
    </rPh>
    <rPh sb="41" eb="43">
      <t>カイハツ</t>
    </rPh>
    <rPh sb="43" eb="46">
      <t>ショブンヤ</t>
    </rPh>
    <rPh sb="47" eb="49">
      <t>チュウシン</t>
    </rPh>
    <rPh sb="52" eb="53">
      <t>ミギ</t>
    </rPh>
    <rPh sb="53" eb="55">
      <t>コクサイ</t>
    </rPh>
    <rPh sb="55" eb="57">
      <t>キカン</t>
    </rPh>
    <rPh sb="57" eb="58">
      <t>ナド</t>
    </rPh>
    <rPh sb="59" eb="61">
      <t>シュウショク</t>
    </rPh>
    <phoneticPr fontId="5"/>
  </si>
  <si>
    <t>見込みに見合った活動実績（見込み数の１００％（平成２５年度）を実現しており，また割合のみならず，派遣先も当該事業の目的である平和構築・開発諸分野の国際機関等である）となっている。</t>
    <rPh sb="0" eb="2">
      <t>ミコ</t>
    </rPh>
    <rPh sb="4" eb="6">
      <t>ミア</t>
    </rPh>
    <rPh sb="8" eb="10">
      <t>カツドウ</t>
    </rPh>
    <rPh sb="10" eb="12">
      <t>ジッセキ</t>
    </rPh>
    <rPh sb="13" eb="15">
      <t>ミコ</t>
    </rPh>
    <rPh sb="16" eb="17">
      <t>スウ</t>
    </rPh>
    <rPh sb="23" eb="25">
      <t>ヘイセイ</t>
    </rPh>
    <rPh sb="27" eb="29">
      <t>ネンド</t>
    </rPh>
    <rPh sb="31" eb="33">
      <t>ジツゲン</t>
    </rPh>
    <rPh sb="40" eb="42">
      <t>ワリアイ</t>
    </rPh>
    <rPh sb="48" eb="51">
      <t>ハケンサキ</t>
    </rPh>
    <rPh sb="52" eb="54">
      <t>トウガイ</t>
    </rPh>
    <rPh sb="54" eb="56">
      <t>ジギョウ</t>
    </rPh>
    <rPh sb="57" eb="59">
      <t>モクテキ</t>
    </rPh>
    <rPh sb="62" eb="64">
      <t>ヘイワ</t>
    </rPh>
    <rPh sb="64" eb="66">
      <t>コウチク</t>
    </rPh>
    <rPh sb="67" eb="69">
      <t>カイハツ</t>
    </rPh>
    <rPh sb="69" eb="72">
      <t>ショブンヤ</t>
    </rPh>
    <rPh sb="73" eb="75">
      <t>コクサイ</t>
    </rPh>
    <rPh sb="75" eb="77">
      <t>キカン</t>
    </rPh>
    <rPh sb="77" eb="78">
      <t>ナド</t>
    </rPh>
    <phoneticPr fontId="5"/>
  </si>
  <si>
    <t>過去に本件拠出で派遣した日本人研修員は，研修後も高い就職率（平成２５年度は１００％）で平和構築・開発分野の国際機関等で従事しており，平和構築・開発分野における文民専門家の育成という事業目的を達成する手段として効果を上げてきている。UNVに対し事業実施に関する活動報告及び財務報告の提出を義務づけており，その活動の中身及び適切な財務処理の管理に努めている。</t>
    <rPh sb="20" eb="23">
      <t>ケンシュウゴ</t>
    </rPh>
    <rPh sb="48" eb="50">
      <t>カイハツ</t>
    </rPh>
    <rPh sb="53" eb="55">
      <t>コクサイ</t>
    </rPh>
    <rPh sb="55" eb="57">
      <t>キカン</t>
    </rPh>
    <rPh sb="57" eb="58">
      <t>ナド</t>
    </rPh>
    <rPh sb="71" eb="73">
      <t>カイハツ</t>
    </rPh>
    <rPh sb="119" eb="120">
      <t>タイ</t>
    </rPh>
    <rPh sb="121" eb="123">
      <t>ジギョウ</t>
    </rPh>
    <rPh sb="123" eb="125">
      <t>ジッシ</t>
    </rPh>
    <rPh sb="126" eb="127">
      <t>カン</t>
    </rPh>
    <rPh sb="129" eb="131">
      <t>カツドウ</t>
    </rPh>
    <rPh sb="131" eb="133">
      <t>ホウコク</t>
    </rPh>
    <rPh sb="133" eb="134">
      <t>オヨ</t>
    </rPh>
    <rPh sb="135" eb="137">
      <t>ザイム</t>
    </rPh>
    <rPh sb="137" eb="139">
      <t>ホウコク</t>
    </rPh>
    <rPh sb="140" eb="142">
      <t>テイシュツ</t>
    </rPh>
    <rPh sb="143" eb="145">
      <t>ギム</t>
    </rPh>
    <rPh sb="153" eb="155">
      <t>カツドウ</t>
    </rPh>
    <rPh sb="156" eb="158">
      <t>ナカミ</t>
    </rPh>
    <rPh sb="158" eb="159">
      <t>オヨ</t>
    </rPh>
    <rPh sb="160" eb="162">
      <t>テキセツ</t>
    </rPh>
    <rPh sb="163" eb="165">
      <t>ザイム</t>
    </rPh>
    <rPh sb="165" eb="167">
      <t>ショリ</t>
    </rPh>
    <rPh sb="168" eb="170">
      <t>カンリ</t>
    </rPh>
    <rPh sb="171" eb="172">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</si>
  <si>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</si>
  <si>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</si>
  <si>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</si>
  <si>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</si>
  <si>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</si>
  <si>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</si>
  <si>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</si>
  <si>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</si>
  <si>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</si>
  <si>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</si>
  <si>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</si>
  <si>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</si>
  <si>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</si>
  <si>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</si>
  <si>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</si>
  <si>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</si>
  <si>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</si>
  <si>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</si>
  <si>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「新しい日本のための優先課題推進枠」88。
１５名の日本人研修員全員派遣を行うために要する経費の増額。</t>
    <rPh sb="1" eb="2">
      <t>アタラ</t>
    </rPh>
    <rPh sb="4" eb="6">
      <t>ニホン</t>
    </rPh>
    <rPh sb="10" eb="12">
      <t>ユウセン</t>
    </rPh>
    <rPh sb="12" eb="14">
      <t>カダイ</t>
    </rPh>
    <rPh sb="14" eb="16">
      <t>スイシン</t>
    </rPh>
    <rPh sb="16" eb="17">
      <t>ワク</t>
    </rPh>
    <rPh sb="24" eb="25">
      <t>メイ</t>
    </rPh>
    <rPh sb="26" eb="29">
      <t>ニホンジン</t>
    </rPh>
    <rPh sb="29" eb="32">
      <t>ケンシュウイン</t>
    </rPh>
    <rPh sb="32" eb="34">
      <t>ゼンイン</t>
    </rPh>
    <rPh sb="34" eb="36">
      <t>ハケン</t>
    </rPh>
    <rPh sb="37" eb="38">
      <t>オコナ</t>
    </rPh>
    <rPh sb="42" eb="43">
      <t>ヨウ</t>
    </rPh>
    <rPh sb="45" eb="47">
      <t>ケイヒ</t>
    </rPh>
    <rPh sb="48" eb="50">
      <t>ゾウガク</t>
    </rPh>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</si>
  <si>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phoneticPr fontId="5"/>
  </si>
  <si>
    <t>ＵＮＶにおける全職員数に占める邦人職員数（専門職以上）の割合</t>
    <rPh sb="7" eb="10">
      <t>ゼンショクイン</t>
    </rPh>
    <rPh sb="10" eb="11">
      <t>スウ</t>
    </rPh>
    <rPh sb="12" eb="13">
      <t>シ</t>
    </rPh>
    <rPh sb="15" eb="17">
      <t>ホウジン</t>
    </rPh>
    <rPh sb="17" eb="20">
      <t>ショクインスウ</t>
    </rPh>
    <rPh sb="21" eb="23">
      <t>センモン</t>
    </rPh>
    <rPh sb="23" eb="24">
      <t>ショク</t>
    </rPh>
    <rPh sb="24" eb="26">
      <t>イジョウ</t>
    </rPh>
    <rPh sb="28" eb="30">
      <t>ワリアイ</t>
    </rPh>
    <phoneticPr fontId="5"/>
  </si>
  <si>
    <t>国連事務局における全職員数に対する幹部職員数と同等の水準（7.1%)の達成</t>
    <rPh sb="0" eb="2">
      <t>コクレン</t>
    </rPh>
    <rPh sb="2" eb="5">
      <t>ジムキョク</t>
    </rPh>
    <rPh sb="9" eb="12">
      <t>ゼンショクイン</t>
    </rPh>
    <rPh sb="12" eb="13">
      <t>カズ</t>
    </rPh>
    <rPh sb="14" eb="15">
      <t>タイ</t>
    </rPh>
    <rPh sb="17" eb="19">
      <t>カンブ</t>
    </rPh>
    <rPh sb="19" eb="21">
      <t>ショクイン</t>
    </rPh>
    <rPh sb="21" eb="22">
      <t>カズ</t>
    </rPh>
    <rPh sb="23" eb="25">
      <t>ドウトウ</t>
    </rPh>
    <rPh sb="26" eb="28">
      <t>スイジュン</t>
    </rPh>
    <rPh sb="35" eb="37">
      <t>タッセイ</t>
    </rPh>
    <phoneticPr fontId="5"/>
  </si>
  <si>
    <t>ＵＮＶにおける邦人職員総数に占める幹部邦人職員数（専門職以上）</t>
    <phoneticPr fontId="5"/>
  </si>
  <si>
    <t>拠出金が効果的に活用されるよう，引き続き適正な執行管理に努める。</t>
    <phoneticPr fontId="5"/>
  </si>
  <si>
    <t>百万円</t>
    <rPh sb="0" eb="1">
      <t>ヒャク</t>
    </rPh>
    <rPh sb="1" eb="3">
      <t>マンエン</t>
    </rPh>
    <phoneticPr fontId="5"/>
  </si>
  <si>
    <t>事業番号５０は，「平和構築・開発におけるグローバル人材育成事業」の国内研修の実施等を目的とするものであるのに対し，本件は，国連ボランティア計画に拠出することによって，同事業の海外実務研修を実施するものである。
事業番号２９８は，国連ボランティア計画に拠出することで同機関の活動を支援することを目的としているのに対し，本件は，平和構築及び開発における人材の育成を行うことを目的とするもの。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</si>
</sst>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25</xdr:row>
          <xdr:rowOff>0</xdr:rowOff>
        </xdr:from>
        <xdr:to>
          <xdr:col>48</xdr:col>
          <xdr:colOff>0</xdr:colOff>
          <xdr:row>26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0</xdr:colOff>
      <xdr:row>722</xdr:row>
      <xdr:rowOff>0</xdr:rowOff>
    </xdr:from>
    <xdr:to>
      <xdr:col>31</xdr:col>
      <xdr:colOff>146518</xdr:colOff>
      <xdr:row>723</xdr:row>
      <xdr:rowOff>176493</xdr:rowOff>
    </xdr:to>
    <xdr:sp macro="" textlink="">
      <xdr:nvSpPr>
        <xdr:cNvPr id="5" name="正方形/長方形 4"/>
        <xdr:cNvSpPr/>
      </xdr:nvSpPr>
      <xdr:spPr>
        <a:xfrm>
          <a:off x="4600575" y="30251400"/>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79</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134471</xdr:colOff>
      <xdr:row>723</xdr:row>
      <xdr:rowOff>324970</xdr:rowOff>
    </xdr:from>
    <xdr:to>
      <xdr:col>32</xdr:col>
      <xdr:colOff>33479</xdr:colOff>
      <xdr:row>725</xdr:row>
      <xdr:rowOff>74953</xdr:rowOff>
    </xdr:to>
    <xdr:sp macro="" textlink="">
      <xdr:nvSpPr>
        <xdr:cNvPr id="6" name="大かっこ 5"/>
        <xdr:cNvSpPr/>
      </xdr:nvSpPr>
      <xdr:spPr>
        <a:xfrm>
          <a:off x="4535021" y="30928795"/>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14</xdr:col>
      <xdr:colOff>33618</xdr:colOff>
      <xdr:row>726</xdr:row>
      <xdr:rowOff>11206</xdr:rowOff>
    </xdr:from>
    <xdr:ext cx="1669677" cy="631327"/>
    <xdr:sp macro="" textlink="">
      <xdr:nvSpPr>
        <xdr:cNvPr id="7" name="テキスト ボックス 6"/>
        <xdr:cNvSpPr txBox="1"/>
      </xdr:nvSpPr>
      <xdr:spPr>
        <a:xfrm>
          <a:off x="2857500" y="4560794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25</xdr:col>
      <xdr:colOff>11207</xdr:colOff>
      <xdr:row>725</xdr:row>
      <xdr:rowOff>246529</xdr:rowOff>
    </xdr:from>
    <xdr:to>
      <xdr:col>25</xdr:col>
      <xdr:colOff>11208</xdr:colOff>
      <xdr:row>727</xdr:row>
      <xdr:rowOff>322093</xdr:rowOff>
    </xdr:to>
    <xdr:cxnSp macro="">
      <xdr:nvCxnSpPr>
        <xdr:cNvPr id="8" name="直線矢印コネクタ 7"/>
        <xdr:cNvCxnSpPr/>
      </xdr:nvCxnSpPr>
      <xdr:spPr>
        <a:xfrm rot="16200000" flipV="1">
          <a:off x="5221701" y="31945410"/>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725</xdr:row>
      <xdr:rowOff>257735</xdr:rowOff>
    </xdr:from>
    <xdr:to>
      <xdr:col>28</xdr:col>
      <xdr:colOff>1</xdr:colOff>
      <xdr:row>727</xdr:row>
      <xdr:rowOff>333299</xdr:rowOff>
    </xdr:to>
    <xdr:cxnSp macro="">
      <xdr:nvCxnSpPr>
        <xdr:cNvPr id="9" name="直線矢印コネクタ 8"/>
        <xdr:cNvCxnSpPr/>
      </xdr:nvCxnSpPr>
      <xdr:spPr>
        <a:xfrm rot="5400000">
          <a:off x="5810569" y="31956616"/>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112059</xdr:colOff>
      <xdr:row>728</xdr:row>
      <xdr:rowOff>168089</xdr:rowOff>
    </xdr:from>
    <xdr:to>
      <xdr:col>32</xdr:col>
      <xdr:colOff>98333</xdr:colOff>
      <xdr:row>730</xdr:row>
      <xdr:rowOff>60933</xdr:rowOff>
    </xdr:to>
    <xdr:sp macro="" textlink="">
      <xdr:nvSpPr>
        <xdr:cNvPr id="10" name="正方形/長方形 9"/>
        <xdr:cNvSpPr/>
      </xdr:nvSpPr>
      <xdr:spPr>
        <a:xfrm>
          <a:off x="4712634" y="32534039"/>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79</a:t>
          </a:r>
          <a:r>
            <a:rPr kumimoji="1" lang="ja-JP" altLang="en-US" sz="1100"/>
            <a:t>百万円</a:t>
          </a:r>
          <a:endParaRPr kumimoji="1" lang="en-US" altLang="ja-JP" sz="1100"/>
        </a:p>
      </xdr:txBody>
    </xdr:sp>
    <xdr:clientData/>
  </xdr:twoCellAnchor>
  <xdr:twoCellAnchor>
    <xdr:from>
      <xdr:col>19</xdr:col>
      <xdr:colOff>56029</xdr:colOff>
      <xdr:row>730</xdr:row>
      <xdr:rowOff>201705</xdr:rowOff>
    </xdr:from>
    <xdr:to>
      <xdr:col>33</xdr:col>
      <xdr:colOff>11767</xdr:colOff>
      <xdr:row>733</xdr:row>
      <xdr:rowOff>20730</xdr:rowOff>
    </xdr:to>
    <xdr:sp macro="" textlink="">
      <xdr:nvSpPr>
        <xdr:cNvPr id="11" name="大かっこ 10"/>
        <xdr:cNvSpPr/>
      </xdr:nvSpPr>
      <xdr:spPr>
        <a:xfrm>
          <a:off x="4456579" y="33272505"/>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30</xdr:col>
      <xdr:colOff>123265</xdr:colOff>
      <xdr:row>726</xdr:row>
      <xdr:rowOff>0</xdr:rowOff>
    </xdr:from>
    <xdr:ext cx="1728109" cy="459100"/>
    <xdr:sp macro="" textlink="">
      <xdr:nvSpPr>
        <xdr:cNvPr id="12" name="テキスト ボックス 11"/>
        <xdr:cNvSpPr txBox="1"/>
      </xdr:nvSpPr>
      <xdr:spPr>
        <a:xfrm>
          <a:off x="6174441" y="4559673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9" t="s">
        <v>518</v>
      </c>
      <c r="AR2" s="799"/>
      <c r="AS2" s="52" t="str">
        <f>IF(OR(AQ2="　", AQ2=""), "", "-")</f>
        <v/>
      </c>
      <c r="AT2" s="800">
        <v>291</v>
      </c>
      <c r="AU2" s="800"/>
      <c r="AV2" s="53" t="str">
        <f>IF(AW2="", "", "-")</f>
        <v/>
      </c>
      <c r="AW2" s="801"/>
      <c r="AX2" s="801"/>
    </row>
    <row r="3" spans="1:50" ht="21" customHeight="1" thickBot="1">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519</v>
      </c>
      <c r="AK3" s="725"/>
      <c r="AL3" s="725"/>
      <c r="AM3" s="725"/>
      <c r="AN3" s="725"/>
      <c r="AO3" s="725"/>
      <c r="AP3" s="725"/>
      <c r="AQ3" s="725"/>
      <c r="AR3" s="725"/>
      <c r="AS3" s="725"/>
      <c r="AT3" s="725"/>
      <c r="AU3" s="725"/>
      <c r="AV3" s="725"/>
      <c r="AW3" s="725"/>
      <c r="AX3" s="24" t="s">
        <v>74</v>
      </c>
    </row>
    <row r="4" spans="1:50" ht="24.75" customHeight="1">
      <c r="A4" s="563" t="s">
        <v>29</v>
      </c>
      <c r="B4" s="564"/>
      <c r="C4" s="564"/>
      <c r="D4" s="564"/>
      <c r="E4" s="564"/>
      <c r="F4" s="564"/>
      <c r="G4" s="541" t="s">
        <v>589</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520</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c r="A5" s="551" t="s">
        <v>76</v>
      </c>
      <c r="B5" s="552"/>
      <c r="C5" s="552"/>
      <c r="D5" s="552"/>
      <c r="E5" s="552"/>
      <c r="F5" s="553"/>
      <c r="G5" s="708" t="s">
        <v>193</v>
      </c>
      <c r="H5" s="709"/>
      <c r="I5" s="709"/>
      <c r="J5" s="709"/>
      <c r="K5" s="709"/>
      <c r="L5" s="709"/>
      <c r="M5" s="710" t="s">
        <v>75</v>
      </c>
      <c r="N5" s="711"/>
      <c r="O5" s="711"/>
      <c r="P5" s="711"/>
      <c r="Q5" s="711"/>
      <c r="R5" s="712"/>
      <c r="S5" s="713" t="s">
        <v>140</v>
      </c>
      <c r="T5" s="709"/>
      <c r="U5" s="709"/>
      <c r="V5" s="709"/>
      <c r="W5" s="709"/>
      <c r="X5" s="714"/>
      <c r="Y5" s="557" t="s">
        <v>3</v>
      </c>
      <c r="Z5" s="295"/>
      <c r="AA5" s="295"/>
      <c r="AB5" s="295"/>
      <c r="AC5" s="295"/>
      <c r="AD5" s="296"/>
      <c r="AE5" s="558" t="s">
        <v>521</v>
      </c>
      <c r="AF5" s="558"/>
      <c r="AG5" s="558"/>
      <c r="AH5" s="558"/>
      <c r="AI5" s="558"/>
      <c r="AJ5" s="558"/>
      <c r="AK5" s="558"/>
      <c r="AL5" s="558"/>
      <c r="AM5" s="558"/>
      <c r="AN5" s="558"/>
      <c r="AO5" s="558"/>
      <c r="AP5" s="559"/>
      <c r="AQ5" s="560" t="s">
        <v>522</v>
      </c>
      <c r="AR5" s="561"/>
      <c r="AS5" s="561"/>
      <c r="AT5" s="561"/>
      <c r="AU5" s="561"/>
      <c r="AV5" s="561"/>
      <c r="AW5" s="561"/>
      <c r="AX5" s="562"/>
    </row>
    <row r="6" spans="1:50" ht="39" customHeight="1">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523</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525</v>
      </c>
      <c r="AF7" s="805"/>
      <c r="AG7" s="805"/>
      <c r="AH7" s="805"/>
      <c r="AI7" s="805"/>
      <c r="AJ7" s="805"/>
      <c r="AK7" s="805"/>
      <c r="AL7" s="805"/>
      <c r="AM7" s="805"/>
      <c r="AN7" s="805"/>
      <c r="AO7" s="805"/>
      <c r="AP7" s="805"/>
      <c r="AQ7" s="805"/>
      <c r="AR7" s="805"/>
      <c r="AS7" s="805"/>
      <c r="AT7" s="805"/>
      <c r="AU7" s="805"/>
      <c r="AV7" s="805"/>
      <c r="AW7" s="805"/>
      <c r="AX7" s="806"/>
    </row>
    <row r="8" spans="1:50" ht="53.25" customHeight="1">
      <c r="A8" s="335" t="s">
        <v>414</v>
      </c>
      <c r="B8" s="336"/>
      <c r="C8" s="336"/>
      <c r="D8" s="336"/>
      <c r="E8" s="336"/>
      <c r="F8" s="337"/>
      <c r="G8" s="868" t="str">
        <f>入力規則等!A26</f>
        <v>-</v>
      </c>
      <c r="H8" s="580"/>
      <c r="I8" s="580"/>
      <c r="J8" s="580"/>
      <c r="K8" s="580"/>
      <c r="L8" s="580"/>
      <c r="M8" s="580"/>
      <c r="N8" s="580"/>
      <c r="O8" s="580"/>
      <c r="P8" s="580"/>
      <c r="Q8" s="580"/>
      <c r="R8" s="580"/>
      <c r="S8" s="580"/>
      <c r="T8" s="580"/>
      <c r="U8" s="580"/>
      <c r="V8" s="580"/>
      <c r="W8" s="580"/>
      <c r="X8" s="869"/>
      <c r="Y8" s="715" t="s">
        <v>415</v>
      </c>
      <c r="Z8" s="716"/>
      <c r="AA8" s="716"/>
      <c r="AB8" s="716"/>
      <c r="AC8" s="716"/>
      <c r="AD8" s="717"/>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c r="A9" s="648" t="s">
        <v>25</v>
      </c>
      <c r="B9" s="649"/>
      <c r="C9" s="649"/>
      <c r="D9" s="649"/>
      <c r="E9" s="649"/>
      <c r="F9" s="649"/>
      <c r="G9" s="718" t="s">
        <v>581</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c r="A10" s="513" t="s">
        <v>34</v>
      </c>
      <c r="B10" s="514"/>
      <c r="C10" s="514"/>
      <c r="D10" s="514"/>
      <c r="E10" s="514"/>
      <c r="F10" s="514"/>
      <c r="G10" s="607" t="s">
        <v>582</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c r="A11" s="513" t="s">
        <v>6</v>
      </c>
      <c r="B11" s="514"/>
      <c r="C11" s="514"/>
      <c r="D11" s="514"/>
      <c r="E11" s="514"/>
      <c r="F11" s="515"/>
      <c r="G11" s="554" t="str">
        <f>入力規則等!P10</f>
        <v>その他</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c r="A13" s="597"/>
      <c r="B13" s="598"/>
      <c r="C13" s="598"/>
      <c r="D13" s="598"/>
      <c r="E13" s="598"/>
      <c r="F13" s="599"/>
      <c r="G13" s="585" t="s">
        <v>7</v>
      </c>
      <c r="H13" s="586"/>
      <c r="I13" s="591" t="s">
        <v>8</v>
      </c>
      <c r="J13" s="592"/>
      <c r="K13" s="592"/>
      <c r="L13" s="592"/>
      <c r="M13" s="592"/>
      <c r="N13" s="592"/>
      <c r="O13" s="593"/>
      <c r="P13" s="257">
        <v>88</v>
      </c>
      <c r="Q13" s="258"/>
      <c r="R13" s="258"/>
      <c r="S13" s="258"/>
      <c r="T13" s="258"/>
      <c r="U13" s="258"/>
      <c r="V13" s="259"/>
      <c r="W13" s="257">
        <v>48</v>
      </c>
      <c r="X13" s="258"/>
      <c r="Y13" s="258"/>
      <c r="Z13" s="258"/>
      <c r="AA13" s="258"/>
      <c r="AB13" s="258"/>
      <c r="AC13" s="259"/>
      <c r="AD13" s="257">
        <v>79</v>
      </c>
      <c r="AE13" s="258"/>
      <c r="AF13" s="258"/>
      <c r="AG13" s="258"/>
      <c r="AH13" s="258"/>
      <c r="AI13" s="258"/>
      <c r="AJ13" s="259"/>
      <c r="AK13" s="257">
        <v>82</v>
      </c>
      <c r="AL13" s="258"/>
      <c r="AM13" s="258"/>
      <c r="AN13" s="258"/>
      <c r="AO13" s="258"/>
      <c r="AP13" s="258"/>
      <c r="AQ13" s="259"/>
      <c r="AR13" s="810">
        <v>88</v>
      </c>
      <c r="AS13" s="811"/>
      <c r="AT13" s="811"/>
      <c r="AU13" s="811"/>
      <c r="AV13" s="811"/>
      <c r="AW13" s="811"/>
      <c r="AX13" s="812"/>
    </row>
    <row r="14" spans="1:50" ht="21" customHeight="1">
      <c r="A14" s="597"/>
      <c r="B14" s="598"/>
      <c r="C14" s="598"/>
      <c r="D14" s="598"/>
      <c r="E14" s="598"/>
      <c r="F14" s="599"/>
      <c r="G14" s="587"/>
      <c r="H14" s="588"/>
      <c r="I14" s="570" t="s">
        <v>9</v>
      </c>
      <c r="J14" s="582"/>
      <c r="K14" s="582"/>
      <c r="L14" s="582"/>
      <c r="M14" s="582"/>
      <c r="N14" s="582"/>
      <c r="O14" s="583"/>
      <c r="P14" s="257" t="s">
        <v>596</v>
      </c>
      <c r="Q14" s="258"/>
      <c r="R14" s="258"/>
      <c r="S14" s="258"/>
      <c r="T14" s="258"/>
      <c r="U14" s="258"/>
      <c r="V14" s="259"/>
      <c r="W14" s="257" t="s">
        <v>597</v>
      </c>
      <c r="X14" s="258"/>
      <c r="Y14" s="258"/>
      <c r="Z14" s="258"/>
      <c r="AA14" s="258"/>
      <c r="AB14" s="258"/>
      <c r="AC14" s="259"/>
      <c r="AD14" s="257" t="s">
        <v>598</v>
      </c>
      <c r="AE14" s="258"/>
      <c r="AF14" s="258"/>
      <c r="AG14" s="258"/>
      <c r="AH14" s="258"/>
      <c r="AI14" s="258"/>
      <c r="AJ14" s="259"/>
      <c r="AK14" s="257" t="s">
        <v>599</v>
      </c>
      <c r="AL14" s="258"/>
      <c r="AM14" s="258"/>
      <c r="AN14" s="258"/>
      <c r="AO14" s="258"/>
      <c r="AP14" s="258"/>
      <c r="AQ14" s="259"/>
      <c r="AR14" s="643"/>
      <c r="AS14" s="643"/>
      <c r="AT14" s="643"/>
      <c r="AU14" s="643"/>
      <c r="AV14" s="643"/>
      <c r="AW14" s="643"/>
      <c r="AX14" s="644"/>
    </row>
    <row r="15" spans="1:50" ht="21" customHeight="1">
      <c r="A15" s="597"/>
      <c r="B15" s="598"/>
      <c r="C15" s="598"/>
      <c r="D15" s="598"/>
      <c r="E15" s="598"/>
      <c r="F15" s="599"/>
      <c r="G15" s="587"/>
      <c r="H15" s="588"/>
      <c r="I15" s="570" t="s">
        <v>58</v>
      </c>
      <c r="J15" s="571"/>
      <c r="K15" s="571"/>
      <c r="L15" s="571"/>
      <c r="M15" s="571"/>
      <c r="N15" s="571"/>
      <c r="O15" s="572"/>
      <c r="P15" s="257" t="s">
        <v>598</v>
      </c>
      <c r="Q15" s="258"/>
      <c r="R15" s="258"/>
      <c r="S15" s="258"/>
      <c r="T15" s="258"/>
      <c r="U15" s="258"/>
      <c r="V15" s="259"/>
      <c r="W15" s="257" t="s">
        <v>600</v>
      </c>
      <c r="X15" s="258"/>
      <c r="Y15" s="258"/>
      <c r="Z15" s="258"/>
      <c r="AA15" s="258"/>
      <c r="AB15" s="258"/>
      <c r="AC15" s="259"/>
      <c r="AD15" s="257" t="s">
        <v>597</v>
      </c>
      <c r="AE15" s="258"/>
      <c r="AF15" s="258"/>
      <c r="AG15" s="258"/>
      <c r="AH15" s="258"/>
      <c r="AI15" s="258"/>
      <c r="AJ15" s="259"/>
      <c r="AK15" s="257" t="s">
        <v>599</v>
      </c>
      <c r="AL15" s="258"/>
      <c r="AM15" s="258"/>
      <c r="AN15" s="258"/>
      <c r="AO15" s="258"/>
      <c r="AP15" s="258"/>
      <c r="AQ15" s="259"/>
      <c r="AR15" s="257" t="s">
        <v>601</v>
      </c>
      <c r="AS15" s="258"/>
      <c r="AT15" s="258"/>
      <c r="AU15" s="258"/>
      <c r="AV15" s="258"/>
      <c r="AW15" s="258"/>
      <c r="AX15" s="652"/>
    </row>
    <row r="16" spans="1:50" ht="21" customHeight="1">
      <c r="A16" s="597"/>
      <c r="B16" s="598"/>
      <c r="C16" s="598"/>
      <c r="D16" s="598"/>
      <c r="E16" s="598"/>
      <c r="F16" s="599"/>
      <c r="G16" s="587"/>
      <c r="H16" s="588"/>
      <c r="I16" s="570" t="s">
        <v>59</v>
      </c>
      <c r="J16" s="571"/>
      <c r="K16" s="571"/>
      <c r="L16" s="571"/>
      <c r="M16" s="571"/>
      <c r="N16" s="571"/>
      <c r="O16" s="572"/>
      <c r="P16" s="257" t="s">
        <v>598</v>
      </c>
      <c r="Q16" s="258"/>
      <c r="R16" s="258"/>
      <c r="S16" s="258"/>
      <c r="T16" s="258"/>
      <c r="U16" s="258"/>
      <c r="V16" s="259"/>
      <c r="W16" s="257" t="s">
        <v>602</v>
      </c>
      <c r="X16" s="258"/>
      <c r="Y16" s="258"/>
      <c r="Z16" s="258"/>
      <c r="AA16" s="258"/>
      <c r="AB16" s="258"/>
      <c r="AC16" s="259"/>
      <c r="AD16" s="257" t="s">
        <v>603</v>
      </c>
      <c r="AE16" s="258"/>
      <c r="AF16" s="258"/>
      <c r="AG16" s="258"/>
      <c r="AH16" s="258"/>
      <c r="AI16" s="258"/>
      <c r="AJ16" s="259"/>
      <c r="AK16" s="257" t="s">
        <v>600</v>
      </c>
      <c r="AL16" s="258"/>
      <c r="AM16" s="258"/>
      <c r="AN16" s="258"/>
      <c r="AO16" s="258"/>
      <c r="AP16" s="258"/>
      <c r="AQ16" s="259"/>
      <c r="AR16" s="610"/>
      <c r="AS16" s="611"/>
      <c r="AT16" s="611"/>
      <c r="AU16" s="611"/>
      <c r="AV16" s="611"/>
      <c r="AW16" s="611"/>
      <c r="AX16" s="612"/>
    </row>
    <row r="17" spans="1:50" ht="24.75" customHeight="1">
      <c r="A17" s="597"/>
      <c r="B17" s="598"/>
      <c r="C17" s="598"/>
      <c r="D17" s="598"/>
      <c r="E17" s="598"/>
      <c r="F17" s="599"/>
      <c r="G17" s="587"/>
      <c r="H17" s="588"/>
      <c r="I17" s="570" t="s">
        <v>57</v>
      </c>
      <c r="J17" s="582"/>
      <c r="K17" s="582"/>
      <c r="L17" s="582"/>
      <c r="M17" s="582"/>
      <c r="N17" s="582"/>
      <c r="O17" s="583"/>
      <c r="P17" s="257" t="s">
        <v>597</v>
      </c>
      <c r="Q17" s="258"/>
      <c r="R17" s="258"/>
      <c r="S17" s="258"/>
      <c r="T17" s="258"/>
      <c r="U17" s="258"/>
      <c r="V17" s="259"/>
      <c r="W17" s="257" t="s">
        <v>598</v>
      </c>
      <c r="X17" s="258"/>
      <c r="Y17" s="258"/>
      <c r="Z17" s="258"/>
      <c r="AA17" s="258"/>
      <c r="AB17" s="258"/>
      <c r="AC17" s="259"/>
      <c r="AD17" s="257" t="s">
        <v>601</v>
      </c>
      <c r="AE17" s="258"/>
      <c r="AF17" s="258"/>
      <c r="AG17" s="258"/>
      <c r="AH17" s="258"/>
      <c r="AI17" s="258"/>
      <c r="AJ17" s="259"/>
      <c r="AK17" s="257" t="s">
        <v>602</v>
      </c>
      <c r="AL17" s="258"/>
      <c r="AM17" s="258"/>
      <c r="AN17" s="258"/>
      <c r="AO17" s="258"/>
      <c r="AP17" s="258"/>
      <c r="AQ17" s="259"/>
      <c r="AR17" s="808"/>
      <c r="AS17" s="808"/>
      <c r="AT17" s="808"/>
      <c r="AU17" s="808"/>
      <c r="AV17" s="808"/>
      <c r="AW17" s="808"/>
      <c r="AX17" s="809"/>
    </row>
    <row r="18" spans="1:50" ht="24.75" customHeight="1">
      <c r="A18" s="597"/>
      <c r="B18" s="598"/>
      <c r="C18" s="598"/>
      <c r="D18" s="598"/>
      <c r="E18" s="598"/>
      <c r="F18" s="599"/>
      <c r="G18" s="589"/>
      <c r="H18" s="590"/>
      <c r="I18" s="576" t="s">
        <v>22</v>
      </c>
      <c r="J18" s="577"/>
      <c r="K18" s="577"/>
      <c r="L18" s="577"/>
      <c r="M18" s="577"/>
      <c r="N18" s="577"/>
      <c r="O18" s="578"/>
      <c r="P18" s="734">
        <f>SUM(P13:V17)</f>
        <v>88</v>
      </c>
      <c r="Q18" s="735"/>
      <c r="R18" s="735"/>
      <c r="S18" s="735"/>
      <c r="T18" s="735"/>
      <c r="U18" s="735"/>
      <c r="V18" s="736"/>
      <c r="W18" s="734">
        <f>SUM(W13:AC17)</f>
        <v>48</v>
      </c>
      <c r="X18" s="735"/>
      <c r="Y18" s="735"/>
      <c r="Z18" s="735"/>
      <c r="AA18" s="735"/>
      <c r="AB18" s="735"/>
      <c r="AC18" s="736"/>
      <c r="AD18" s="734">
        <f>SUM(AD13:AJ17)</f>
        <v>79</v>
      </c>
      <c r="AE18" s="735"/>
      <c r="AF18" s="735"/>
      <c r="AG18" s="735"/>
      <c r="AH18" s="735"/>
      <c r="AI18" s="735"/>
      <c r="AJ18" s="736"/>
      <c r="AK18" s="734">
        <f>SUM(AK13:AQ17)</f>
        <v>82</v>
      </c>
      <c r="AL18" s="735"/>
      <c r="AM18" s="735"/>
      <c r="AN18" s="735"/>
      <c r="AO18" s="735"/>
      <c r="AP18" s="735"/>
      <c r="AQ18" s="736"/>
      <c r="AR18" s="734">
        <f>SUM(AR13:AX17)</f>
        <v>88</v>
      </c>
      <c r="AS18" s="735"/>
      <c r="AT18" s="735"/>
      <c r="AU18" s="735"/>
      <c r="AV18" s="735"/>
      <c r="AW18" s="735"/>
      <c r="AX18" s="737"/>
    </row>
    <row r="19" spans="1:50" ht="24.75" customHeight="1">
      <c r="A19" s="597"/>
      <c r="B19" s="598"/>
      <c r="C19" s="598"/>
      <c r="D19" s="598"/>
      <c r="E19" s="598"/>
      <c r="F19" s="599"/>
      <c r="G19" s="732" t="s">
        <v>10</v>
      </c>
      <c r="H19" s="733"/>
      <c r="I19" s="733"/>
      <c r="J19" s="733"/>
      <c r="K19" s="733"/>
      <c r="L19" s="733"/>
      <c r="M19" s="733"/>
      <c r="N19" s="733"/>
      <c r="O19" s="733"/>
      <c r="P19" s="257">
        <v>88</v>
      </c>
      <c r="Q19" s="258"/>
      <c r="R19" s="258"/>
      <c r="S19" s="258"/>
      <c r="T19" s="258"/>
      <c r="U19" s="258"/>
      <c r="V19" s="259"/>
      <c r="W19" s="257">
        <v>48</v>
      </c>
      <c r="X19" s="258"/>
      <c r="Y19" s="258"/>
      <c r="Z19" s="258"/>
      <c r="AA19" s="258"/>
      <c r="AB19" s="258"/>
      <c r="AC19" s="259"/>
      <c r="AD19" s="257">
        <v>79</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c r="A20" s="648"/>
      <c r="B20" s="649"/>
      <c r="C20" s="649"/>
      <c r="D20" s="649"/>
      <c r="E20" s="649"/>
      <c r="F20" s="650"/>
      <c r="G20" s="732" t="s">
        <v>11</v>
      </c>
      <c r="H20" s="733"/>
      <c r="I20" s="733"/>
      <c r="J20" s="733"/>
      <c r="K20" s="733"/>
      <c r="L20" s="733"/>
      <c r="M20" s="733"/>
      <c r="N20" s="733"/>
      <c r="O20" s="733"/>
      <c r="P20" s="738">
        <f>IF(P18=0, "-", P19/P18)</f>
        <v>1</v>
      </c>
      <c r="Q20" s="738"/>
      <c r="R20" s="738"/>
      <c r="S20" s="738"/>
      <c r="T20" s="738"/>
      <c r="U20" s="738"/>
      <c r="V20" s="738"/>
      <c r="W20" s="738">
        <f>IF(W18=0, "-", W19/W18)</f>
        <v>1</v>
      </c>
      <c r="X20" s="738"/>
      <c r="Y20" s="738"/>
      <c r="Z20" s="738"/>
      <c r="AA20" s="738"/>
      <c r="AB20" s="738"/>
      <c r="AC20" s="738"/>
      <c r="AD20" s="738">
        <f>IF(AD18=0, "-", AD19/AD18)</f>
        <v>1</v>
      </c>
      <c r="AE20" s="738"/>
      <c r="AF20" s="738"/>
      <c r="AG20" s="738"/>
      <c r="AH20" s="738"/>
      <c r="AI20" s="738"/>
      <c r="AJ20" s="738"/>
      <c r="AK20" s="574"/>
      <c r="AL20" s="574"/>
      <c r="AM20" s="574"/>
      <c r="AN20" s="574"/>
      <c r="AO20" s="574"/>
      <c r="AP20" s="574"/>
      <c r="AQ20" s="573"/>
      <c r="AR20" s="573"/>
      <c r="AS20" s="573"/>
      <c r="AT20" s="573"/>
      <c r="AU20" s="574"/>
      <c r="AV20" s="574"/>
      <c r="AW20" s="574"/>
      <c r="AX20" s="575"/>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6" t="s">
        <v>370</v>
      </c>
      <c r="AR21" s="149"/>
      <c r="AS21" s="149"/>
      <c r="AT21" s="150"/>
      <c r="AU21" s="359" t="s">
        <v>262</v>
      </c>
      <c r="AV21" s="359"/>
      <c r="AW21" s="359"/>
      <c r="AX21" s="807"/>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v>30</v>
      </c>
      <c r="AR22" s="151"/>
      <c r="AS22" s="152" t="s">
        <v>371</v>
      </c>
      <c r="AT22" s="153"/>
      <c r="AU22" s="276" t="s">
        <v>527</v>
      </c>
      <c r="AV22" s="276"/>
      <c r="AW22" s="274" t="s">
        <v>313</v>
      </c>
      <c r="AX22" s="275"/>
    </row>
    <row r="23" spans="1:50" ht="22.5" customHeight="1">
      <c r="A23" s="280"/>
      <c r="B23" s="278"/>
      <c r="C23" s="278"/>
      <c r="D23" s="278"/>
      <c r="E23" s="278"/>
      <c r="F23" s="279"/>
      <c r="G23" s="400" t="s">
        <v>532</v>
      </c>
      <c r="H23" s="401"/>
      <c r="I23" s="401"/>
      <c r="J23" s="401"/>
      <c r="K23" s="401"/>
      <c r="L23" s="401"/>
      <c r="M23" s="401"/>
      <c r="N23" s="401"/>
      <c r="O23" s="402"/>
      <c r="P23" s="111" t="s">
        <v>586</v>
      </c>
      <c r="Q23" s="111"/>
      <c r="R23" s="111"/>
      <c r="S23" s="111"/>
      <c r="T23" s="111"/>
      <c r="U23" s="111"/>
      <c r="V23" s="111"/>
      <c r="W23" s="111"/>
      <c r="X23" s="131"/>
      <c r="Y23" s="376" t="s">
        <v>14</v>
      </c>
      <c r="Z23" s="377"/>
      <c r="AA23" s="378"/>
      <c r="AB23" s="326" t="s">
        <v>16</v>
      </c>
      <c r="AC23" s="326"/>
      <c r="AD23" s="326"/>
      <c r="AE23" s="392">
        <v>100</v>
      </c>
      <c r="AF23" s="363"/>
      <c r="AG23" s="363"/>
      <c r="AH23" s="363"/>
      <c r="AI23" s="392" t="s">
        <v>528</v>
      </c>
      <c r="AJ23" s="363"/>
      <c r="AK23" s="363"/>
      <c r="AL23" s="363"/>
      <c r="AM23" s="392" t="s">
        <v>529</v>
      </c>
      <c r="AN23" s="363"/>
      <c r="AO23" s="363"/>
      <c r="AP23" s="363"/>
      <c r="AQ23" s="272" t="s">
        <v>530</v>
      </c>
      <c r="AR23" s="208"/>
      <c r="AS23" s="208"/>
      <c r="AT23" s="273"/>
      <c r="AU23" s="363" t="s">
        <v>531</v>
      </c>
      <c r="AV23" s="363"/>
      <c r="AW23" s="363"/>
      <c r="AX23" s="364"/>
    </row>
    <row r="24" spans="1:50" ht="22.5" customHeight="1">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16</v>
      </c>
      <c r="AC24" s="371"/>
      <c r="AD24" s="371"/>
      <c r="AE24" s="392">
        <v>80</v>
      </c>
      <c r="AF24" s="363"/>
      <c r="AG24" s="363"/>
      <c r="AH24" s="363"/>
      <c r="AI24" s="392">
        <v>80</v>
      </c>
      <c r="AJ24" s="363"/>
      <c r="AK24" s="363"/>
      <c r="AL24" s="363"/>
      <c r="AM24" s="392">
        <v>80</v>
      </c>
      <c r="AN24" s="363"/>
      <c r="AO24" s="363"/>
      <c r="AP24" s="363"/>
      <c r="AQ24" s="272">
        <v>80</v>
      </c>
      <c r="AR24" s="208"/>
      <c r="AS24" s="208"/>
      <c r="AT24" s="273"/>
      <c r="AU24" s="363" t="s">
        <v>591</v>
      </c>
      <c r="AV24" s="363"/>
      <c r="AW24" s="363"/>
      <c r="AX24" s="364"/>
    </row>
    <row r="25" spans="1:50" ht="165" customHeight="1">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125</v>
      </c>
      <c r="AF25" s="363"/>
      <c r="AG25" s="363"/>
      <c r="AH25" s="363"/>
      <c r="AI25" s="392" t="s">
        <v>530</v>
      </c>
      <c r="AJ25" s="363"/>
      <c r="AK25" s="363"/>
      <c r="AL25" s="363"/>
      <c r="AM25" s="392" t="s">
        <v>531</v>
      </c>
      <c r="AN25" s="363"/>
      <c r="AO25" s="363"/>
      <c r="AP25" s="363"/>
      <c r="AQ25" s="272" t="s">
        <v>531</v>
      </c>
      <c r="AR25" s="208"/>
      <c r="AS25" s="208"/>
      <c r="AT25" s="273"/>
      <c r="AU25" s="363" t="s">
        <v>531</v>
      </c>
      <c r="AV25" s="363"/>
      <c r="AW25" s="363"/>
      <c r="AX25" s="364"/>
    </row>
    <row r="26" spans="1:50" ht="18.75"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6" t="s">
        <v>370</v>
      </c>
      <c r="AR26" s="149"/>
      <c r="AS26" s="149"/>
      <c r="AT26" s="150"/>
      <c r="AU26" s="802" t="s">
        <v>262</v>
      </c>
      <c r="AV26" s="802"/>
      <c r="AW26" s="802"/>
      <c r="AX26" s="803"/>
    </row>
    <row r="27" spans="1:50" ht="18.75"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v>28</v>
      </c>
      <c r="AR27" s="151"/>
      <c r="AS27" s="152" t="s">
        <v>371</v>
      </c>
      <c r="AT27" s="153"/>
      <c r="AU27" s="276">
        <v>37</v>
      </c>
      <c r="AV27" s="276"/>
      <c r="AW27" s="274" t="s">
        <v>313</v>
      </c>
      <c r="AX27" s="275"/>
    </row>
    <row r="28" spans="1:50" ht="35.25" customHeight="1">
      <c r="A28" s="280"/>
      <c r="B28" s="278"/>
      <c r="C28" s="278"/>
      <c r="D28" s="278"/>
      <c r="E28" s="278"/>
      <c r="F28" s="279"/>
      <c r="G28" s="400" t="s">
        <v>614</v>
      </c>
      <c r="H28" s="401"/>
      <c r="I28" s="401"/>
      <c r="J28" s="401"/>
      <c r="K28" s="401"/>
      <c r="L28" s="401"/>
      <c r="M28" s="401"/>
      <c r="N28" s="401"/>
      <c r="O28" s="402"/>
      <c r="P28" s="111" t="s">
        <v>615</v>
      </c>
      <c r="Q28" s="111"/>
      <c r="R28" s="111"/>
      <c r="S28" s="111"/>
      <c r="T28" s="111"/>
      <c r="U28" s="111"/>
      <c r="V28" s="111"/>
      <c r="W28" s="111"/>
      <c r="X28" s="131"/>
      <c r="Y28" s="376" t="s">
        <v>14</v>
      </c>
      <c r="Z28" s="377"/>
      <c r="AA28" s="378"/>
      <c r="AB28" s="651" t="s">
        <v>16</v>
      </c>
      <c r="AC28" s="651"/>
      <c r="AD28" s="651"/>
      <c r="AE28" s="392">
        <v>5</v>
      </c>
      <c r="AF28" s="363"/>
      <c r="AG28" s="363"/>
      <c r="AH28" s="363"/>
      <c r="AI28" s="392">
        <v>3</v>
      </c>
      <c r="AJ28" s="363"/>
      <c r="AK28" s="363"/>
      <c r="AL28" s="363"/>
      <c r="AM28" s="392">
        <v>3</v>
      </c>
      <c r="AN28" s="363"/>
      <c r="AO28" s="363"/>
      <c r="AP28" s="363"/>
      <c r="AQ28" s="272">
        <v>4</v>
      </c>
      <c r="AR28" s="208"/>
      <c r="AS28" s="208"/>
      <c r="AT28" s="273"/>
      <c r="AU28" s="363"/>
      <c r="AV28" s="363"/>
      <c r="AW28" s="363"/>
      <c r="AX28" s="364"/>
    </row>
    <row r="29" spans="1:50" ht="35.25" customHeight="1">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651" t="s">
        <v>16</v>
      </c>
      <c r="AC29" s="651"/>
      <c r="AD29" s="651"/>
      <c r="AE29" s="392">
        <v>3</v>
      </c>
      <c r="AF29" s="363"/>
      <c r="AG29" s="363"/>
      <c r="AH29" s="363"/>
      <c r="AI29" s="392">
        <v>3</v>
      </c>
      <c r="AJ29" s="363"/>
      <c r="AK29" s="363"/>
      <c r="AL29" s="363"/>
      <c r="AM29" s="392">
        <v>3</v>
      </c>
      <c r="AN29" s="363"/>
      <c r="AO29" s="363"/>
      <c r="AP29" s="363"/>
      <c r="AQ29" s="272">
        <v>3</v>
      </c>
      <c r="AR29" s="208"/>
      <c r="AS29" s="208"/>
      <c r="AT29" s="273"/>
      <c r="AU29" s="363">
        <v>3</v>
      </c>
      <c r="AV29" s="363"/>
      <c r="AW29" s="363"/>
      <c r="AX29" s="364"/>
    </row>
    <row r="30" spans="1:50" ht="35.25" customHeight="1">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v>152</v>
      </c>
      <c r="AF30" s="363"/>
      <c r="AG30" s="363"/>
      <c r="AH30" s="363"/>
      <c r="AI30" s="392">
        <v>90</v>
      </c>
      <c r="AJ30" s="363"/>
      <c r="AK30" s="363"/>
      <c r="AL30" s="363"/>
      <c r="AM30" s="392">
        <v>84</v>
      </c>
      <c r="AN30" s="363"/>
      <c r="AO30" s="363"/>
      <c r="AP30" s="363"/>
      <c r="AQ30" s="272">
        <v>116</v>
      </c>
      <c r="AR30" s="208"/>
      <c r="AS30" s="208"/>
      <c r="AT30" s="273"/>
      <c r="AU30" s="363"/>
      <c r="AV30" s="363"/>
      <c r="AW30" s="363"/>
      <c r="AX30" s="364"/>
    </row>
    <row r="31" spans="1:50" ht="18.75"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6" t="s">
        <v>370</v>
      </c>
      <c r="AR31" s="149"/>
      <c r="AS31" s="149"/>
      <c r="AT31" s="150"/>
      <c r="AU31" s="802" t="s">
        <v>262</v>
      </c>
      <c r="AV31" s="802"/>
      <c r="AW31" s="802"/>
      <c r="AX31" s="803"/>
    </row>
    <row r="32" spans="1:50" ht="18.75"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v>28</v>
      </c>
      <c r="AR32" s="151"/>
      <c r="AS32" s="152" t="s">
        <v>371</v>
      </c>
      <c r="AT32" s="153"/>
      <c r="AU32" s="276">
        <v>37</v>
      </c>
      <c r="AV32" s="276"/>
      <c r="AW32" s="274" t="s">
        <v>313</v>
      </c>
      <c r="AX32" s="275"/>
    </row>
    <row r="33" spans="1:50" ht="22.5" customHeight="1">
      <c r="A33" s="280"/>
      <c r="B33" s="278"/>
      <c r="C33" s="278"/>
      <c r="D33" s="278"/>
      <c r="E33" s="278"/>
      <c r="F33" s="279"/>
      <c r="G33" s="400" t="s">
        <v>616</v>
      </c>
      <c r="H33" s="401"/>
      <c r="I33" s="401"/>
      <c r="J33" s="401"/>
      <c r="K33" s="401"/>
      <c r="L33" s="401"/>
      <c r="M33" s="401"/>
      <c r="N33" s="401"/>
      <c r="O33" s="402"/>
      <c r="P33" s="111" t="s">
        <v>617</v>
      </c>
      <c r="Q33" s="111"/>
      <c r="R33" s="111"/>
      <c r="S33" s="111"/>
      <c r="T33" s="111"/>
      <c r="U33" s="111"/>
      <c r="V33" s="111"/>
      <c r="W33" s="111"/>
      <c r="X33" s="131"/>
      <c r="Y33" s="376" t="s">
        <v>14</v>
      </c>
      <c r="Z33" s="377"/>
      <c r="AA33" s="378"/>
      <c r="AB33" s="371" t="s">
        <v>595</v>
      </c>
      <c r="AC33" s="371"/>
      <c r="AD33" s="371"/>
      <c r="AE33" s="392">
        <v>33</v>
      </c>
      <c r="AF33" s="363"/>
      <c r="AG33" s="363"/>
      <c r="AH33" s="363"/>
      <c r="AI33" s="392">
        <v>50</v>
      </c>
      <c r="AJ33" s="363"/>
      <c r="AK33" s="363"/>
      <c r="AL33" s="363"/>
      <c r="AM33" s="392">
        <v>50</v>
      </c>
      <c r="AN33" s="363"/>
      <c r="AO33" s="363"/>
      <c r="AP33" s="363"/>
      <c r="AQ33" s="272">
        <v>33</v>
      </c>
      <c r="AR33" s="208"/>
      <c r="AS33" s="208"/>
      <c r="AT33" s="273"/>
      <c r="AU33" s="363"/>
      <c r="AV33" s="363"/>
      <c r="AW33" s="363"/>
      <c r="AX33" s="364"/>
    </row>
    <row r="34" spans="1:50" ht="22.5" customHeight="1">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t="s">
        <v>595</v>
      </c>
      <c r="AC34" s="371"/>
      <c r="AD34" s="371"/>
      <c r="AE34" s="392">
        <v>7</v>
      </c>
      <c r="AF34" s="363"/>
      <c r="AG34" s="363"/>
      <c r="AH34" s="363"/>
      <c r="AI34" s="392">
        <v>7</v>
      </c>
      <c r="AJ34" s="363"/>
      <c r="AK34" s="363"/>
      <c r="AL34" s="363"/>
      <c r="AM34" s="392">
        <v>7</v>
      </c>
      <c r="AN34" s="363"/>
      <c r="AO34" s="363"/>
      <c r="AP34" s="363"/>
      <c r="AQ34" s="272">
        <v>7</v>
      </c>
      <c r="AR34" s="208"/>
      <c r="AS34" s="208"/>
      <c r="AT34" s="273"/>
      <c r="AU34" s="363">
        <v>7</v>
      </c>
      <c r="AV34" s="363"/>
      <c r="AW34" s="363"/>
      <c r="AX34" s="364"/>
    </row>
    <row r="35" spans="1:50" ht="22.5" customHeight="1" thickBot="1">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v>469</v>
      </c>
      <c r="AF35" s="363"/>
      <c r="AG35" s="363"/>
      <c r="AH35" s="363"/>
      <c r="AI35" s="392">
        <v>704</v>
      </c>
      <c r="AJ35" s="363"/>
      <c r="AK35" s="363"/>
      <c r="AL35" s="363"/>
      <c r="AM35" s="392">
        <v>704</v>
      </c>
      <c r="AN35" s="363"/>
      <c r="AO35" s="363"/>
      <c r="AP35" s="363"/>
      <c r="AQ35" s="272">
        <v>469</v>
      </c>
      <c r="AR35" s="208"/>
      <c r="AS35" s="208"/>
      <c r="AT35" s="273"/>
      <c r="AU35" s="363"/>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6" t="s">
        <v>370</v>
      </c>
      <c r="AR36" s="149"/>
      <c r="AS36" s="149"/>
      <c r="AT36" s="150"/>
      <c r="AU36" s="802" t="s">
        <v>262</v>
      </c>
      <c r="AV36" s="802"/>
      <c r="AW36" s="802"/>
      <c r="AX36" s="803"/>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371</v>
      </c>
      <c r="AT37" s="153"/>
      <c r="AU37" s="276"/>
      <c r="AV37" s="276"/>
      <c r="AW37" s="274" t="s">
        <v>313</v>
      </c>
      <c r="AX37" s="275"/>
    </row>
    <row r="38" spans="1:50" ht="22.5" hidden="1" customHeight="1">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6" t="s">
        <v>370</v>
      </c>
      <c r="AR41" s="149"/>
      <c r="AS41" s="149"/>
      <c r="AT41" s="150"/>
      <c r="AU41" s="802" t="s">
        <v>262</v>
      </c>
      <c r="AV41" s="802"/>
      <c r="AW41" s="802"/>
      <c r="AX41" s="803"/>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371</v>
      </c>
      <c r="AT42" s="153"/>
      <c r="AU42" s="276"/>
      <c r="AV42" s="276"/>
      <c r="AW42" s="274" t="s">
        <v>313</v>
      </c>
      <c r="AX42" s="275"/>
    </row>
    <row r="43" spans="1:50" ht="22.5" hidden="1" customHeight="1">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c r="A46" s="352" t="s">
        <v>487</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21"/>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5"/>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6"/>
    </row>
    <row r="56" spans="1:50" ht="11.25" hidden="1" customHeight="1">
      <c r="A56" s="721"/>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7"/>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8"/>
    </row>
    <row r="57" spans="1:50" ht="12.75" hidden="1" customHeight="1">
      <c r="A57" s="721"/>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9"/>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0"/>
    </row>
    <row r="58" spans="1:50" ht="18.75" hidden="1" customHeight="1">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372</v>
      </c>
      <c r="AF58" s="613"/>
      <c r="AG58" s="613"/>
      <c r="AH58" s="613"/>
      <c r="AI58" s="613" t="s">
        <v>373</v>
      </c>
      <c r="AJ58" s="613"/>
      <c r="AK58" s="613"/>
      <c r="AL58" s="613"/>
      <c r="AM58" s="613" t="s">
        <v>374</v>
      </c>
      <c r="AN58" s="613"/>
      <c r="AO58" s="613"/>
      <c r="AP58" s="287"/>
      <c r="AQ58" s="146" t="s">
        <v>370</v>
      </c>
      <c r="AR58" s="149"/>
      <c r="AS58" s="149"/>
      <c r="AT58" s="150"/>
      <c r="AU58" s="802" t="s">
        <v>262</v>
      </c>
      <c r="AV58" s="802"/>
      <c r="AW58" s="802"/>
      <c r="AX58" s="803"/>
    </row>
    <row r="59" spans="1:50" ht="18.75" hidden="1" customHeight="1">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371</v>
      </c>
      <c r="AT59" s="153"/>
      <c r="AU59" s="276"/>
      <c r="AV59" s="276"/>
      <c r="AW59" s="274" t="s">
        <v>313</v>
      </c>
      <c r="AX59" s="275"/>
    </row>
    <row r="60" spans="1:50" ht="22.5" hidden="1" customHeight="1">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372</v>
      </c>
      <c r="AF63" s="613"/>
      <c r="AG63" s="613"/>
      <c r="AH63" s="613"/>
      <c r="AI63" s="613" t="s">
        <v>373</v>
      </c>
      <c r="AJ63" s="613"/>
      <c r="AK63" s="613"/>
      <c r="AL63" s="613"/>
      <c r="AM63" s="613" t="s">
        <v>374</v>
      </c>
      <c r="AN63" s="613"/>
      <c r="AO63" s="613"/>
      <c r="AP63" s="287"/>
      <c r="AQ63" s="146" t="s">
        <v>370</v>
      </c>
      <c r="AR63" s="149"/>
      <c r="AS63" s="149"/>
      <c r="AT63" s="150"/>
      <c r="AU63" s="802" t="s">
        <v>262</v>
      </c>
      <c r="AV63" s="802"/>
      <c r="AW63" s="802"/>
      <c r="AX63" s="803"/>
    </row>
    <row r="64" spans="1:50" ht="18.75" hidden="1" customHeight="1">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371</v>
      </c>
      <c r="AT64" s="153"/>
      <c r="AU64" s="276"/>
      <c r="AV64" s="276"/>
      <c r="AW64" s="274" t="s">
        <v>313</v>
      </c>
      <c r="AX64" s="275"/>
    </row>
    <row r="65" spans="1:60" ht="22.5" hidden="1" customHeight="1">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5"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c r="A74" s="300"/>
      <c r="B74" s="301"/>
      <c r="C74" s="301"/>
      <c r="D74" s="301"/>
      <c r="E74" s="301"/>
      <c r="F74" s="302"/>
      <c r="G74" s="111" t="s">
        <v>533</v>
      </c>
      <c r="H74" s="111"/>
      <c r="I74" s="111"/>
      <c r="J74" s="111"/>
      <c r="K74" s="111"/>
      <c r="L74" s="111"/>
      <c r="M74" s="111"/>
      <c r="N74" s="111"/>
      <c r="O74" s="111"/>
      <c r="P74" s="111"/>
      <c r="Q74" s="111"/>
      <c r="R74" s="111"/>
      <c r="S74" s="111"/>
      <c r="T74" s="111"/>
      <c r="U74" s="111"/>
      <c r="V74" s="111"/>
      <c r="W74" s="111"/>
      <c r="X74" s="131"/>
      <c r="Y74" s="294" t="s">
        <v>62</v>
      </c>
      <c r="Z74" s="295"/>
      <c r="AA74" s="296"/>
      <c r="AB74" s="326" t="s">
        <v>534</v>
      </c>
      <c r="AC74" s="326"/>
      <c r="AD74" s="326"/>
      <c r="AE74" s="251">
        <v>15</v>
      </c>
      <c r="AF74" s="251"/>
      <c r="AG74" s="251"/>
      <c r="AH74" s="251"/>
      <c r="AI74" s="251">
        <v>14</v>
      </c>
      <c r="AJ74" s="251"/>
      <c r="AK74" s="251"/>
      <c r="AL74" s="251"/>
      <c r="AM74" s="251" t="s">
        <v>528</v>
      </c>
      <c r="AN74" s="251"/>
      <c r="AO74" s="251"/>
      <c r="AP74" s="251"/>
      <c r="AQ74" s="251" t="s">
        <v>535</v>
      </c>
      <c r="AR74" s="251"/>
      <c r="AS74" s="251"/>
      <c r="AT74" s="251"/>
      <c r="AU74" s="251"/>
      <c r="AV74" s="251"/>
      <c r="AW74" s="251"/>
      <c r="AX74" s="268"/>
      <c r="AY74" s="10"/>
      <c r="AZ74" s="10"/>
      <c r="BA74" s="10"/>
      <c r="BB74" s="10"/>
      <c r="BC74" s="10"/>
    </row>
    <row r="75" spans="1:60" ht="22.5" customHeight="1">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534</v>
      </c>
      <c r="AC75" s="326"/>
      <c r="AD75" s="326"/>
      <c r="AE75" s="251">
        <v>15</v>
      </c>
      <c r="AF75" s="251"/>
      <c r="AG75" s="251"/>
      <c r="AH75" s="251"/>
      <c r="AI75" s="251">
        <v>15</v>
      </c>
      <c r="AJ75" s="251"/>
      <c r="AK75" s="251"/>
      <c r="AL75" s="251"/>
      <c r="AM75" s="251">
        <v>15</v>
      </c>
      <c r="AN75" s="251"/>
      <c r="AO75" s="251"/>
      <c r="AP75" s="251"/>
      <c r="AQ75" s="251">
        <v>15</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5"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5"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5"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c r="A89" s="317"/>
      <c r="B89" s="318"/>
      <c r="C89" s="318"/>
      <c r="D89" s="318"/>
      <c r="E89" s="318"/>
      <c r="F89" s="319"/>
      <c r="G89" s="385" t="s">
        <v>536</v>
      </c>
      <c r="H89" s="385"/>
      <c r="I89" s="385"/>
      <c r="J89" s="385"/>
      <c r="K89" s="385"/>
      <c r="L89" s="385"/>
      <c r="M89" s="385"/>
      <c r="N89" s="385"/>
      <c r="O89" s="385"/>
      <c r="P89" s="385"/>
      <c r="Q89" s="385"/>
      <c r="R89" s="385"/>
      <c r="S89" s="385"/>
      <c r="T89" s="385"/>
      <c r="U89" s="385"/>
      <c r="V89" s="385"/>
      <c r="W89" s="385"/>
      <c r="X89" s="385"/>
      <c r="Y89" s="260" t="s">
        <v>17</v>
      </c>
      <c r="Z89" s="261"/>
      <c r="AA89" s="262"/>
      <c r="AB89" s="327" t="s">
        <v>619</v>
      </c>
      <c r="AC89" s="328"/>
      <c r="AD89" s="329"/>
      <c r="AE89" s="251">
        <v>5.9</v>
      </c>
      <c r="AF89" s="251"/>
      <c r="AG89" s="251"/>
      <c r="AH89" s="251"/>
      <c r="AI89" s="251">
        <v>3.4</v>
      </c>
      <c r="AJ89" s="251"/>
      <c r="AK89" s="251"/>
      <c r="AL89" s="251"/>
      <c r="AM89" s="251">
        <v>5.3</v>
      </c>
      <c r="AN89" s="251"/>
      <c r="AO89" s="251"/>
      <c r="AP89" s="251"/>
      <c r="AQ89" s="392">
        <v>5.5</v>
      </c>
      <c r="AR89" s="363"/>
      <c r="AS89" s="363"/>
      <c r="AT89" s="363"/>
      <c r="AU89" s="363"/>
      <c r="AV89" s="363"/>
      <c r="AW89" s="363"/>
      <c r="AX89" s="364"/>
    </row>
    <row r="90" spans="1:60" ht="47.15"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537</v>
      </c>
      <c r="AC90" s="696"/>
      <c r="AD90" s="697"/>
      <c r="AE90" s="381" t="s">
        <v>538</v>
      </c>
      <c r="AF90" s="381"/>
      <c r="AG90" s="381"/>
      <c r="AH90" s="381"/>
      <c r="AI90" s="381" t="s">
        <v>539</v>
      </c>
      <c r="AJ90" s="381"/>
      <c r="AK90" s="381"/>
      <c r="AL90" s="381"/>
      <c r="AM90" s="381" t="s">
        <v>568</v>
      </c>
      <c r="AN90" s="381"/>
      <c r="AO90" s="381"/>
      <c r="AP90" s="381"/>
      <c r="AQ90" s="381" t="s">
        <v>540</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5"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5"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5"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5"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5" customHeight="1">
      <c r="A103" s="781" t="s">
        <v>469</v>
      </c>
      <c r="B103" s="782"/>
      <c r="C103" s="796" t="s">
        <v>417</v>
      </c>
      <c r="D103" s="797"/>
      <c r="E103" s="797"/>
      <c r="F103" s="797"/>
      <c r="G103" s="797"/>
      <c r="H103" s="797"/>
      <c r="I103" s="797"/>
      <c r="J103" s="797"/>
      <c r="K103" s="798"/>
      <c r="L103" s="707" t="s">
        <v>463</v>
      </c>
      <c r="M103" s="707"/>
      <c r="N103" s="707"/>
      <c r="O103" s="707"/>
      <c r="P103" s="707"/>
      <c r="Q103" s="707"/>
      <c r="R103" s="437" t="s">
        <v>382</v>
      </c>
      <c r="S103" s="437"/>
      <c r="T103" s="437"/>
      <c r="U103" s="437"/>
      <c r="V103" s="437"/>
      <c r="W103" s="437"/>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7.75" customHeight="1">
      <c r="A104" s="783"/>
      <c r="B104" s="784"/>
      <c r="C104" s="846" t="s">
        <v>560</v>
      </c>
      <c r="D104" s="847"/>
      <c r="E104" s="847"/>
      <c r="F104" s="847"/>
      <c r="G104" s="847"/>
      <c r="H104" s="847"/>
      <c r="I104" s="847"/>
      <c r="J104" s="847"/>
      <c r="K104" s="848"/>
      <c r="L104" s="257">
        <v>82</v>
      </c>
      <c r="M104" s="258"/>
      <c r="N104" s="258"/>
      <c r="O104" s="258"/>
      <c r="P104" s="258"/>
      <c r="Q104" s="259"/>
      <c r="R104" s="257">
        <v>88</v>
      </c>
      <c r="S104" s="258"/>
      <c r="T104" s="258"/>
      <c r="U104" s="258"/>
      <c r="V104" s="258"/>
      <c r="W104" s="259"/>
      <c r="X104" s="438" t="s">
        <v>613</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5" customHeight="1">
      <c r="A105" s="783"/>
      <c r="B105" s="784"/>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5" customHeight="1">
      <c r="A106" s="783"/>
      <c r="B106" s="784"/>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5" customHeight="1">
      <c r="A107" s="783"/>
      <c r="B107" s="78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5" customHeight="1">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5" customHeight="1">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785"/>
      <c r="B110" s="786"/>
      <c r="C110" s="841" t="s">
        <v>22</v>
      </c>
      <c r="D110" s="842"/>
      <c r="E110" s="842"/>
      <c r="F110" s="842"/>
      <c r="G110" s="842"/>
      <c r="H110" s="842"/>
      <c r="I110" s="842"/>
      <c r="J110" s="842"/>
      <c r="K110" s="843"/>
      <c r="L110" s="344">
        <f>SUM(L104:Q109)</f>
        <v>82</v>
      </c>
      <c r="M110" s="345"/>
      <c r="N110" s="345"/>
      <c r="O110" s="345"/>
      <c r="P110" s="345"/>
      <c r="Q110" s="346"/>
      <c r="R110" s="344">
        <f>SUM(R104:W109)</f>
        <v>88</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27" customHeight="1">
      <c r="A111" s="859" t="s">
        <v>391</v>
      </c>
      <c r="B111" s="860"/>
      <c r="C111" s="863" t="s">
        <v>388</v>
      </c>
      <c r="D111" s="860"/>
      <c r="E111" s="849" t="s">
        <v>429</v>
      </c>
      <c r="F111" s="850"/>
      <c r="G111" s="851" t="s">
        <v>604</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30" customHeight="1">
      <c r="A112" s="861"/>
      <c r="B112" s="856"/>
      <c r="C112" s="164"/>
      <c r="D112" s="856"/>
      <c r="E112" s="186" t="s">
        <v>428</v>
      </c>
      <c r="F112" s="191"/>
      <c r="G112" s="135" t="s">
        <v>535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597</v>
      </c>
      <c r="AR114" s="276"/>
      <c r="AS114" s="152" t="s">
        <v>371</v>
      </c>
      <c r="AT114" s="153"/>
      <c r="AU114" s="151" t="s">
        <v>597</v>
      </c>
      <c r="AV114" s="151"/>
      <c r="AW114" s="152" t="s">
        <v>313</v>
      </c>
      <c r="AX114" s="203"/>
    </row>
    <row r="115" spans="1:50" ht="28.5" customHeight="1">
      <c r="A115" s="861"/>
      <c r="B115" s="856"/>
      <c r="C115" s="164"/>
      <c r="D115" s="856"/>
      <c r="E115" s="164"/>
      <c r="F115" s="165"/>
      <c r="G115" s="130" t="s">
        <v>542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543</v>
      </c>
      <c r="AC115" s="207"/>
      <c r="AD115" s="207"/>
      <c r="AE115" s="181" t="s">
        <v>544</v>
      </c>
      <c r="AF115" s="208"/>
      <c r="AG115" s="208"/>
      <c r="AH115" s="208"/>
      <c r="AI115" s="181" t="s">
        <v>544</v>
      </c>
      <c r="AJ115" s="208"/>
      <c r="AK115" s="208"/>
      <c r="AL115" s="208"/>
      <c r="AM115" s="181" t="s">
        <v>545</v>
      </c>
      <c r="AN115" s="208"/>
      <c r="AO115" s="208"/>
      <c r="AP115" s="208"/>
      <c r="AQ115" s="181" t="s">
        <v>541</v>
      </c>
      <c r="AR115" s="208"/>
      <c r="AS115" s="208"/>
      <c r="AT115" s="208"/>
      <c r="AU115" s="181" t="s">
        <v>546</v>
      </c>
      <c r="AV115" s="208"/>
      <c r="AW115" s="208"/>
      <c r="AX115" s="209"/>
    </row>
    <row r="116" spans="1:50" ht="32.25" customHeight="1">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541</v>
      </c>
      <c r="AC116" s="213"/>
      <c r="AD116" s="213"/>
      <c r="AE116" s="181" t="s">
        <v>547</v>
      </c>
      <c r="AF116" s="208"/>
      <c r="AG116" s="208"/>
      <c r="AH116" s="208"/>
      <c r="AI116" s="181" t="s">
        <v>548</v>
      </c>
      <c r="AJ116" s="208"/>
      <c r="AK116" s="208"/>
      <c r="AL116" s="208"/>
      <c r="AM116" s="181" t="s">
        <v>549</v>
      </c>
      <c r="AN116" s="208"/>
      <c r="AO116" s="208"/>
      <c r="AP116" s="208"/>
      <c r="AQ116" s="181" t="s">
        <v>546</v>
      </c>
      <c r="AR116" s="208"/>
      <c r="AS116" s="208"/>
      <c r="AT116" s="208"/>
      <c r="AU116" s="181" t="s">
        <v>550</v>
      </c>
      <c r="AV116" s="208"/>
      <c r="AW116" s="208"/>
      <c r="AX116" s="209"/>
    </row>
    <row r="117" spans="1:50" ht="18.75" hidden="1" customHeight="1">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15.75" customHeight="1">
      <c r="A135" s="861"/>
      <c r="B135" s="856"/>
      <c r="C135" s="164"/>
      <c r="D135" s="856"/>
      <c r="E135" s="164"/>
      <c r="F135" s="165"/>
      <c r="G135" s="130" t="s">
        <v>605</v>
      </c>
      <c r="H135" s="111"/>
      <c r="I135" s="111"/>
      <c r="J135" s="111"/>
      <c r="K135" s="111"/>
      <c r="L135" s="111"/>
      <c r="M135" s="111"/>
      <c r="N135" s="111"/>
      <c r="O135" s="111"/>
      <c r="P135" s="111"/>
      <c r="Q135" s="111"/>
      <c r="R135" s="111"/>
      <c r="S135" s="111"/>
      <c r="T135" s="111"/>
      <c r="U135" s="111"/>
      <c r="V135" s="111"/>
      <c r="W135" s="111"/>
      <c r="X135" s="131"/>
      <c r="Y135" s="137" t="s">
        <v>606</v>
      </c>
      <c r="Z135" s="101"/>
      <c r="AA135" s="101"/>
      <c r="AB135" s="100" t="s">
        <v>607</v>
      </c>
      <c r="AC135" s="101"/>
      <c r="AD135" s="101"/>
      <c r="AE135" s="106" t="s">
        <v>608</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4.25" customHeight="1">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13.5" customHeight="1">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2.75" customHeight="1">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608</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3.5" customHeight="1">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61"/>
      <c r="B169" s="856"/>
      <c r="C169" s="164"/>
      <c r="D169" s="856"/>
      <c r="E169" s="110" t="s">
        <v>546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9.5" hidden="1" customHeight="1">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1"/>
      <c r="B171" s="856"/>
      <c r="C171" s="164"/>
      <c r="D171" s="856"/>
      <c r="E171" s="186" t="s">
        <v>429</v>
      </c>
      <c r="F171" s="187"/>
      <c r="G171" s="188" t="s">
        <v>551</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1"/>
      <c r="B172" s="856"/>
      <c r="C172" s="164"/>
      <c r="D172" s="856"/>
      <c r="E172" s="186" t="s">
        <v>428</v>
      </c>
      <c r="F172" s="191"/>
      <c r="G172" s="135" t="s">
        <v>551</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1"/>
      <c r="B175" s="856"/>
      <c r="C175" s="164"/>
      <c r="D175" s="856"/>
      <c r="E175" s="164"/>
      <c r="F175" s="165"/>
      <c r="G175" s="130" t="s">
        <v>552</v>
      </c>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t="s">
        <v>550</v>
      </c>
      <c r="AC175" s="207"/>
      <c r="AD175" s="207"/>
      <c r="AE175" s="181" t="s">
        <v>553</v>
      </c>
      <c r="AF175" s="208"/>
      <c r="AG175" s="208"/>
      <c r="AH175" s="208"/>
      <c r="AI175" s="181" t="s">
        <v>552</v>
      </c>
      <c r="AJ175" s="208"/>
      <c r="AK175" s="208"/>
      <c r="AL175" s="208"/>
      <c r="AM175" s="181" t="s">
        <v>546</v>
      </c>
      <c r="AN175" s="208"/>
      <c r="AO175" s="208"/>
      <c r="AP175" s="208"/>
      <c r="AQ175" s="181" t="s">
        <v>528</v>
      </c>
      <c r="AR175" s="208"/>
      <c r="AS175" s="208"/>
      <c r="AT175" s="208"/>
      <c r="AU175" s="181" t="s">
        <v>541</v>
      </c>
      <c r="AV175" s="208"/>
      <c r="AW175" s="208"/>
      <c r="AX175" s="209"/>
    </row>
    <row r="176" spans="1:50" ht="48" hidden="1" customHeight="1">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t="s">
        <v>552</v>
      </c>
      <c r="AC176" s="213"/>
      <c r="AD176" s="213"/>
      <c r="AE176" s="181" t="s">
        <v>546</v>
      </c>
      <c r="AF176" s="208"/>
      <c r="AG176" s="208"/>
      <c r="AH176" s="208"/>
      <c r="AI176" s="181" t="s">
        <v>553</v>
      </c>
      <c r="AJ176" s="208"/>
      <c r="AK176" s="208"/>
      <c r="AL176" s="208"/>
      <c r="AM176" s="181" t="s">
        <v>541</v>
      </c>
      <c r="AN176" s="208"/>
      <c r="AO176" s="208"/>
      <c r="AP176" s="208"/>
      <c r="AQ176" s="181" t="s">
        <v>552</v>
      </c>
      <c r="AR176" s="208"/>
      <c r="AS176" s="208"/>
      <c r="AT176" s="208"/>
      <c r="AU176" s="181" t="s">
        <v>552</v>
      </c>
      <c r="AV176" s="208"/>
      <c r="AW176" s="208"/>
      <c r="AX176" s="209"/>
    </row>
    <row r="177" spans="1:50" ht="18.75" hidden="1" customHeight="1">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1"/>
      <c r="B411" s="856"/>
      <c r="C411" s="162" t="s">
        <v>390</v>
      </c>
      <c r="D411" s="855"/>
      <c r="E411" s="186" t="s">
        <v>413</v>
      </c>
      <c r="F411" s="191"/>
      <c r="G411" s="776" t="s">
        <v>409</v>
      </c>
      <c r="H411" s="160"/>
      <c r="I411" s="160"/>
      <c r="J411" s="777" t="s">
        <v>526</v>
      </c>
      <c r="K411" s="778"/>
      <c r="L411" s="778"/>
      <c r="M411" s="778"/>
      <c r="N411" s="778"/>
      <c r="O411" s="778"/>
      <c r="P411" s="778"/>
      <c r="Q411" s="778"/>
      <c r="R411" s="778"/>
      <c r="S411" s="778"/>
      <c r="T411" s="779"/>
      <c r="U411" s="398" t="s">
        <v>554</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609</v>
      </c>
      <c r="AF413" s="151"/>
      <c r="AG413" s="152" t="s">
        <v>371</v>
      </c>
      <c r="AH413" s="153"/>
      <c r="AI413" s="147"/>
      <c r="AJ413" s="147"/>
      <c r="AK413" s="147"/>
      <c r="AL413" s="148"/>
      <c r="AM413" s="147"/>
      <c r="AN413" s="147"/>
      <c r="AO413" s="147"/>
      <c r="AP413" s="148"/>
      <c r="AQ413" s="202" t="s">
        <v>609</v>
      </c>
      <c r="AR413" s="151"/>
      <c r="AS413" s="152" t="s">
        <v>371</v>
      </c>
      <c r="AT413" s="153"/>
      <c r="AU413" s="151" t="s">
        <v>609</v>
      </c>
      <c r="AV413" s="151"/>
      <c r="AW413" s="152" t="s">
        <v>313</v>
      </c>
      <c r="AX413" s="203"/>
    </row>
    <row r="414" spans="1:50" ht="22.5" customHeight="1">
      <c r="A414" s="861"/>
      <c r="B414" s="856"/>
      <c r="C414" s="164"/>
      <c r="D414" s="856"/>
      <c r="E414" s="154"/>
      <c r="F414" s="155"/>
      <c r="G414" s="130" t="s">
        <v>554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554</v>
      </c>
      <c r="AC414" s="213"/>
      <c r="AD414" s="213"/>
      <c r="AE414" s="272" t="s">
        <v>554</v>
      </c>
      <c r="AF414" s="208"/>
      <c r="AG414" s="208"/>
      <c r="AH414" s="208"/>
      <c r="AI414" s="272" t="s">
        <v>555</v>
      </c>
      <c r="AJ414" s="208"/>
      <c r="AK414" s="208"/>
      <c r="AL414" s="208"/>
      <c r="AM414" s="272" t="s">
        <v>527</v>
      </c>
      <c r="AN414" s="208"/>
      <c r="AO414" s="208"/>
      <c r="AP414" s="273"/>
      <c r="AQ414" s="272" t="s">
        <v>531</v>
      </c>
      <c r="AR414" s="208"/>
      <c r="AS414" s="208"/>
      <c r="AT414" s="273"/>
      <c r="AU414" s="208" t="s">
        <v>556</v>
      </c>
      <c r="AV414" s="208"/>
      <c r="AW414" s="208"/>
      <c r="AX414" s="209"/>
    </row>
    <row r="415" spans="1:50" ht="22.5" customHeight="1">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531</v>
      </c>
      <c r="AC415" s="207"/>
      <c r="AD415" s="207"/>
      <c r="AE415" s="272" t="s">
        <v>531</v>
      </c>
      <c r="AF415" s="208"/>
      <c r="AG415" s="208"/>
      <c r="AH415" s="273"/>
      <c r="AI415" s="272" t="s">
        <v>543</v>
      </c>
      <c r="AJ415" s="208"/>
      <c r="AK415" s="208"/>
      <c r="AL415" s="208"/>
      <c r="AM415" s="272" t="s">
        <v>528</v>
      </c>
      <c r="AN415" s="208"/>
      <c r="AO415" s="208"/>
      <c r="AP415" s="273"/>
      <c r="AQ415" s="272" t="s">
        <v>541</v>
      </c>
      <c r="AR415" s="208"/>
      <c r="AS415" s="208"/>
      <c r="AT415" s="273"/>
      <c r="AU415" s="208" t="s">
        <v>541</v>
      </c>
      <c r="AV415" s="208"/>
      <c r="AW415" s="208"/>
      <c r="AX415" s="209"/>
    </row>
    <row r="416" spans="1:50" ht="22.5" customHeight="1">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609</v>
      </c>
      <c r="AF438" s="151"/>
      <c r="AG438" s="152" t="s">
        <v>371</v>
      </c>
      <c r="AH438" s="153"/>
      <c r="AI438" s="147"/>
      <c r="AJ438" s="147"/>
      <c r="AK438" s="147"/>
      <c r="AL438" s="148"/>
      <c r="AM438" s="147"/>
      <c r="AN438" s="147"/>
      <c r="AO438" s="147"/>
      <c r="AP438" s="148"/>
      <c r="AQ438" s="202" t="s">
        <v>609</v>
      </c>
      <c r="AR438" s="151"/>
      <c r="AS438" s="152" t="s">
        <v>371</v>
      </c>
      <c r="AT438" s="153"/>
      <c r="AU438" s="151" t="s">
        <v>609</v>
      </c>
      <c r="AV438" s="151"/>
      <c r="AW438" s="152" t="s">
        <v>313</v>
      </c>
      <c r="AX438" s="203"/>
    </row>
    <row r="439" spans="1:50" ht="22.5" customHeight="1">
      <c r="A439" s="861"/>
      <c r="B439" s="856"/>
      <c r="C439" s="164"/>
      <c r="D439" s="856"/>
      <c r="E439" s="154"/>
      <c r="F439" s="155"/>
      <c r="G439" s="130" t="s">
        <v>557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554</v>
      </c>
      <c r="AC439" s="213"/>
      <c r="AD439" s="213"/>
      <c r="AE439" s="272" t="s">
        <v>530</v>
      </c>
      <c r="AF439" s="208"/>
      <c r="AG439" s="208"/>
      <c r="AH439" s="208"/>
      <c r="AI439" s="272" t="s">
        <v>554</v>
      </c>
      <c r="AJ439" s="208"/>
      <c r="AK439" s="208"/>
      <c r="AL439" s="208"/>
      <c r="AM439" s="272" t="s">
        <v>530</v>
      </c>
      <c r="AN439" s="208"/>
      <c r="AO439" s="208"/>
      <c r="AP439" s="273"/>
      <c r="AQ439" s="272" t="s">
        <v>530</v>
      </c>
      <c r="AR439" s="208"/>
      <c r="AS439" s="208"/>
      <c r="AT439" s="273"/>
      <c r="AU439" s="208" t="s">
        <v>557</v>
      </c>
      <c r="AV439" s="208"/>
      <c r="AW439" s="208"/>
      <c r="AX439" s="209"/>
    </row>
    <row r="440" spans="1:50" ht="22.5" customHeight="1">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558</v>
      </c>
      <c r="AC440" s="207"/>
      <c r="AD440" s="207"/>
      <c r="AE440" s="272" t="s">
        <v>546</v>
      </c>
      <c r="AF440" s="208"/>
      <c r="AG440" s="208"/>
      <c r="AH440" s="273"/>
      <c r="AI440" s="272" t="s">
        <v>543</v>
      </c>
      <c r="AJ440" s="208"/>
      <c r="AK440" s="208"/>
      <c r="AL440" s="208"/>
      <c r="AM440" s="272" t="s">
        <v>554</v>
      </c>
      <c r="AN440" s="208"/>
      <c r="AO440" s="208"/>
      <c r="AP440" s="273"/>
      <c r="AQ440" s="272" t="s">
        <v>546</v>
      </c>
      <c r="AR440" s="208"/>
      <c r="AS440" s="208"/>
      <c r="AT440" s="273"/>
      <c r="AU440" s="208" t="s">
        <v>554</v>
      </c>
      <c r="AV440" s="208"/>
      <c r="AW440" s="208"/>
      <c r="AX440" s="209"/>
    </row>
    <row r="441" spans="1:50" ht="22.5" customHeight="1" thickBot="1">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1"/>
      <c r="B463" s="856"/>
      <c r="C463" s="164"/>
      <c r="D463" s="85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34.5" customHeight="1">
      <c r="A683" s="726" t="s">
        <v>269</v>
      </c>
      <c r="B683" s="727"/>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524</v>
      </c>
      <c r="AE683" s="256"/>
      <c r="AF683" s="256"/>
      <c r="AG683" s="248" t="s">
        <v>587</v>
      </c>
      <c r="AH683" s="249"/>
      <c r="AI683" s="249"/>
      <c r="AJ683" s="249"/>
      <c r="AK683" s="249"/>
      <c r="AL683" s="249"/>
      <c r="AM683" s="249"/>
      <c r="AN683" s="249"/>
      <c r="AO683" s="249"/>
      <c r="AP683" s="249"/>
      <c r="AQ683" s="249"/>
      <c r="AR683" s="249"/>
      <c r="AS683" s="249"/>
      <c r="AT683" s="249"/>
      <c r="AU683" s="249"/>
      <c r="AV683" s="249"/>
      <c r="AW683" s="249"/>
      <c r="AX683" s="250"/>
    </row>
    <row r="684" spans="1:50" ht="35.25" customHeight="1">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524</v>
      </c>
      <c r="AE684" s="144"/>
      <c r="AF684" s="144"/>
      <c r="AG684" s="140" t="s">
        <v>564</v>
      </c>
      <c r="AH684" s="141"/>
      <c r="AI684" s="141"/>
      <c r="AJ684" s="141"/>
      <c r="AK684" s="141"/>
      <c r="AL684" s="141"/>
      <c r="AM684" s="141"/>
      <c r="AN684" s="141"/>
      <c r="AO684" s="141"/>
      <c r="AP684" s="141"/>
      <c r="AQ684" s="141"/>
      <c r="AR684" s="141"/>
      <c r="AS684" s="141"/>
      <c r="AT684" s="141"/>
      <c r="AU684" s="141"/>
      <c r="AV684" s="141"/>
      <c r="AW684" s="141"/>
      <c r="AX684" s="142"/>
    </row>
    <row r="685" spans="1:50" ht="54" customHeight="1">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4" t="s">
        <v>524</v>
      </c>
      <c r="AE685" s="635"/>
      <c r="AF685" s="635"/>
      <c r="AG685" s="449" t="s">
        <v>562</v>
      </c>
      <c r="AH685" s="133"/>
      <c r="AI685" s="133"/>
      <c r="AJ685" s="133"/>
      <c r="AK685" s="133"/>
      <c r="AL685" s="133"/>
      <c r="AM685" s="133"/>
      <c r="AN685" s="133"/>
      <c r="AO685" s="133"/>
      <c r="AP685" s="133"/>
      <c r="AQ685" s="133"/>
      <c r="AR685" s="133"/>
      <c r="AS685" s="133"/>
      <c r="AT685" s="133"/>
      <c r="AU685" s="133"/>
      <c r="AV685" s="133"/>
      <c r="AW685" s="133"/>
      <c r="AX685" s="450"/>
    </row>
    <row r="686" spans="1:50" ht="19.399999999999999" customHeight="1">
      <c r="A686" s="500" t="s">
        <v>44</v>
      </c>
      <c r="B686" s="501"/>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7" t="s">
        <v>524</v>
      </c>
      <c r="AE686" s="448"/>
      <c r="AF686" s="448"/>
      <c r="AG686" s="110" t="s">
        <v>583</v>
      </c>
      <c r="AH686" s="111"/>
      <c r="AI686" s="111"/>
      <c r="AJ686" s="111"/>
      <c r="AK686" s="111"/>
      <c r="AL686" s="111"/>
      <c r="AM686" s="111"/>
      <c r="AN686" s="111"/>
      <c r="AO686" s="111"/>
      <c r="AP686" s="111"/>
      <c r="AQ686" s="111"/>
      <c r="AR686" s="111"/>
      <c r="AS686" s="111"/>
      <c r="AT686" s="111"/>
      <c r="AU686" s="111"/>
      <c r="AV686" s="111"/>
      <c r="AW686" s="111"/>
      <c r="AX686" s="112"/>
    </row>
    <row r="687" spans="1:50" ht="46.5" customHeight="1">
      <c r="A687" s="502"/>
      <c r="B687" s="503"/>
      <c r="C687" s="669"/>
      <c r="D687" s="670"/>
      <c r="E687" s="656" t="s">
        <v>489</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561</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31.5" customHeight="1">
      <c r="A688" s="502"/>
      <c r="B688" s="503"/>
      <c r="C688" s="671"/>
      <c r="D688" s="672"/>
      <c r="E688" s="659" t="s">
        <v>490</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561</v>
      </c>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30" customHeight="1">
      <c r="A689" s="502"/>
      <c r="B689" s="504"/>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524</v>
      </c>
      <c r="AE689" s="421"/>
      <c r="AF689" s="421"/>
      <c r="AG689" s="624" t="s">
        <v>563</v>
      </c>
      <c r="AH689" s="625"/>
      <c r="AI689" s="625"/>
      <c r="AJ689" s="625"/>
      <c r="AK689" s="625"/>
      <c r="AL689" s="625"/>
      <c r="AM689" s="625"/>
      <c r="AN689" s="625"/>
      <c r="AO689" s="625"/>
      <c r="AP689" s="625"/>
      <c r="AQ689" s="625"/>
      <c r="AR689" s="625"/>
      <c r="AS689" s="625"/>
      <c r="AT689" s="625"/>
      <c r="AU689" s="625"/>
      <c r="AV689" s="625"/>
      <c r="AW689" s="625"/>
      <c r="AX689" s="626"/>
    </row>
    <row r="690" spans="1:64" ht="36.75" customHeight="1">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524</v>
      </c>
      <c r="AE690" s="144"/>
      <c r="AF690" s="144"/>
      <c r="AG690" s="140" t="s">
        <v>565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559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99999999999999" customHeight="1">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524</v>
      </c>
      <c r="AE692" s="144"/>
      <c r="AF692" s="144"/>
      <c r="AG692" s="140" t="s">
        <v>566</v>
      </c>
      <c r="AH692" s="141"/>
      <c r="AI692" s="141"/>
      <c r="AJ692" s="141"/>
      <c r="AK692" s="141"/>
      <c r="AL692" s="141"/>
      <c r="AM692" s="141"/>
      <c r="AN692" s="141"/>
      <c r="AO692" s="141"/>
      <c r="AP692" s="141"/>
      <c r="AQ692" s="141"/>
      <c r="AR692" s="141"/>
      <c r="AS692" s="141"/>
      <c r="AT692" s="141"/>
      <c r="AU692" s="141"/>
      <c r="AV692" s="141"/>
      <c r="AW692" s="141"/>
      <c r="AX692" s="142"/>
    </row>
    <row r="693" spans="1:64" ht="19.399999999999999" customHeight="1">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559</v>
      </c>
      <c r="AE693" s="635"/>
      <c r="AF693" s="635"/>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36" customHeight="1">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7" t="s">
        <v>524</v>
      </c>
      <c r="AE694" s="688"/>
      <c r="AF694" s="689"/>
      <c r="AG694" s="682" t="s">
        <v>567</v>
      </c>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52.5" customHeight="1">
      <c r="A695" s="500" t="s">
        <v>45</v>
      </c>
      <c r="B695" s="639"/>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524</v>
      </c>
      <c r="AE695" s="421"/>
      <c r="AF695" s="653"/>
      <c r="AG695" s="624" t="s">
        <v>592</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559</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63.75" customHeight="1">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524</v>
      </c>
      <c r="AE697" s="144"/>
      <c r="AF697" s="144"/>
      <c r="AG697" s="140" t="s">
        <v>593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559</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5" customHeight="1">
      <c r="A699" s="628" t="s">
        <v>65</v>
      </c>
      <c r="B699" s="629"/>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c r="AE699" s="421"/>
      <c r="AF699" s="421"/>
      <c r="AG699" s="110" t="s">
        <v>620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0"/>
      <c r="B700" s="631"/>
      <c r="C700" s="665" t="s">
        <v>70</v>
      </c>
      <c r="D700" s="666"/>
      <c r="E700" s="666"/>
      <c r="F700" s="666"/>
      <c r="G700" s="666"/>
      <c r="H700" s="666"/>
      <c r="I700" s="666"/>
      <c r="J700" s="666"/>
      <c r="K700" s="666"/>
      <c r="L700" s="666"/>
      <c r="M700" s="666"/>
      <c r="N700" s="666"/>
      <c r="O700" s="667"/>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c r="A701" s="630"/>
      <c r="B701" s="631"/>
      <c r="C701" s="252" t="s">
        <v>569</v>
      </c>
      <c r="D701" s="253"/>
      <c r="E701" s="253"/>
      <c r="F701" s="253"/>
      <c r="G701" s="253"/>
      <c r="H701" s="253"/>
      <c r="I701" s="253"/>
      <c r="J701" s="253"/>
      <c r="K701" s="253"/>
      <c r="L701" s="253"/>
      <c r="M701" s="253"/>
      <c r="N701" s="253"/>
      <c r="O701" s="254"/>
      <c r="P701" s="451">
        <v>50</v>
      </c>
      <c r="Q701" s="451"/>
      <c r="R701" s="451"/>
      <c r="S701" s="452"/>
      <c r="T701" s="453" t="s">
        <v>571</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c r="A702" s="630"/>
      <c r="B702" s="631"/>
      <c r="C702" s="252" t="s">
        <v>570</v>
      </c>
      <c r="D702" s="253"/>
      <c r="E702" s="253"/>
      <c r="F702" s="253"/>
      <c r="G702" s="253"/>
      <c r="H702" s="253"/>
      <c r="I702" s="253"/>
      <c r="J702" s="253"/>
      <c r="K702" s="253"/>
      <c r="L702" s="253"/>
      <c r="M702" s="253"/>
      <c r="N702" s="253"/>
      <c r="O702" s="254"/>
      <c r="P702" s="451">
        <v>298</v>
      </c>
      <c r="Q702" s="451"/>
      <c r="R702" s="451"/>
      <c r="S702" s="452"/>
      <c r="T702" s="453" t="s">
        <v>572</v>
      </c>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1" customHeight="1">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2.5" customHeight="1">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0" t="s">
        <v>54</v>
      </c>
      <c r="B706" s="677"/>
      <c r="C706" s="455" t="s">
        <v>60</v>
      </c>
      <c r="D706" s="456"/>
      <c r="E706" s="456"/>
      <c r="F706" s="457"/>
      <c r="G706" s="470" t="s">
        <v>594</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c r="A707" s="678"/>
      <c r="B707" s="679"/>
      <c r="C707" s="465" t="s">
        <v>64</v>
      </c>
      <c r="D707" s="466"/>
      <c r="E707" s="466"/>
      <c r="F707" s="467"/>
      <c r="G707" s="468" t="s">
        <v>590</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46.5" customHeight="1" thickBot="1">
      <c r="A709" s="494" t="s">
        <v>610</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9" customHeight="1" thickBot="1">
      <c r="A711" s="674" t="s">
        <v>266</v>
      </c>
      <c r="B711" s="675"/>
      <c r="C711" s="675"/>
      <c r="D711" s="675"/>
      <c r="E711" s="676"/>
      <c r="F711" s="617" t="s">
        <v>611</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63" customHeight="1" thickBot="1">
      <c r="A713" s="527" t="s">
        <v>612</v>
      </c>
      <c r="B713" s="528"/>
      <c r="C713" s="528"/>
      <c r="D713" s="528"/>
      <c r="E713" s="529"/>
      <c r="F713" s="497" t="s">
        <v>618</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156" customHeight="1" thickBot="1">
      <c r="A715" s="662" t="s">
        <v>588</v>
      </c>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5" customHeight="1">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c r="A717" s="681" t="s">
        <v>464</v>
      </c>
      <c r="B717" s="437"/>
      <c r="C717" s="437"/>
      <c r="D717" s="437"/>
      <c r="E717" s="437"/>
      <c r="F717" s="437"/>
      <c r="G717" s="435">
        <v>106</v>
      </c>
      <c r="H717" s="435"/>
      <c r="I717" s="435"/>
      <c r="J717" s="435"/>
      <c r="K717" s="435"/>
      <c r="L717" s="435"/>
      <c r="M717" s="435"/>
      <c r="N717" s="435"/>
      <c r="O717" s="435"/>
      <c r="P717" s="435"/>
      <c r="Q717" s="437" t="s">
        <v>376</v>
      </c>
      <c r="R717" s="437"/>
      <c r="S717" s="437"/>
      <c r="T717" s="437"/>
      <c r="U717" s="437"/>
      <c r="V717" s="437"/>
      <c r="W717" s="435">
        <v>111</v>
      </c>
      <c r="X717" s="435"/>
      <c r="Y717" s="435"/>
      <c r="Z717" s="435"/>
      <c r="AA717" s="435"/>
      <c r="AB717" s="435"/>
      <c r="AC717" s="435"/>
      <c r="AD717" s="435"/>
      <c r="AE717" s="435"/>
      <c r="AF717" s="435"/>
      <c r="AG717" s="437" t="s">
        <v>377</v>
      </c>
      <c r="AH717" s="437"/>
      <c r="AI717" s="437"/>
      <c r="AJ717" s="437"/>
      <c r="AK717" s="437"/>
      <c r="AL717" s="437"/>
      <c r="AM717" s="435">
        <v>137</v>
      </c>
      <c r="AN717" s="435"/>
      <c r="AO717" s="435"/>
      <c r="AP717" s="435"/>
      <c r="AQ717" s="435"/>
      <c r="AR717" s="435"/>
      <c r="AS717" s="435"/>
      <c r="AT717" s="435"/>
      <c r="AU717" s="435"/>
      <c r="AV717" s="435"/>
      <c r="AW717" s="60"/>
      <c r="AX717" s="61"/>
    </row>
    <row r="718" spans="1:50" ht="19.899999999999999" customHeight="1" thickBot="1">
      <c r="A718" s="517" t="s">
        <v>378</v>
      </c>
      <c r="B718" s="493"/>
      <c r="C718" s="493"/>
      <c r="D718" s="493"/>
      <c r="E718" s="493"/>
      <c r="F718" s="493"/>
      <c r="G718" s="436">
        <v>264</v>
      </c>
      <c r="H718" s="436"/>
      <c r="I718" s="436"/>
      <c r="J718" s="436"/>
      <c r="K718" s="436"/>
      <c r="L718" s="436"/>
      <c r="M718" s="436"/>
      <c r="N718" s="436"/>
      <c r="O718" s="436"/>
      <c r="P718" s="436"/>
      <c r="Q718" s="493" t="s">
        <v>379</v>
      </c>
      <c r="R718" s="493"/>
      <c r="S718" s="493"/>
      <c r="T718" s="493"/>
      <c r="U718" s="493"/>
      <c r="V718" s="493"/>
      <c r="W718" s="603">
        <v>248</v>
      </c>
      <c r="X718" s="603"/>
      <c r="Y718" s="603"/>
      <c r="Z718" s="603"/>
      <c r="AA718" s="603"/>
      <c r="AB718" s="603"/>
      <c r="AC718" s="603"/>
      <c r="AD718" s="603"/>
      <c r="AE718" s="603"/>
      <c r="AF718" s="603"/>
      <c r="AG718" s="493" t="s">
        <v>380</v>
      </c>
      <c r="AH718" s="493"/>
      <c r="AI718" s="493"/>
      <c r="AJ718" s="493"/>
      <c r="AK718" s="493"/>
      <c r="AL718" s="493"/>
      <c r="AM718" s="458">
        <v>249</v>
      </c>
      <c r="AN718" s="458"/>
      <c r="AO718" s="458"/>
      <c r="AP718" s="458"/>
      <c r="AQ718" s="458"/>
      <c r="AR718" s="458"/>
      <c r="AS718" s="458"/>
      <c r="AT718" s="458"/>
      <c r="AU718" s="458"/>
      <c r="AV718" s="458"/>
      <c r="AW718" s="62"/>
      <c r="AX718" s="63"/>
    </row>
    <row r="719" spans="1:50" ht="23.65" customHeight="1">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hidden="1" customHeigh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9.25" hidden="1" customHeigh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7" t="s">
        <v>32</v>
      </c>
      <c r="B758" s="488"/>
      <c r="C758" s="488"/>
      <c r="D758" s="488"/>
      <c r="E758" s="488"/>
      <c r="F758" s="489"/>
      <c r="G758" s="477" t="s">
        <v>492</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8"/>
    </row>
    <row r="759" spans="1:50" ht="24.75" customHeight="1">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3"/>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c r="A760" s="490"/>
      <c r="B760" s="491"/>
      <c r="C760" s="491"/>
      <c r="D760" s="491"/>
      <c r="E760" s="491"/>
      <c r="F760" s="492"/>
      <c r="G760" s="524" t="s">
        <v>573</v>
      </c>
      <c r="H760" s="525"/>
      <c r="I760" s="525"/>
      <c r="J760" s="525"/>
      <c r="K760" s="526"/>
      <c r="L760" s="518" t="s">
        <v>575</v>
      </c>
      <c r="M760" s="519"/>
      <c r="N760" s="519"/>
      <c r="O760" s="519"/>
      <c r="P760" s="519"/>
      <c r="Q760" s="519"/>
      <c r="R760" s="519"/>
      <c r="S760" s="519"/>
      <c r="T760" s="519"/>
      <c r="U760" s="519"/>
      <c r="V760" s="519"/>
      <c r="W760" s="519"/>
      <c r="X760" s="520"/>
      <c r="Y760" s="480">
        <v>73</v>
      </c>
      <c r="Z760" s="481"/>
      <c r="AA760" s="481"/>
      <c r="AB760" s="680"/>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c r="A761" s="490"/>
      <c r="B761" s="491"/>
      <c r="C761" s="491"/>
      <c r="D761" s="491"/>
      <c r="E761" s="491"/>
      <c r="F761" s="492"/>
      <c r="G761" s="428" t="s">
        <v>574</v>
      </c>
      <c r="H761" s="429"/>
      <c r="I761" s="429"/>
      <c r="J761" s="429"/>
      <c r="K761" s="430"/>
      <c r="L761" s="422" t="s">
        <v>576</v>
      </c>
      <c r="M761" s="423"/>
      <c r="N761" s="423"/>
      <c r="O761" s="423"/>
      <c r="P761" s="423"/>
      <c r="Q761" s="423"/>
      <c r="R761" s="423"/>
      <c r="S761" s="423"/>
      <c r="T761" s="423"/>
      <c r="U761" s="423"/>
      <c r="V761" s="423"/>
      <c r="W761" s="423"/>
      <c r="X761" s="424"/>
      <c r="Y761" s="425">
        <v>6</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c r="A770" s="490"/>
      <c r="B770" s="491"/>
      <c r="C770" s="491"/>
      <c r="D770" s="491"/>
      <c r="E770" s="491"/>
      <c r="F770" s="492"/>
      <c r="G770" s="698" t="s">
        <v>22</v>
      </c>
      <c r="H770" s="699"/>
      <c r="I770" s="699"/>
      <c r="J770" s="699"/>
      <c r="K770" s="699"/>
      <c r="L770" s="700"/>
      <c r="M770" s="701"/>
      <c r="N770" s="701"/>
      <c r="O770" s="701"/>
      <c r="P770" s="701"/>
      <c r="Q770" s="701"/>
      <c r="R770" s="701"/>
      <c r="S770" s="701"/>
      <c r="T770" s="701"/>
      <c r="U770" s="701"/>
      <c r="V770" s="701"/>
      <c r="W770" s="701"/>
      <c r="X770" s="702"/>
      <c r="Y770" s="703">
        <f>SUM(Y760:AB769)</f>
        <v>79</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hidden="1" customHeight="1">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8"/>
    </row>
    <row r="772" spans="1:50" ht="25.5" hidden="1" customHeight="1">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3"/>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0"/>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c r="A783" s="490"/>
      <c r="B783" s="491"/>
      <c r="C783" s="491"/>
      <c r="D783" s="491"/>
      <c r="E783" s="491"/>
      <c r="F783" s="492"/>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8"/>
    </row>
    <row r="785" spans="1:50" ht="24.75" hidden="1" customHeight="1">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3"/>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0"/>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c r="A796" s="490"/>
      <c r="B796" s="491"/>
      <c r="C796" s="491"/>
      <c r="D796" s="491"/>
      <c r="E796" s="491"/>
      <c r="F796" s="492"/>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8"/>
    </row>
    <row r="798" spans="1:50" ht="24.75" hidden="1" customHeight="1">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3"/>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0"/>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c r="A809" s="490"/>
      <c r="B809" s="491"/>
      <c r="C809" s="491"/>
      <c r="D809" s="491"/>
      <c r="E809" s="491"/>
      <c r="F809" s="492"/>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45" customHeight="1">
      <c r="A816" s="237">
        <v>1</v>
      </c>
      <c r="B816" s="237">
        <v>1</v>
      </c>
      <c r="C816" s="238" t="s">
        <v>577</v>
      </c>
      <c r="D816" s="217"/>
      <c r="E816" s="217"/>
      <c r="F816" s="217"/>
      <c r="G816" s="217"/>
      <c r="H816" s="217"/>
      <c r="I816" s="217"/>
      <c r="J816" s="218" t="s">
        <v>580</v>
      </c>
      <c r="K816" s="219"/>
      <c r="L816" s="219"/>
      <c r="M816" s="219"/>
      <c r="N816" s="219"/>
      <c r="O816" s="219"/>
      <c r="P816" s="244" t="s">
        <v>578</v>
      </c>
      <c r="Q816" s="220"/>
      <c r="R816" s="220"/>
      <c r="S816" s="220"/>
      <c r="T816" s="220"/>
      <c r="U816" s="220"/>
      <c r="V816" s="220"/>
      <c r="W816" s="220"/>
      <c r="X816" s="220"/>
      <c r="Y816" s="221">
        <v>79</v>
      </c>
      <c r="Z816" s="222"/>
      <c r="AA816" s="222"/>
      <c r="AB816" s="223"/>
      <c r="AC816" s="224" t="s">
        <v>526</v>
      </c>
      <c r="AD816" s="224"/>
      <c r="AE816" s="224"/>
      <c r="AF816" s="224"/>
      <c r="AG816" s="224"/>
      <c r="AH816" s="225" t="s">
        <v>579</v>
      </c>
      <c r="AI816" s="226"/>
      <c r="AJ816" s="226"/>
      <c r="AK816" s="226"/>
      <c r="AL816" s="227" t="s">
        <v>579</v>
      </c>
      <c r="AM816" s="228"/>
      <c r="AN816" s="228"/>
      <c r="AO816" s="229"/>
      <c r="AP816" s="230" t="s">
        <v>580</v>
      </c>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2.25" hidden="1" customHeight="1">
      <c r="A1081" s="237">
        <v>1</v>
      </c>
      <c r="B1081" s="237">
        <v>1</v>
      </c>
      <c r="C1081" s="235"/>
      <c r="D1081" s="235"/>
      <c r="E1081" s="106" t="s">
        <v>584</v>
      </c>
      <c r="F1081" s="236"/>
      <c r="G1081" s="236"/>
      <c r="H1081" s="236"/>
      <c r="I1081" s="236"/>
      <c r="J1081" s="218" t="s">
        <v>584</v>
      </c>
      <c r="K1081" s="219"/>
      <c r="L1081" s="219"/>
      <c r="M1081" s="219"/>
      <c r="N1081" s="219"/>
      <c r="O1081" s="219"/>
      <c r="P1081" s="244" t="s">
        <v>584</v>
      </c>
      <c r="Q1081" s="220"/>
      <c r="R1081" s="220"/>
      <c r="S1081" s="220"/>
      <c r="T1081" s="220"/>
      <c r="U1081" s="220"/>
      <c r="V1081" s="220"/>
      <c r="W1081" s="220"/>
      <c r="X1081" s="220"/>
      <c r="Y1081" s="221" t="s">
        <v>584</v>
      </c>
      <c r="Z1081" s="222"/>
      <c r="AA1081" s="222"/>
      <c r="AB1081" s="223"/>
      <c r="AC1081" s="224" t="s">
        <v>584</v>
      </c>
      <c r="AD1081" s="224"/>
      <c r="AE1081" s="224"/>
      <c r="AF1081" s="224"/>
      <c r="AG1081" s="224"/>
      <c r="AH1081" s="225" t="s">
        <v>584</v>
      </c>
      <c r="AI1081" s="226"/>
      <c r="AJ1081" s="226"/>
      <c r="AK1081" s="226"/>
      <c r="AL1081" s="227" t="s">
        <v>584</v>
      </c>
      <c r="AM1081" s="228"/>
      <c r="AN1081" s="228"/>
      <c r="AO1081" s="229"/>
      <c r="AP1081" s="230" t="s">
        <v>585</v>
      </c>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5" manualBreakCount="5">
    <brk id="87" max="49" man="1"/>
    <brk id="685" max="49" man="1"/>
    <brk id="718" max="49" man="1"/>
    <brk id="1077" max="49" man="1"/>
    <brk id="108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88900</xdr:colOff>
                    <xdr:row>25</xdr:row>
                    <xdr:rowOff>0</xdr:rowOff>
                  </from>
                  <to>
                    <xdr:col>48</xdr:col>
                    <xdr:colOff>0</xdr:colOff>
                    <xdr:row>26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127000</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3" t="s">
        <v>372</v>
      </c>
      <c r="AF2" s="613"/>
      <c r="AG2" s="613"/>
      <c r="AH2" s="613"/>
      <c r="AI2" s="613" t="s">
        <v>373</v>
      </c>
      <c r="AJ2" s="613"/>
      <c r="AK2" s="613"/>
      <c r="AL2" s="613"/>
      <c r="AM2" s="613" t="s">
        <v>374</v>
      </c>
      <c r="AN2" s="613"/>
      <c r="AO2" s="613"/>
      <c r="AP2" s="287"/>
      <c r="AQ2" s="146" t="s">
        <v>370</v>
      </c>
      <c r="AR2" s="149"/>
      <c r="AS2" s="149"/>
      <c r="AT2" s="150"/>
      <c r="AU2" s="802" t="s">
        <v>262</v>
      </c>
      <c r="AV2" s="802"/>
      <c r="AW2" s="802"/>
      <c r="AX2" s="803"/>
    </row>
    <row r="3" spans="1:50" ht="18.75" customHeight="1">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4"/>
      <c r="AF3" s="614"/>
      <c r="AG3" s="614"/>
      <c r="AH3" s="614"/>
      <c r="AI3" s="614"/>
      <c r="AJ3" s="614"/>
      <c r="AK3" s="614"/>
      <c r="AL3" s="614"/>
      <c r="AM3" s="614"/>
      <c r="AN3" s="614"/>
      <c r="AO3" s="614"/>
      <c r="AP3" s="290"/>
      <c r="AQ3" s="413"/>
      <c r="AR3" s="276"/>
      <c r="AS3" s="152" t="s">
        <v>371</v>
      </c>
      <c r="AT3" s="153"/>
      <c r="AU3" s="276"/>
      <c r="AV3" s="276"/>
      <c r="AW3" s="274" t="s">
        <v>313</v>
      </c>
      <c r="AX3" s="275"/>
    </row>
    <row r="4" spans="1:50" ht="22.5" customHeight="1">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3" t="s">
        <v>372</v>
      </c>
      <c r="AF7" s="613"/>
      <c r="AG7" s="613"/>
      <c r="AH7" s="613"/>
      <c r="AI7" s="613" t="s">
        <v>373</v>
      </c>
      <c r="AJ7" s="613"/>
      <c r="AK7" s="613"/>
      <c r="AL7" s="613"/>
      <c r="AM7" s="613" t="s">
        <v>374</v>
      </c>
      <c r="AN7" s="613"/>
      <c r="AO7" s="613"/>
      <c r="AP7" s="287"/>
      <c r="AQ7" s="146" t="s">
        <v>370</v>
      </c>
      <c r="AR7" s="149"/>
      <c r="AS7" s="149"/>
      <c r="AT7" s="150"/>
      <c r="AU7" s="802" t="s">
        <v>262</v>
      </c>
      <c r="AV7" s="802"/>
      <c r="AW7" s="802"/>
      <c r="AX7" s="803"/>
    </row>
    <row r="8" spans="1:50" ht="18.75" customHeight="1">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4"/>
      <c r="AF8" s="614"/>
      <c r="AG8" s="614"/>
      <c r="AH8" s="614"/>
      <c r="AI8" s="614"/>
      <c r="AJ8" s="614"/>
      <c r="AK8" s="614"/>
      <c r="AL8" s="614"/>
      <c r="AM8" s="614"/>
      <c r="AN8" s="614"/>
      <c r="AO8" s="614"/>
      <c r="AP8" s="290"/>
      <c r="AQ8" s="413"/>
      <c r="AR8" s="276"/>
      <c r="AS8" s="152" t="s">
        <v>371</v>
      </c>
      <c r="AT8" s="153"/>
      <c r="AU8" s="276"/>
      <c r="AV8" s="276"/>
      <c r="AW8" s="274" t="s">
        <v>313</v>
      </c>
      <c r="AX8" s="275"/>
    </row>
    <row r="9" spans="1:50" ht="22.5" customHeight="1">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3" t="s">
        <v>372</v>
      </c>
      <c r="AF12" s="613"/>
      <c r="AG12" s="613"/>
      <c r="AH12" s="613"/>
      <c r="AI12" s="613" t="s">
        <v>373</v>
      </c>
      <c r="AJ12" s="613"/>
      <c r="AK12" s="613"/>
      <c r="AL12" s="613"/>
      <c r="AM12" s="613" t="s">
        <v>374</v>
      </c>
      <c r="AN12" s="613"/>
      <c r="AO12" s="613"/>
      <c r="AP12" s="287"/>
      <c r="AQ12" s="146" t="s">
        <v>370</v>
      </c>
      <c r="AR12" s="149"/>
      <c r="AS12" s="149"/>
      <c r="AT12" s="150"/>
      <c r="AU12" s="802" t="s">
        <v>262</v>
      </c>
      <c r="AV12" s="802"/>
      <c r="AW12" s="802"/>
      <c r="AX12" s="803"/>
    </row>
    <row r="13" spans="1:50" ht="18.75" customHeight="1">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4"/>
      <c r="AF13" s="614"/>
      <c r="AG13" s="614"/>
      <c r="AH13" s="614"/>
      <c r="AI13" s="614"/>
      <c r="AJ13" s="614"/>
      <c r="AK13" s="614"/>
      <c r="AL13" s="614"/>
      <c r="AM13" s="614"/>
      <c r="AN13" s="614"/>
      <c r="AO13" s="614"/>
      <c r="AP13" s="290"/>
      <c r="AQ13" s="413"/>
      <c r="AR13" s="276"/>
      <c r="AS13" s="152" t="s">
        <v>371</v>
      </c>
      <c r="AT13" s="153"/>
      <c r="AU13" s="276"/>
      <c r="AV13" s="276"/>
      <c r="AW13" s="274" t="s">
        <v>313</v>
      </c>
      <c r="AX13" s="275"/>
    </row>
    <row r="14" spans="1:50" ht="22.5" customHeight="1">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3" t="s">
        <v>372</v>
      </c>
      <c r="AF17" s="613"/>
      <c r="AG17" s="613"/>
      <c r="AH17" s="613"/>
      <c r="AI17" s="613" t="s">
        <v>373</v>
      </c>
      <c r="AJ17" s="613"/>
      <c r="AK17" s="613"/>
      <c r="AL17" s="613"/>
      <c r="AM17" s="613" t="s">
        <v>374</v>
      </c>
      <c r="AN17" s="613"/>
      <c r="AO17" s="613"/>
      <c r="AP17" s="287"/>
      <c r="AQ17" s="146" t="s">
        <v>370</v>
      </c>
      <c r="AR17" s="149"/>
      <c r="AS17" s="149"/>
      <c r="AT17" s="150"/>
      <c r="AU17" s="802" t="s">
        <v>262</v>
      </c>
      <c r="AV17" s="802"/>
      <c r="AW17" s="802"/>
      <c r="AX17" s="803"/>
    </row>
    <row r="18" spans="1:50" ht="18.75" customHeight="1">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4"/>
      <c r="AF18" s="614"/>
      <c r="AG18" s="614"/>
      <c r="AH18" s="614"/>
      <c r="AI18" s="614"/>
      <c r="AJ18" s="614"/>
      <c r="AK18" s="614"/>
      <c r="AL18" s="614"/>
      <c r="AM18" s="614"/>
      <c r="AN18" s="614"/>
      <c r="AO18" s="614"/>
      <c r="AP18" s="290"/>
      <c r="AQ18" s="413"/>
      <c r="AR18" s="276"/>
      <c r="AS18" s="152" t="s">
        <v>371</v>
      </c>
      <c r="AT18" s="153"/>
      <c r="AU18" s="276"/>
      <c r="AV18" s="276"/>
      <c r="AW18" s="274" t="s">
        <v>313</v>
      </c>
      <c r="AX18" s="275"/>
    </row>
    <row r="19" spans="1:50" ht="22.5" customHeight="1">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3" t="s">
        <v>372</v>
      </c>
      <c r="AF22" s="613"/>
      <c r="AG22" s="613"/>
      <c r="AH22" s="613"/>
      <c r="AI22" s="613" t="s">
        <v>373</v>
      </c>
      <c r="AJ22" s="613"/>
      <c r="AK22" s="613"/>
      <c r="AL22" s="613"/>
      <c r="AM22" s="613" t="s">
        <v>374</v>
      </c>
      <c r="AN22" s="613"/>
      <c r="AO22" s="613"/>
      <c r="AP22" s="287"/>
      <c r="AQ22" s="146" t="s">
        <v>370</v>
      </c>
      <c r="AR22" s="149"/>
      <c r="AS22" s="149"/>
      <c r="AT22" s="150"/>
      <c r="AU22" s="802" t="s">
        <v>262</v>
      </c>
      <c r="AV22" s="802"/>
      <c r="AW22" s="802"/>
      <c r="AX22" s="803"/>
    </row>
    <row r="23" spans="1:50" ht="18.75" customHeight="1">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4"/>
      <c r="AF23" s="614"/>
      <c r="AG23" s="614"/>
      <c r="AH23" s="614"/>
      <c r="AI23" s="614"/>
      <c r="AJ23" s="614"/>
      <c r="AK23" s="614"/>
      <c r="AL23" s="614"/>
      <c r="AM23" s="614"/>
      <c r="AN23" s="614"/>
      <c r="AO23" s="614"/>
      <c r="AP23" s="290"/>
      <c r="AQ23" s="413"/>
      <c r="AR23" s="276"/>
      <c r="AS23" s="152" t="s">
        <v>371</v>
      </c>
      <c r="AT23" s="153"/>
      <c r="AU23" s="276"/>
      <c r="AV23" s="276"/>
      <c r="AW23" s="274" t="s">
        <v>313</v>
      </c>
      <c r="AX23" s="275"/>
    </row>
    <row r="24" spans="1:50" ht="22.5" customHeight="1">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3" t="s">
        <v>372</v>
      </c>
      <c r="AF27" s="613"/>
      <c r="AG27" s="613"/>
      <c r="AH27" s="613"/>
      <c r="AI27" s="613" t="s">
        <v>373</v>
      </c>
      <c r="AJ27" s="613"/>
      <c r="AK27" s="613"/>
      <c r="AL27" s="613"/>
      <c r="AM27" s="613" t="s">
        <v>374</v>
      </c>
      <c r="AN27" s="613"/>
      <c r="AO27" s="613"/>
      <c r="AP27" s="287"/>
      <c r="AQ27" s="146" t="s">
        <v>370</v>
      </c>
      <c r="AR27" s="149"/>
      <c r="AS27" s="149"/>
      <c r="AT27" s="150"/>
      <c r="AU27" s="802" t="s">
        <v>262</v>
      </c>
      <c r="AV27" s="802"/>
      <c r="AW27" s="802"/>
      <c r="AX27" s="803"/>
    </row>
    <row r="28" spans="1:50" ht="18.75" customHeight="1">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4"/>
      <c r="AF28" s="614"/>
      <c r="AG28" s="614"/>
      <c r="AH28" s="614"/>
      <c r="AI28" s="614"/>
      <c r="AJ28" s="614"/>
      <c r="AK28" s="614"/>
      <c r="AL28" s="614"/>
      <c r="AM28" s="614"/>
      <c r="AN28" s="614"/>
      <c r="AO28" s="614"/>
      <c r="AP28" s="290"/>
      <c r="AQ28" s="413"/>
      <c r="AR28" s="276"/>
      <c r="AS28" s="152" t="s">
        <v>371</v>
      </c>
      <c r="AT28" s="153"/>
      <c r="AU28" s="276"/>
      <c r="AV28" s="276"/>
      <c r="AW28" s="274" t="s">
        <v>313</v>
      </c>
      <c r="AX28" s="275"/>
    </row>
    <row r="29" spans="1:50" ht="22.5" customHeight="1">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3" t="s">
        <v>372</v>
      </c>
      <c r="AF32" s="613"/>
      <c r="AG32" s="613"/>
      <c r="AH32" s="613"/>
      <c r="AI32" s="613" t="s">
        <v>373</v>
      </c>
      <c r="AJ32" s="613"/>
      <c r="AK32" s="613"/>
      <c r="AL32" s="613"/>
      <c r="AM32" s="613" t="s">
        <v>374</v>
      </c>
      <c r="AN32" s="613"/>
      <c r="AO32" s="613"/>
      <c r="AP32" s="287"/>
      <c r="AQ32" s="146" t="s">
        <v>370</v>
      </c>
      <c r="AR32" s="149"/>
      <c r="AS32" s="149"/>
      <c r="AT32" s="150"/>
      <c r="AU32" s="802" t="s">
        <v>262</v>
      </c>
      <c r="AV32" s="802"/>
      <c r="AW32" s="802"/>
      <c r="AX32" s="803"/>
    </row>
    <row r="33" spans="1:50" ht="18.75" customHeight="1">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4"/>
      <c r="AF33" s="614"/>
      <c r="AG33" s="614"/>
      <c r="AH33" s="614"/>
      <c r="AI33" s="614"/>
      <c r="AJ33" s="614"/>
      <c r="AK33" s="614"/>
      <c r="AL33" s="614"/>
      <c r="AM33" s="614"/>
      <c r="AN33" s="614"/>
      <c r="AO33" s="614"/>
      <c r="AP33" s="290"/>
      <c r="AQ33" s="413"/>
      <c r="AR33" s="276"/>
      <c r="AS33" s="152" t="s">
        <v>371</v>
      </c>
      <c r="AT33" s="153"/>
      <c r="AU33" s="276"/>
      <c r="AV33" s="276"/>
      <c r="AW33" s="274" t="s">
        <v>313</v>
      </c>
      <c r="AX33" s="275"/>
    </row>
    <row r="34" spans="1:50" ht="22.5" customHeight="1">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3" t="s">
        <v>372</v>
      </c>
      <c r="AF37" s="613"/>
      <c r="AG37" s="613"/>
      <c r="AH37" s="613"/>
      <c r="AI37" s="613" t="s">
        <v>373</v>
      </c>
      <c r="AJ37" s="613"/>
      <c r="AK37" s="613"/>
      <c r="AL37" s="613"/>
      <c r="AM37" s="613" t="s">
        <v>374</v>
      </c>
      <c r="AN37" s="613"/>
      <c r="AO37" s="613"/>
      <c r="AP37" s="287"/>
      <c r="AQ37" s="146" t="s">
        <v>370</v>
      </c>
      <c r="AR37" s="149"/>
      <c r="AS37" s="149"/>
      <c r="AT37" s="150"/>
      <c r="AU37" s="802" t="s">
        <v>262</v>
      </c>
      <c r="AV37" s="802"/>
      <c r="AW37" s="802"/>
      <c r="AX37" s="803"/>
    </row>
    <row r="38" spans="1:50" ht="18.75" customHeight="1">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4"/>
      <c r="AF38" s="614"/>
      <c r="AG38" s="614"/>
      <c r="AH38" s="614"/>
      <c r="AI38" s="614"/>
      <c r="AJ38" s="614"/>
      <c r="AK38" s="614"/>
      <c r="AL38" s="614"/>
      <c r="AM38" s="614"/>
      <c r="AN38" s="614"/>
      <c r="AO38" s="614"/>
      <c r="AP38" s="290"/>
      <c r="AQ38" s="413"/>
      <c r="AR38" s="276"/>
      <c r="AS38" s="152" t="s">
        <v>371</v>
      </c>
      <c r="AT38" s="153"/>
      <c r="AU38" s="276"/>
      <c r="AV38" s="276"/>
      <c r="AW38" s="274" t="s">
        <v>313</v>
      </c>
      <c r="AX38" s="275"/>
    </row>
    <row r="39" spans="1:50" ht="22.5" customHeight="1">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3" t="s">
        <v>372</v>
      </c>
      <c r="AF42" s="613"/>
      <c r="AG42" s="613"/>
      <c r="AH42" s="613"/>
      <c r="AI42" s="613" t="s">
        <v>373</v>
      </c>
      <c r="AJ42" s="613"/>
      <c r="AK42" s="613"/>
      <c r="AL42" s="613"/>
      <c r="AM42" s="613" t="s">
        <v>374</v>
      </c>
      <c r="AN42" s="613"/>
      <c r="AO42" s="613"/>
      <c r="AP42" s="287"/>
      <c r="AQ42" s="146" t="s">
        <v>370</v>
      </c>
      <c r="AR42" s="149"/>
      <c r="AS42" s="149"/>
      <c r="AT42" s="150"/>
      <c r="AU42" s="802" t="s">
        <v>262</v>
      </c>
      <c r="AV42" s="802"/>
      <c r="AW42" s="802"/>
      <c r="AX42" s="803"/>
    </row>
    <row r="43" spans="1:50" ht="18.75" customHeight="1">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4"/>
      <c r="AF43" s="614"/>
      <c r="AG43" s="614"/>
      <c r="AH43" s="614"/>
      <c r="AI43" s="614"/>
      <c r="AJ43" s="614"/>
      <c r="AK43" s="614"/>
      <c r="AL43" s="614"/>
      <c r="AM43" s="614"/>
      <c r="AN43" s="614"/>
      <c r="AO43" s="614"/>
      <c r="AP43" s="290"/>
      <c r="AQ43" s="413"/>
      <c r="AR43" s="276"/>
      <c r="AS43" s="152" t="s">
        <v>371</v>
      </c>
      <c r="AT43" s="153"/>
      <c r="AU43" s="276"/>
      <c r="AV43" s="276"/>
      <c r="AW43" s="274" t="s">
        <v>313</v>
      </c>
      <c r="AX43" s="275"/>
    </row>
    <row r="44" spans="1:50" ht="22.5" customHeight="1">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3" t="s">
        <v>372</v>
      </c>
      <c r="AF47" s="613"/>
      <c r="AG47" s="613"/>
      <c r="AH47" s="613"/>
      <c r="AI47" s="613" t="s">
        <v>373</v>
      </c>
      <c r="AJ47" s="613"/>
      <c r="AK47" s="613"/>
      <c r="AL47" s="613"/>
      <c r="AM47" s="613" t="s">
        <v>374</v>
      </c>
      <c r="AN47" s="613"/>
      <c r="AO47" s="613"/>
      <c r="AP47" s="287"/>
      <c r="AQ47" s="146" t="s">
        <v>370</v>
      </c>
      <c r="AR47" s="149"/>
      <c r="AS47" s="149"/>
      <c r="AT47" s="150"/>
      <c r="AU47" s="802" t="s">
        <v>262</v>
      </c>
      <c r="AV47" s="802"/>
      <c r="AW47" s="802"/>
      <c r="AX47" s="803"/>
    </row>
    <row r="48" spans="1:50" ht="18.75" customHeight="1">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4"/>
      <c r="AF48" s="614"/>
      <c r="AG48" s="614"/>
      <c r="AH48" s="614"/>
      <c r="AI48" s="614"/>
      <c r="AJ48" s="614"/>
      <c r="AK48" s="614"/>
      <c r="AL48" s="614"/>
      <c r="AM48" s="614"/>
      <c r="AN48" s="614"/>
      <c r="AO48" s="614"/>
      <c r="AP48" s="290"/>
      <c r="AQ48" s="413"/>
      <c r="AR48" s="276"/>
      <c r="AS48" s="152" t="s">
        <v>371</v>
      </c>
      <c r="AT48" s="153"/>
      <c r="AU48" s="276"/>
      <c r="AV48" s="276"/>
      <c r="AW48" s="274" t="s">
        <v>313</v>
      </c>
      <c r="AX48" s="275"/>
    </row>
    <row r="49" spans="1:50" ht="22.5" customHeight="1">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55" t="s">
        <v>19</v>
      </c>
      <c r="H3" s="522"/>
      <c r="I3" s="522"/>
      <c r="J3" s="522"/>
      <c r="K3" s="522"/>
      <c r="L3" s="521" t="s">
        <v>20</v>
      </c>
      <c r="M3" s="522"/>
      <c r="N3" s="522"/>
      <c r="O3" s="522"/>
      <c r="P3" s="522"/>
      <c r="Q3" s="522"/>
      <c r="R3" s="522"/>
      <c r="S3" s="522"/>
      <c r="T3" s="522"/>
      <c r="U3" s="522"/>
      <c r="V3" s="522"/>
      <c r="W3" s="522"/>
      <c r="X3" s="523"/>
      <c r="Y3" s="472" t="s">
        <v>21</v>
      </c>
      <c r="Z3" s="473"/>
      <c r="AA3" s="473"/>
      <c r="AB3" s="673"/>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c r="A4" s="915"/>
      <c r="B4" s="916"/>
      <c r="C4" s="916"/>
      <c r="D4" s="916"/>
      <c r="E4" s="916"/>
      <c r="F4" s="917"/>
      <c r="G4" s="524"/>
      <c r="H4" s="525"/>
      <c r="I4" s="525"/>
      <c r="J4" s="525"/>
      <c r="K4" s="526"/>
      <c r="L4" s="518"/>
      <c r="M4" s="519"/>
      <c r="N4" s="519"/>
      <c r="O4" s="519"/>
      <c r="P4" s="519"/>
      <c r="Q4" s="519"/>
      <c r="R4" s="519"/>
      <c r="S4" s="519"/>
      <c r="T4" s="519"/>
      <c r="U4" s="519"/>
      <c r="V4" s="519"/>
      <c r="W4" s="519"/>
      <c r="X4" s="520"/>
      <c r="Y4" s="480"/>
      <c r="Z4" s="481"/>
      <c r="AA4" s="481"/>
      <c r="AB4" s="680"/>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c r="A15" s="915"/>
      <c r="B15" s="916"/>
      <c r="C15" s="916"/>
      <c r="D15" s="916"/>
      <c r="E15" s="916"/>
      <c r="F15" s="917"/>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8"/>
    </row>
    <row r="16" spans="1:50" ht="25.5" customHeight="1">
      <c r="A16" s="915"/>
      <c r="B16" s="916"/>
      <c r="C16" s="916"/>
      <c r="D16" s="916"/>
      <c r="E16" s="916"/>
      <c r="F16" s="917"/>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3"/>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c r="A17" s="915"/>
      <c r="B17" s="916"/>
      <c r="C17" s="916"/>
      <c r="D17" s="916"/>
      <c r="E17" s="916"/>
      <c r="F17" s="917"/>
      <c r="G17" s="524"/>
      <c r="H17" s="525"/>
      <c r="I17" s="525"/>
      <c r="J17" s="525"/>
      <c r="K17" s="526"/>
      <c r="L17" s="518"/>
      <c r="M17" s="519"/>
      <c r="N17" s="519"/>
      <c r="O17" s="519"/>
      <c r="P17" s="519"/>
      <c r="Q17" s="519"/>
      <c r="R17" s="519"/>
      <c r="S17" s="519"/>
      <c r="T17" s="519"/>
      <c r="U17" s="519"/>
      <c r="V17" s="519"/>
      <c r="W17" s="519"/>
      <c r="X17" s="520"/>
      <c r="Y17" s="480"/>
      <c r="Z17" s="481"/>
      <c r="AA17" s="481"/>
      <c r="AB17" s="680"/>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c r="A28" s="915"/>
      <c r="B28" s="916"/>
      <c r="C28" s="916"/>
      <c r="D28" s="916"/>
      <c r="E28" s="916"/>
      <c r="F28" s="917"/>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8"/>
    </row>
    <row r="29" spans="1:50" ht="24.75" customHeight="1">
      <c r="A29" s="915"/>
      <c r="B29" s="916"/>
      <c r="C29" s="916"/>
      <c r="D29" s="916"/>
      <c r="E29" s="916"/>
      <c r="F29" s="917"/>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3"/>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c r="A30" s="915"/>
      <c r="B30" s="916"/>
      <c r="C30" s="916"/>
      <c r="D30" s="916"/>
      <c r="E30" s="916"/>
      <c r="F30" s="917"/>
      <c r="G30" s="524"/>
      <c r="H30" s="525"/>
      <c r="I30" s="525"/>
      <c r="J30" s="525"/>
      <c r="K30" s="526"/>
      <c r="L30" s="518"/>
      <c r="M30" s="519"/>
      <c r="N30" s="519"/>
      <c r="O30" s="519"/>
      <c r="P30" s="519"/>
      <c r="Q30" s="519"/>
      <c r="R30" s="519"/>
      <c r="S30" s="519"/>
      <c r="T30" s="519"/>
      <c r="U30" s="519"/>
      <c r="V30" s="519"/>
      <c r="W30" s="519"/>
      <c r="X30" s="520"/>
      <c r="Y30" s="480"/>
      <c r="Z30" s="481"/>
      <c r="AA30" s="481"/>
      <c r="AB30" s="680"/>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c r="A41" s="915"/>
      <c r="B41" s="916"/>
      <c r="C41" s="916"/>
      <c r="D41" s="916"/>
      <c r="E41" s="916"/>
      <c r="F41" s="917"/>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8"/>
    </row>
    <row r="42" spans="1:50" ht="24.75" customHeight="1">
      <c r="A42" s="915"/>
      <c r="B42" s="916"/>
      <c r="C42" s="916"/>
      <c r="D42" s="916"/>
      <c r="E42" s="916"/>
      <c r="F42" s="917"/>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3"/>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c r="A43" s="915"/>
      <c r="B43" s="916"/>
      <c r="C43" s="916"/>
      <c r="D43" s="916"/>
      <c r="E43" s="916"/>
      <c r="F43" s="917"/>
      <c r="G43" s="524"/>
      <c r="H43" s="525"/>
      <c r="I43" s="525"/>
      <c r="J43" s="525"/>
      <c r="K43" s="526"/>
      <c r="L43" s="518"/>
      <c r="M43" s="519"/>
      <c r="N43" s="519"/>
      <c r="O43" s="519"/>
      <c r="P43" s="519"/>
      <c r="Q43" s="519"/>
      <c r="R43" s="519"/>
      <c r="S43" s="519"/>
      <c r="T43" s="519"/>
      <c r="U43" s="519"/>
      <c r="V43" s="519"/>
      <c r="W43" s="519"/>
      <c r="X43" s="520"/>
      <c r="Y43" s="480"/>
      <c r="Z43" s="481"/>
      <c r="AA43" s="481"/>
      <c r="AB43" s="680"/>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row r="55" spans="1:50" ht="30" customHeight="1">
      <c r="A55" s="921" t="s">
        <v>32</v>
      </c>
      <c r="B55" s="922"/>
      <c r="C55" s="922"/>
      <c r="D55" s="922"/>
      <c r="E55" s="922"/>
      <c r="F55" s="923"/>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8"/>
    </row>
    <row r="56" spans="1:50" ht="24.75" customHeight="1">
      <c r="A56" s="915"/>
      <c r="B56" s="916"/>
      <c r="C56" s="916"/>
      <c r="D56" s="916"/>
      <c r="E56" s="916"/>
      <c r="F56" s="917"/>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3"/>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c r="A57" s="915"/>
      <c r="B57" s="916"/>
      <c r="C57" s="916"/>
      <c r="D57" s="916"/>
      <c r="E57" s="916"/>
      <c r="F57" s="917"/>
      <c r="G57" s="524"/>
      <c r="H57" s="525"/>
      <c r="I57" s="525"/>
      <c r="J57" s="525"/>
      <c r="K57" s="526"/>
      <c r="L57" s="518"/>
      <c r="M57" s="519"/>
      <c r="N57" s="519"/>
      <c r="O57" s="519"/>
      <c r="P57" s="519"/>
      <c r="Q57" s="519"/>
      <c r="R57" s="519"/>
      <c r="S57" s="519"/>
      <c r="T57" s="519"/>
      <c r="U57" s="519"/>
      <c r="V57" s="519"/>
      <c r="W57" s="519"/>
      <c r="X57" s="520"/>
      <c r="Y57" s="480"/>
      <c r="Z57" s="481"/>
      <c r="AA57" s="481"/>
      <c r="AB57" s="680"/>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c r="A68" s="915"/>
      <c r="B68" s="916"/>
      <c r="C68" s="916"/>
      <c r="D68" s="916"/>
      <c r="E68" s="916"/>
      <c r="F68" s="917"/>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8"/>
    </row>
    <row r="69" spans="1:50" ht="25.5" customHeight="1">
      <c r="A69" s="915"/>
      <c r="B69" s="916"/>
      <c r="C69" s="916"/>
      <c r="D69" s="916"/>
      <c r="E69" s="916"/>
      <c r="F69" s="917"/>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3"/>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c r="A70" s="915"/>
      <c r="B70" s="916"/>
      <c r="C70" s="916"/>
      <c r="D70" s="916"/>
      <c r="E70" s="916"/>
      <c r="F70" s="917"/>
      <c r="G70" s="524"/>
      <c r="H70" s="525"/>
      <c r="I70" s="525"/>
      <c r="J70" s="525"/>
      <c r="K70" s="526"/>
      <c r="L70" s="518"/>
      <c r="M70" s="519"/>
      <c r="N70" s="519"/>
      <c r="O70" s="519"/>
      <c r="P70" s="519"/>
      <c r="Q70" s="519"/>
      <c r="R70" s="519"/>
      <c r="S70" s="519"/>
      <c r="T70" s="519"/>
      <c r="U70" s="519"/>
      <c r="V70" s="519"/>
      <c r="W70" s="519"/>
      <c r="X70" s="520"/>
      <c r="Y70" s="480"/>
      <c r="Z70" s="481"/>
      <c r="AA70" s="481"/>
      <c r="AB70" s="680"/>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c r="A81" s="915"/>
      <c r="B81" s="916"/>
      <c r="C81" s="916"/>
      <c r="D81" s="916"/>
      <c r="E81" s="916"/>
      <c r="F81" s="917"/>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8"/>
    </row>
    <row r="82" spans="1:50" ht="24.75" customHeight="1">
      <c r="A82" s="915"/>
      <c r="B82" s="916"/>
      <c r="C82" s="916"/>
      <c r="D82" s="916"/>
      <c r="E82" s="916"/>
      <c r="F82" s="917"/>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3"/>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c r="A83" s="915"/>
      <c r="B83" s="916"/>
      <c r="C83" s="916"/>
      <c r="D83" s="916"/>
      <c r="E83" s="916"/>
      <c r="F83" s="917"/>
      <c r="G83" s="524"/>
      <c r="H83" s="525"/>
      <c r="I83" s="525"/>
      <c r="J83" s="525"/>
      <c r="K83" s="526"/>
      <c r="L83" s="518"/>
      <c r="M83" s="519"/>
      <c r="N83" s="519"/>
      <c r="O83" s="519"/>
      <c r="P83" s="519"/>
      <c r="Q83" s="519"/>
      <c r="R83" s="519"/>
      <c r="S83" s="519"/>
      <c r="T83" s="519"/>
      <c r="U83" s="519"/>
      <c r="V83" s="519"/>
      <c r="W83" s="519"/>
      <c r="X83" s="520"/>
      <c r="Y83" s="480"/>
      <c r="Z83" s="481"/>
      <c r="AA83" s="481"/>
      <c r="AB83" s="680"/>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c r="A94" s="915"/>
      <c r="B94" s="916"/>
      <c r="C94" s="916"/>
      <c r="D94" s="916"/>
      <c r="E94" s="916"/>
      <c r="F94" s="917"/>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8"/>
    </row>
    <row r="95" spans="1:50" ht="24.75" customHeight="1">
      <c r="A95" s="915"/>
      <c r="B95" s="916"/>
      <c r="C95" s="916"/>
      <c r="D95" s="916"/>
      <c r="E95" s="916"/>
      <c r="F95" s="917"/>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3"/>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c r="A96" s="915"/>
      <c r="B96" s="916"/>
      <c r="C96" s="916"/>
      <c r="D96" s="916"/>
      <c r="E96" s="916"/>
      <c r="F96" s="917"/>
      <c r="G96" s="524"/>
      <c r="H96" s="525"/>
      <c r="I96" s="525"/>
      <c r="J96" s="525"/>
      <c r="K96" s="526"/>
      <c r="L96" s="518"/>
      <c r="M96" s="519"/>
      <c r="N96" s="519"/>
      <c r="O96" s="519"/>
      <c r="P96" s="519"/>
      <c r="Q96" s="519"/>
      <c r="R96" s="519"/>
      <c r="S96" s="519"/>
      <c r="T96" s="519"/>
      <c r="U96" s="519"/>
      <c r="V96" s="519"/>
      <c r="W96" s="519"/>
      <c r="X96" s="520"/>
      <c r="Y96" s="480"/>
      <c r="Z96" s="481"/>
      <c r="AA96" s="481"/>
      <c r="AB96" s="680"/>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row r="108" spans="1:50" ht="30" customHeight="1">
      <c r="A108" s="921" t="s">
        <v>32</v>
      </c>
      <c r="B108" s="922"/>
      <c r="C108" s="922"/>
      <c r="D108" s="922"/>
      <c r="E108" s="922"/>
      <c r="F108" s="923"/>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8"/>
    </row>
    <row r="109" spans="1:50" ht="24.75" customHeight="1">
      <c r="A109" s="915"/>
      <c r="B109" s="916"/>
      <c r="C109" s="916"/>
      <c r="D109" s="916"/>
      <c r="E109" s="916"/>
      <c r="F109" s="917"/>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3"/>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c r="A110" s="915"/>
      <c r="B110" s="916"/>
      <c r="C110" s="916"/>
      <c r="D110" s="916"/>
      <c r="E110" s="916"/>
      <c r="F110" s="917"/>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0"/>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c r="A121" s="915"/>
      <c r="B121" s="916"/>
      <c r="C121" s="916"/>
      <c r="D121" s="916"/>
      <c r="E121" s="916"/>
      <c r="F121" s="917"/>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8"/>
    </row>
    <row r="122" spans="1:50" ht="25.5" customHeight="1">
      <c r="A122" s="915"/>
      <c r="B122" s="916"/>
      <c r="C122" s="916"/>
      <c r="D122" s="916"/>
      <c r="E122" s="916"/>
      <c r="F122" s="917"/>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3"/>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c r="A123" s="915"/>
      <c r="B123" s="916"/>
      <c r="C123" s="916"/>
      <c r="D123" s="916"/>
      <c r="E123" s="916"/>
      <c r="F123" s="917"/>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0"/>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c r="A134" s="915"/>
      <c r="B134" s="916"/>
      <c r="C134" s="916"/>
      <c r="D134" s="916"/>
      <c r="E134" s="916"/>
      <c r="F134" s="917"/>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8"/>
    </row>
    <row r="135" spans="1:50" ht="24.75" customHeight="1">
      <c r="A135" s="915"/>
      <c r="B135" s="916"/>
      <c r="C135" s="916"/>
      <c r="D135" s="916"/>
      <c r="E135" s="916"/>
      <c r="F135" s="917"/>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3"/>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c r="A136" s="915"/>
      <c r="B136" s="916"/>
      <c r="C136" s="916"/>
      <c r="D136" s="916"/>
      <c r="E136" s="916"/>
      <c r="F136" s="917"/>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0"/>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c r="A147" s="915"/>
      <c r="B147" s="916"/>
      <c r="C147" s="916"/>
      <c r="D147" s="916"/>
      <c r="E147" s="916"/>
      <c r="F147" s="917"/>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8"/>
    </row>
    <row r="148" spans="1:50" ht="24.75" customHeight="1">
      <c r="A148" s="915"/>
      <c r="B148" s="916"/>
      <c r="C148" s="916"/>
      <c r="D148" s="916"/>
      <c r="E148" s="916"/>
      <c r="F148" s="917"/>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3"/>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c r="A149" s="915"/>
      <c r="B149" s="916"/>
      <c r="C149" s="916"/>
      <c r="D149" s="916"/>
      <c r="E149" s="916"/>
      <c r="F149" s="917"/>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0"/>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921" t="s">
        <v>32</v>
      </c>
      <c r="B161" s="922"/>
      <c r="C161" s="922"/>
      <c r="D161" s="922"/>
      <c r="E161" s="922"/>
      <c r="F161" s="923"/>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8"/>
    </row>
    <row r="162" spans="1:50" ht="24.75" customHeight="1">
      <c r="A162" s="915"/>
      <c r="B162" s="916"/>
      <c r="C162" s="916"/>
      <c r="D162" s="916"/>
      <c r="E162" s="916"/>
      <c r="F162" s="917"/>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3"/>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c r="A163" s="915"/>
      <c r="B163" s="916"/>
      <c r="C163" s="916"/>
      <c r="D163" s="916"/>
      <c r="E163" s="916"/>
      <c r="F163" s="917"/>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0"/>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c r="A174" s="915"/>
      <c r="B174" s="916"/>
      <c r="C174" s="916"/>
      <c r="D174" s="916"/>
      <c r="E174" s="916"/>
      <c r="F174" s="917"/>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8"/>
    </row>
    <row r="175" spans="1:50" ht="25.5" customHeight="1">
      <c r="A175" s="915"/>
      <c r="B175" s="916"/>
      <c r="C175" s="916"/>
      <c r="D175" s="916"/>
      <c r="E175" s="916"/>
      <c r="F175" s="917"/>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3"/>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c r="A176" s="915"/>
      <c r="B176" s="916"/>
      <c r="C176" s="916"/>
      <c r="D176" s="916"/>
      <c r="E176" s="916"/>
      <c r="F176" s="917"/>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0"/>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c r="A187" s="915"/>
      <c r="B187" s="916"/>
      <c r="C187" s="916"/>
      <c r="D187" s="916"/>
      <c r="E187" s="916"/>
      <c r="F187" s="917"/>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8"/>
    </row>
    <row r="188" spans="1:50" ht="24.75" customHeight="1">
      <c r="A188" s="915"/>
      <c r="B188" s="916"/>
      <c r="C188" s="916"/>
      <c r="D188" s="916"/>
      <c r="E188" s="916"/>
      <c r="F188" s="917"/>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3"/>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c r="A189" s="915"/>
      <c r="B189" s="916"/>
      <c r="C189" s="916"/>
      <c r="D189" s="916"/>
      <c r="E189" s="916"/>
      <c r="F189" s="917"/>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0"/>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c r="A200" s="915"/>
      <c r="B200" s="916"/>
      <c r="C200" s="916"/>
      <c r="D200" s="916"/>
      <c r="E200" s="916"/>
      <c r="F200" s="917"/>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8"/>
    </row>
    <row r="201" spans="1:50" ht="24.75" customHeight="1">
      <c r="A201" s="915"/>
      <c r="B201" s="916"/>
      <c r="C201" s="916"/>
      <c r="D201" s="916"/>
      <c r="E201" s="916"/>
      <c r="F201" s="917"/>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3"/>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c r="A202" s="915"/>
      <c r="B202" s="916"/>
      <c r="C202" s="916"/>
      <c r="D202" s="916"/>
      <c r="E202" s="916"/>
      <c r="F202" s="917"/>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0"/>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8"/>
    </row>
    <row r="215" spans="1:50" ht="24.75" customHeight="1">
      <c r="A215" s="915"/>
      <c r="B215" s="916"/>
      <c r="C215" s="916"/>
      <c r="D215" s="916"/>
      <c r="E215" s="916"/>
      <c r="F215" s="917"/>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3"/>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c r="A216" s="915"/>
      <c r="B216" s="916"/>
      <c r="C216" s="916"/>
      <c r="D216" s="916"/>
      <c r="E216" s="916"/>
      <c r="F216" s="917"/>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0"/>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c r="A227" s="915"/>
      <c r="B227" s="916"/>
      <c r="C227" s="916"/>
      <c r="D227" s="916"/>
      <c r="E227" s="916"/>
      <c r="F227" s="917"/>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8"/>
    </row>
    <row r="228" spans="1:50" ht="25.5" customHeight="1">
      <c r="A228" s="915"/>
      <c r="B228" s="916"/>
      <c r="C228" s="916"/>
      <c r="D228" s="916"/>
      <c r="E228" s="916"/>
      <c r="F228" s="917"/>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3"/>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c r="A229" s="915"/>
      <c r="B229" s="916"/>
      <c r="C229" s="916"/>
      <c r="D229" s="916"/>
      <c r="E229" s="916"/>
      <c r="F229" s="917"/>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0"/>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c r="A240" s="915"/>
      <c r="B240" s="916"/>
      <c r="C240" s="916"/>
      <c r="D240" s="916"/>
      <c r="E240" s="916"/>
      <c r="F240" s="917"/>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8"/>
    </row>
    <row r="241" spans="1:50" ht="24.75" customHeight="1">
      <c r="A241" s="915"/>
      <c r="B241" s="916"/>
      <c r="C241" s="916"/>
      <c r="D241" s="916"/>
      <c r="E241" s="916"/>
      <c r="F241" s="917"/>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3"/>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c r="A242" s="915"/>
      <c r="B242" s="916"/>
      <c r="C242" s="916"/>
      <c r="D242" s="916"/>
      <c r="E242" s="916"/>
      <c r="F242" s="917"/>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0"/>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c r="A253" s="915"/>
      <c r="B253" s="916"/>
      <c r="C253" s="916"/>
      <c r="D253" s="916"/>
      <c r="E253" s="916"/>
      <c r="F253" s="917"/>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8"/>
    </row>
    <row r="254" spans="1:50" ht="24.75" customHeight="1">
      <c r="A254" s="915"/>
      <c r="B254" s="916"/>
      <c r="C254" s="916"/>
      <c r="D254" s="916"/>
      <c r="E254" s="916"/>
      <c r="F254" s="917"/>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3"/>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c r="A255" s="915"/>
      <c r="B255" s="916"/>
      <c r="C255" s="916"/>
      <c r="D255" s="916"/>
      <c r="E255" s="916"/>
      <c r="F255" s="917"/>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0"/>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2016-08-26T10:42:07Z</cp:lastPrinted>
  <dcterms:created xsi:type="dcterms:W3CDTF">2012-03-13T00:50:25Z</dcterms:created>
  <dcterms:modified xsi:type="dcterms:W3CDTF">2020-12-01T02:40:43Z</dcterms:modified>
</cp:coreProperties>
</file>