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5160" windowWidth="18540" windowHeight="7890"/>
  </bookViews>
  <sheets>
    <sheet name="行政事業レビューシート" sheetId="3" r:id="rId1"/>
    <sheet name="入力規則等" sheetId="4" r:id="rId2"/>
  </sheets>
  <definedNames>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<sst xmlns="http://schemas.openxmlformats.org/spreadsheetml/2006/main" count="2046" uniqueCount="512">
  <si>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</si>
  <si>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</si>
  <si>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</si>
  <si>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</si>
  <si>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</si>
  <si>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</si>
  <si>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</si>
  <si>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</si>
  <si>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</si>
  <si>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</si>
  <si>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</si>
  <si>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</si>
  <si>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</si>
  <si>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</si>
  <si>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</si>
  <si>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</si>
  <si>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</si>
  <si>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</si>
  <si>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</si>
  <si>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</si>
  <si>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</si>
  <si>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</si>
  <si>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</si>
  <si>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</si>
  <si>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</si>
  <si>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</si>
  <si>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</si>
  <si>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</si>
  <si>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</si>
  <si>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</si>
  <si>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</si>
  <si>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</si>
  <si>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</si>
  <si>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</si>
  <si>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</si>
  <si>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</si>
  <si>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</si>
  <si>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</si>
  <si>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</si>
  <si>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</si>
  <si>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</si>
  <si>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</si>
  <si>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</si>
  <si>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</si>
  <si>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</si>
  <si>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</si>
  <si>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</si>
  <si>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</si>
  <si>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</si>
  <si>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</si>
  <si>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</si>
  <si>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</si>
  <si>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</si>
  <si>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</si>
  <si>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</si>
  <si>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</si>
  <si>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</si>
  <si>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</si>
  <si>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</si>
  <si>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</si>
  <si>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</si>
  <si>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</si>
  <si>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</si>
  <si>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</si>
  <si>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</si>
  <si>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</si>
  <si>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</si>
  <si>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</si>
  <si>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</si>
  <si>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</si>
  <si>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</si>
  <si>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</si>
  <si>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</si>
  <si>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</si>
  <si>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</si>
  <si>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</si>
  <si>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</si>
  <si>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</si>
  <si>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</si>
  <si>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</si>
  <si>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</si>
  <si>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</si>
  <si>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</si>
  <si>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</si>
  <si>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</si>
  <si>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</si>
  <si>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</si>
  <si>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</si>
  <si>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</si>
  <si>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</si>
  <si>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</si>
  <si>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</si>
  <si>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</si>
  <si>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</si>
  <si>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</si>
  <si>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</si>
  <si>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</si>
  <si>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</si>
  <si>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</si>
  <si>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</si>
  <si>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</si>
  <si>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</si>
  <si>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</si>
  <si>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</si>
  <si>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</si>
  <si>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</si>
  <si>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</si>
  <si>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</si>
  <si>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</si>
  <si>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</si>
  <si>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</si>
  <si>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</si>
  <si>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</si>
  <si>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</si>
  <si>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</si>
  <si>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</si>
  <si>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</si>
  <si>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</si>
  <si>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</si>
  <si>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</si>
  <si>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</si>
  <si>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</si>
  <si>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</si>
  <si>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</si>
  <si>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</si>
  <si>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</si>
  <si>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</si>
  <si>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</si>
  <si>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</si>
  <si>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</si>
  <si>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</si>
  <si>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</si>
  <si>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</si>
  <si>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</si>
  <si>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</si>
  <si>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</si>
  <si>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</si>
  <si>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</si>
  <si>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</si>
  <si>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</si>
  <si>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</si>
  <si>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</si>
  <si>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</si>
  <si>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</si>
  <si>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</si>
  <si>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</si>
  <si>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</si>
  <si>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</si>
  <si>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</si>
  <si>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</si>
  <si>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</si>
  <si>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</si>
  <si>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</si>
  <si>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</si>
  <si>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</si>
  <si>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</si>
  <si>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</si>
  <si>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</si>
  <si>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</si>
  <si>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</si>
  <si>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</si>
  <si>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</si>
  <si>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</si>
  <si>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</si>
  <si>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</si>
  <si>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</si>
  <si>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</si>
  <si>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</si>
  <si>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</si>
  <si>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</si>
  <si>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</si>
  <si>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</si>
  <si>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</si>
  <si>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</si>
  <si>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</si>
  <si>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</si>
  <si>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</si>
  <si>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</si>
  <si>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</si>
  <si>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</si>
  <si>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</si>
  <si>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</si>
  <si>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</si>
  <si>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</si>
  <si>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</si>
  <si>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</si>
  <si>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</si>
  <si>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</si>
  <si>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</si>
  <si>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</si>
  <si>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</si>
  <si>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</si>
  <si>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</si>
  <si>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</si>
  <si>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</si>
  <si>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</si>
  <si>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</si>
  <si>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</si>
  <si>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</si>
  <si>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</si>
  <si>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</si>
  <si>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</si>
  <si>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</si>
  <si>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</si>
  <si>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</si>
  <si>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</si>
  <si>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</si>
  <si>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</si>
  <si>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</si>
  <si>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</si>
  <si>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</si>
  <si>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</si>
  <si>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</si>
  <si>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</si>
  <si>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</si>
  <si>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</si>
  <si>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</si>
  <si>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</si>
  <si>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</si>
  <si>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</si>
  <si>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</si>
  <si>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</si>
  <si>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</si>
  <si>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</si>
  <si>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</si>
  <si>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</si>
  <si>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</si>
  <si>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</si>
  <si>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</si>
  <si>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</si>
  <si>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</si>
  <si>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</si>
  <si>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</si>
  <si>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</si>
  <si>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</si>
  <si>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</si>
  <si>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</si>
  <si>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</si>
  <si>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</si>
  <si>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</si>
  <si>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</si>
  <si>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</si>
  <si>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</si>
  <si>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</si>
  <si>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</si>
  <si>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</si>
  <si>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</si>
  <si>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</si>
  <si>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</si>
  <si>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</si>
  <si>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</si>
  <si>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</si>
  <si>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</si>
  <si>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</si>
  <si>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</si>
  <si>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</si>
  <si>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</si>
  <si>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</si>
  <si>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</si>
  <si>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</si>
  <si>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</si>
  <si>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</si>
  <si>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</si>
  <si>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</si>
  <si>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</si>
  <si>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</si>
  <si>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</si>
  <si>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</si>
  <si>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</si>
  <si>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</si>
  <si>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</si>
  <si>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</si>
  <si>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</si>
  <si>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</si>
  <si>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</si>
  <si>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</si>
  <si>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</si>
  <si>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</si>
  <si>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</si>
  <si>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</si>
  <si>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</si>
  <si>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</si>
  <si>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</si>
  <si>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</si>
  <si>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</si>
  <si>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</si>
  <si>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</si>
  <si>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</si>
  <si>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</si>
  <si>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</si>
  <si>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</si>
  <si>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</si>
  <si>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</si>
  <si>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</si>
  <si>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</si>
  <si>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</si>
  <si>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</si>
  <si>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</si>
  <si>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</si>
  <si>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</si>
  <si>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</si>
  <si>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</si>
  <si>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</si>
  <si>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</si>
  <si>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</si>
  <si>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</si>
  <si>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</si>
  <si>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</si>
  <si>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</si>
  <si>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</si>
  <si>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</si>
  <si>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</si>
  <si>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</si>
  <si>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</si>
  <si>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</si>
  <si>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</si>
  <si>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</si>
  <si>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</si>
  <si>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</si>
  <si>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</si>
  <si>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</si>
  <si>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</si>
  <si>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</si>
  <si>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</si>
  <si>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</si>
  <si>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</si>
  <si>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</si>
  <si>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</si>
  <si>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</si>
  <si>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</si>
  <si>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</si>
  <si>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</si>
  <si>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</si>
  <si>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</si>
  <si>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</si>
  <si>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</si>
  <si>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</si>
  <si>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</si>
  <si>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</si>
  <si>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</si>
  <si>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</si>
  <si>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</si>
  <si>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</si>
  <si>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</si>
  <si>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</si>
  <si>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</si>
  <si>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</si>
  <si>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</si>
  <si>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</si>
  <si>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</si>
  <si>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</si>
  <si>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</si>
  <si>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</si>
  <si>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</si>
  <si>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</si>
  <si>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</si>
  <si>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</si>
  <si>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</si>
  <si>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</si>
  <si>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</si>
  <si>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</si>
  <si>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</si>
  <si>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</si>
  <si>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</si>
  <si>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</si>
  <si>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</si>
  <si>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</si>
  <si>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</si>
  <si>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</si>
  <si>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</si>
  <si>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</si>
  <si>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</si>
  <si>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</si>
  <si>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</si>
  <si>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</si>
  <si>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</si>
  <si>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</si>
  <si>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</si>
  <si>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</si>
  <si>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</si>
  <si>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</si>
  <si>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</si>
  <si>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</si>
  <si>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</si>
  <si>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</si>
  <si>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</si>
  <si>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</si>
  <si>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</si>
  <si>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</si>
  <si>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</si>
  <si>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</si>
  <si>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</si>
  <si>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</si>
  <si>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</si>
  <si>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</si>
  <si>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</si>
  <si>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</si>
  <si>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</si>
  <si>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</si>
  <si>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</si>
  <si>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</si>
  <si>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</si>
  <si>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</si>
  <si>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</si>
  <si>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</si>
  <si>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</si>
  <si>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</si>
  <si>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</si>
  <si>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</si>
  <si>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</si>
  <si>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</si>
  <si>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</si>
  <si>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</si>
  <si>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</si>
  <si>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</si>
  <si>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</si>
  <si>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</si>
  <si>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</si>
  <si>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</si>
  <si>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</si>
  <si>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</si>
  <si>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</si>
  <si>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</si>
  <si>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</si>
  <si>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</si>
  <si>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</si>
  <si>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</si>
  <si>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</si>
  <si>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</si>
  <si>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</si>
  <si>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</si>
  <si>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</si>
  <si>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</si>
  <si>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</si>
  <si>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</si>
  <si>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</si>
  <si>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</si>
  <si>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</si>
  <si>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</si>
  <si>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中央緊急対応基金（CERF）拠出金（任意拠出金）</t>
    <phoneticPr fontId="5"/>
  </si>
  <si>
    <t>国際協力局</t>
    <phoneticPr fontId="5"/>
  </si>
  <si>
    <t>平成２０年度</t>
    <phoneticPr fontId="5"/>
  </si>
  <si>
    <t>緊急・人道支援課</t>
    <phoneticPr fontId="5"/>
  </si>
  <si>
    <t>課長　廣田　司</t>
    <phoneticPr fontId="5"/>
  </si>
  <si>
    <t>外務省</t>
  </si>
  <si>
    <t>○</t>
  </si>
  <si>
    <t>外務省設置法第4条第3項</t>
    <phoneticPr fontId="5"/>
  </si>
  <si>
    <t>中央緊急対応基金（CERF）は，国連人道支援改革の一環として設置されたものであり，突発的な大規模災害・紛争発生時に緊急人道支援に関する初動財源を確保することにより，被害の拡大を最小限にすること，及びドナーからの支援が行き渡らない資金不足の危機（いわゆる「忘れられた危機」）への対応を可能にすることを目的としている。同基金への拠出を通じて，我が国の人道支援に対する積極的な姿勢を内外に示すとともに，最も脆弱な人々を支援する。</t>
    <phoneticPr fontId="5"/>
  </si>
  <si>
    <t>-</t>
    <phoneticPr fontId="5"/>
  </si>
  <si>
    <t>-</t>
    <phoneticPr fontId="5"/>
  </si>
  <si>
    <t>-</t>
    <phoneticPr fontId="5"/>
  </si>
  <si>
    <t>人道危機への迅速な対応
（支援を受けた被災者数）
（注）基金全体の目標及び成果。突発的な事態や資金不足の危機への対応等，予測不可能な事態への対応を目的としていることから，年度当初に予め目標値を設定することは困難。目標値及び成果実績は，人道調整官報告書に記載の「事業計画時の裨益対象者数」と「実際の裨益者数」。</t>
    <phoneticPr fontId="5"/>
  </si>
  <si>
    <t>支援を受けた被災者数</t>
    <phoneticPr fontId="5"/>
  </si>
  <si>
    <t>万人</t>
    <rPh sb="0" eb="2">
      <t>マンニン</t>
    </rPh>
    <phoneticPr fontId="5"/>
  </si>
  <si>
    <t>-</t>
    <phoneticPr fontId="5"/>
  </si>
  <si>
    <t>-</t>
    <phoneticPr fontId="5"/>
  </si>
  <si>
    <t>支援プロジェクト数
（注）基金全体の目標及び成果。突発的な事態や資金不足の危機への対応等，予測不可能な事態への対応を目的としていることから，年度当初に予め目標値を設定することは困難。</t>
    <phoneticPr fontId="5"/>
  </si>
  <si>
    <t>国</t>
    <rPh sb="0" eb="1">
      <t>クニ</t>
    </rPh>
    <phoneticPr fontId="5"/>
  </si>
  <si>
    <t>件</t>
    <rPh sb="0" eb="1">
      <t>ケン</t>
    </rPh>
    <phoneticPr fontId="5"/>
  </si>
  <si>
    <t>-</t>
    <phoneticPr fontId="5"/>
  </si>
  <si>
    <t>事業費／裨益者数　　　　　　　　　　　　　　</t>
    <rPh sb="0" eb="3">
      <t>ジギョウヒ</t>
    </rPh>
    <rPh sb="4" eb="6">
      <t>ヒエキ</t>
    </rPh>
    <rPh sb="6" eb="7">
      <t>シャ</t>
    </rPh>
    <rPh sb="7" eb="8">
      <t>スウ</t>
    </rPh>
    <phoneticPr fontId="5"/>
  </si>
  <si>
    <t>ドル/人</t>
    <rPh sb="3" eb="4">
      <t>ニン</t>
    </rPh>
    <phoneticPr fontId="5"/>
  </si>
  <si>
    <t>事業費/裨益者数</t>
    <rPh sb="0" eb="3">
      <t>ジギョウヒ</t>
    </rPh>
    <rPh sb="4" eb="6">
      <t>ヒエキ</t>
    </rPh>
    <rPh sb="6" eb="7">
      <t>シャ</t>
    </rPh>
    <rPh sb="7" eb="8">
      <t>スウ</t>
    </rPh>
    <phoneticPr fontId="5"/>
  </si>
  <si>
    <t>4.8億ドル/
7,000万人</t>
    <rPh sb="3" eb="4">
      <t>オク</t>
    </rPh>
    <rPh sb="13" eb="15">
      <t>マンニン</t>
    </rPh>
    <phoneticPr fontId="5"/>
  </si>
  <si>
    <t>-</t>
    <phoneticPr fontId="5"/>
  </si>
  <si>
    <t>-</t>
    <phoneticPr fontId="5"/>
  </si>
  <si>
    <t>中央緊急対応基金（CERF）拠出金</t>
    <phoneticPr fontId="5"/>
  </si>
  <si>
    <t>中央緊急対応基金</t>
    <rPh sb="0" eb="2">
      <t>チュウオウ</t>
    </rPh>
    <rPh sb="2" eb="4">
      <t>キンキュウ</t>
    </rPh>
    <rPh sb="4" eb="6">
      <t>タイオウ</t>
    </rPh>
    <rPh sb="6" eb="8">
      <t>キキン</t>
    </rPh>
    <phoneticPr fontId="5"/>
  </si>
  <si>
    <t>A.</t>
    <phoneticPr fontId="5"/>
  </si>
  <si>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</si>
  <si>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基本目標Ⅶ　分担金・拠出金</t>
    <phoneticPr fontId="5"/>
  </si>
  <si>
    <t>施策Ⅶ-3 国際機関を通じた地球規模の諸問題に係る国際貢献</t>
    <phoneticPr fontId="5"/>
  </si>
  <si>
    <t>緊急事態発生時または資金不足の危機に対する拠出先国数
（注）基金全体の目標及び成果。突発的な事態や資金不足の危機への対応等，予測不可能な事態への対応を目的としていることから，年度当初に予め目標値を設定することは困難。</t>
    <phoneticPr fontId="5"/>
  </si>
  <si>
    <t>緊急事態発生時または資金不足の危機に対する拠出先国数
（注）基金全体の目標及び成果。突発的な事態や資金不足の危機への対応等，予測不可能な事態への対応を目的としていることから，年度当初に予め目標値を設定することは困難。</t>
    <phoneticPr fontId="5"/>
  </si>
  <si>
    <t>-</t>
    <phoneticPr fontId="5"/>
  </si>
  <si>
    <t>-</t>
    <phoneticPr fontId="5"/>
  </si>
  <si>
    <t>-</t>
    <phoneticPr fontId="5"/>
  </si>
  <si>
    <t>CERFは，大規模災害・紛争発生時に国連機関を通じて緊急人道支援を行うための初動財源を確保している。具体的には，活動を行う国際機関が，初期活動・危機的人道状況の改善を行うために必要な事業を，緊急援助調整官（CERF事務局）に対して申請し，要件に該当する場合には，右事業の活動資金が供与される。CERFへの拠出を通じ，国際社会における人道支援の初動対応の強化が図られ，緊急時に最も脆弱な人々に迅速かつ効率的・効果的に人道支援を提供することが可能となる。2015年には，イエメン，シリア，エチオピア，ソマリア，スーダン，ネパール等での事業に対し拠出を実施。</t>
    <phoneticPr fontId="5"/>
  </si>
  <si>
    <t>第60回国連総会決議60/124（2005年）</t>
    <rPh sb="0" eb="1">
      <t>ダイ</t>
    </rPh>
    <rPh sb="3" eb="4">
      <t>カイ</t>
    </rPh>
    <rPh sb="4" eb="6">
      <t>コクレン</t>
    </rPh>
    <rPh sb="6" eb="8">
      <t>ソウカイ</t>
    </rPh>
    <rPh sb="8" eb="10">
      <t>ケツギ</t>
    </rPh>
    <rPh sb="21" eb="22">
      <t>ネン</t>
    </rPh>
    <phoneticPr fontId="5"/>
  </si>
  <si>
    <t>-</t>
    <phoneticPr fontId="5"/>
  </si>
  <si>
    <t>-</t>
    <phoneticPr fontId="5"/>
  </si>
  <si>
    <t>‐</t>
  </si>
  <si>
    <t>4.7億ドル/
6,500万人</t>
    <rPh sb="3" eb="4">
      <t>オク</t>
    </rPh>
    <rPh sb="13" eb="15">
      <t>マンニン</t>
    </rPh>
    <phoneticPr fontId="5"/>
  </si>
  <si>
    <t>CERFは，突発的な大規模災害・紛争への緊急対応や「忘れられた危機」への支援を行っており，我が国の重視する効果的な人道支援の実施や「人間の安全保障」の実現に貢献していることから，国として支援する必要がある。</t>
    <phoneticPr fontId="5"/>
  </si>
  <si>
    <t>国連を中心とする人道支援機関への共通サービスを提供することから，地方自治体，民間等に委ねることができない。</t>
    <phoneticPr fontId="5"/>
  </si>
  <si>
    <t>緊急事態における迅速な人命の救援に資するものであり，我が国の重視する人間の安全保障の実現及び積極的平和主義の推進に貢献。</t>
    <phoneticPr fontId="5"/>
  </si>
  <si>
    <t>無</t>
  </si>
  <si>
    <t>予算の使途は真に必要なものに限定されている。</t>
    <phoneticPr fontId="5"/>
  </si>
  <si>
    <t>専門家を含む諮問委員による助言や第三者機関による事業評価を踏まえた業務効率化・資金の適正利用に努めている。</t>
    <phoneticPr fontId="5"/>
  </si>
  <si>
    <t>危機発生後に速やかに拠出を行うことで，被害の拡大を最小限に防ぐなど，重要かつ実効性の高い手段となっている。</t>
    <phoneticPr fontId="5"/>
  </si>
  <si>
    <t>ニーズに応じて迅速かつ柔軟な拠出を行っている。</t>
    <phoneticPr fontId="5"/>
  </si>
  <si>
    <t>迅速に人道支援を行うために極めて有効に活用されている。</t>
    <phoneticPr fontId="5"/>
  </si>
  <si>
    <t>諮問機関の設置や監査・報告体制の強化を通じ，効果的・効率的な資金活用に努めている。</t>
    <rPh sb="0" eb="2">
      <t>シモン</t>
    </rPh>
    <phoneticPr fontId="5"/>
  </si>
  <si>
    <t>アピールに基づき拠出を行うため，大規模災害や紛争の様態・頻度により増減するが，2014年の事業計画に対する成果実績は成果目標を達成している（2015年実績は集計中）。</t>
    <rPh sb="58" eb="60">
      <t>セイカ</t>
    </rPh>
    <rPh sb="60" eb="62">
      <t>モクヒョウ</t>
    </rPh>
    <rPh sb="74" eb="75">
      <t>ネン</t>
    </rPh>
    <rPh sb="75" eb="77">
      <t>ジッセキ</t>
    </rPh>
    <rPh sb="78" eb="81">
      <t>シュウケイチュウ</t>
    </rPh>
    <phoneticPr fontId="5"/>
  </si>
  <si>
    <t>ＣＥＲＦは，国連統一アピールや人道支援機関の統合申請書を踏まえ，現場のニーズに応じた支出を行っている。また，現場においても分野毎のニーズの中から優先度が特に高い案件に対象を絞り込んだ上で事業計画の策定が行われており，妥当。</t>
    <rPh sb="54" eb="56">
      <t>ゲンバ</t>
    </rPh>
    <rPh sb="61" eb="63">
      <t>ブンヤ</t>
    </rPh>
    <rPh sb="63" eb="64">
      <t>ゴト</t>
    </rPh>
    <rPh sb="69" eb="70">
      <t>ナカ</t>
    </rPh>
    <rPh sb="72" eb="75">
      <t>ユウセンド</t>
    </rPh>
    <rPh sb="76" eb="77">
      <t>トク</t>
    </rPh>
    <rPh sb="78" eb="79">
      <t>タカ</t>
    </rPh>
    <rPh sb="80" eb="82">
      <t>アンケン</t>
    </rPh>
    <rPh sb="83" eb="85">
      <t>タイショウ</t>
    </rPh>
    <rPh sb="86" eb="87">
      <t>シボ</t>
    </rPh>
    <rPh sb="88" eb="89">
      <t>コ</t>
    </rPh>
    <rPh sb="91" eb="92">
      <t>ウエ</t>
    </rPh>
    <rPh sb="93" eb="95">
      <t>ジギョウ</t>
    </rPh>
    <rPh sb="95" eb="97">
      <t>ケイカク</t>
    </rPh>
    <rPh sb="98" eb="100">
      <t>サクテイ</t>
    </rPh>
    <rPh sb="101" eb="102">
      <t>オコナ</t>
    </rPh>
    <rPh sb="108" eb="110">
      <t>ダトウ</t>
    </rPh>
    <phoneticPr fontId="5"/>
  </si>
  <si>
    <t>CERFは，（１）大規模な災害や紛争の発生直後に，緊急人道支援の初動財源を確保し，ドナー等からの資金が集まるまでの空白期間を埋め被害の拡大を最小限にするとともに，（２）注目が集まらない資金不足の人道状況への対応を可能にし，被災した人々がその生存に不可欠なニーズを満たすための資金を提供しており，我が国が重視する人間の安全保障の推進や効果的な人道支援の実施に貢献している。</t>
    <phoneticPr fontId="5"/>
  </si>
  <si>
    <t>①計画段階（Plan）：我が国の関連政策（「経済財政運営と改革の基本方針2015について」）や国連統一アピール（人道対応計画）等に照らしつつ，予算要求。
②実施段階（Do）：予算拠出。国連から派遣された人道調整官が各人道支援機関間の優先事項を調整し，OCHA本部に申請。案件審査を経て，各事業への拠出が決定。OCHAドナー・サポート・グループ会合，プール基金作業部会等を通じて，CERFの活動をモニタリング。
③評価段階（Check）：人道調整官が作成する年次活動報告書，CERF年次報告書等により成果を評価。
④フォローアップ（Act）：CERF諮問委員会（年２回）やOCHAドナー・サポート・グループ会合，プール基金作業部会等の助言・提言を踏まえ，必要に応じ改善を図る。</t>
    <phoneticPr fontId="5"/>
  </si>
  <si>
    <t>人道調整官が作成する年次活動報告書，CERF年次報告書等により拠出金の成果及び効果的・効率的活用がなされていることを確認している。CERF事務局は，外部評価の指摘事項を踏まえた各国の人道調整官からの年次活動報告書の内容の充実化(性別，年齢別の裨益者データの記載等)や申請から拠出までの時間短縮などの改善がに努めているが，引き続き効果的な事業実施を求める。</t>
    <rPh sb="31" eb="34">
      <t>キョシュツキン</t>
    </rPh>
    <rPh sb="37" eb="38">
      <t>オヨ</t>
    </rPh>
    <rPh sb="39" eb="42">
      <t>コウカテキ</t>
    </rPh>
    <rPh sb="43" eb="46">
      <t>コウリツテキ</t>
    </rPh>
    <rPh sb="46" eb="48">
      <t>カツヨウ</t>
    </rPh>
    <rPh sb="58" eb="60">
      <t>カクニン</t>
    </rPh>
    <rPh sb="69" eb="72">
      <t>ジムキョク</t>
    </rPh>
    <rPh sb="153" eb="154">
      <t>ツト</t>
    </rPh>
    <phoneticPr fontId="5"/>
  </si>
  <si>
    <t>ドナー会合やプール基金作業部会などの関連会合等を通じ，資金の効率的活用や事業効果に関する報告の充実，ビジビリティの向上など，引き続き効果的な事業の実施を求めていく。</t>
    <rPh sb="57" eb="59">
      <t>コウジョウ</t>
    </rPh>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</si>
  <si>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</si>
  <si>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邦人職員幹部数</t>
    <rPh sb="0" eb="2">
      <t>ホウジン</t>
    </rPh>
    <rPh sb="2" eb="4">
      <t>ショクイン</t>
    </rPh>
    <rPh sb="4" eb="6">
      <t>カンブ</t>
    </rPh>
    <rPh sb="6" eb="7">
      <t>スウ</t>
    </rPh>
    <phoneticPr fontId="5"/>
  </si>
  <si>
    <t>人</t>
    <rPh sb="0" eb="1">
      <t>ニン</t>
    </rPh>
    <phoneticPr fontId="5"/>
  </si>
  <si>
    <t>-</t>
    <phoneticPr fontId="5"/>
  </si>
  <si>
    <t>-</t>
    <phoneticPr fontId="5"/>
  </si>
  <si>
    <t>-</t>
    <phoneticPr fontId="5"/>
  </si>
  <si>
    <t>日本再興戦略に掲げた2025年までに国連関係機関の邦人職員数を1,000人とする目標に向けた水準（3.1%（1,000人/国連関係機関職員総数約32,000人））の達成。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59" eb="60">
      <t>ニン</t>
    </rPh>
    <rPh sb="61" eb="63">
      <t>コクレン</t>
    </rPh>
    <rPh sb="63" eb="65">
      <t>カンケイ</t>
    </rPh>
    <rPh sb="65" eb="67">
      <t>キカン</t>
    </rPh>
    <rPh sb="67" eb="69">
      <t>ショクイン</t>
    </rPh>
    <rPh sb="69" eb="71">
      <t>ソウスウ</t>
    </rPh>
    <rPh sb="71" eb="72">
      <t>ヤク</t>
    </rPh>
    <rPh sb="78" eb="79">
      <t>ニン</t>
    </rPh>
    <rPh sb="82" eb="84">
      <t>タッセイ</t>
    </rPh>
    <phoneticPr fontId="5"/>
  </si>
  <si>
    <t>日本再興戦略に掲げた2025年までに国連関係機関の邦人職員数を1,000人とする目標に向けた水準（現状幹部職員数の1.25倍）の達成。</t>
    <rPh sb="49" eb="51">
      <t>ゲンジョウ</t>
    </rPh>
    <rPh sb="51" eb="53">
      <t>カンブ</t>
    </rPh>
    <rPh sb="53" eb="56">
      <t>ショクインスウ</t>
    </rPh>
    <rPh sb="61" eb="62">
      <t>バイ</t>
    </rPh>
    <phoneticPr fontId="5"/>
  </si>
  <si>
    <t>「新しい日本のための優先課題推進枠」177</t>
    <rPh sb="1" eb="2">
      <t>アタラ</t>
    </rPh>
    <rPh sb="4" eb="6">
      <t>ニホン</t>
    </rPh>
    <rPh sb="10" eb="12">
      <t>ユウセン</t>
    </rPh>
    <rPh sb="12" eb="14">
      <t>カダイ</t>
    </rPh>
    <rPh sb="14" eb="16">
      <t>スイシン</t>
    </rPh>
    <rPh sb="16" eb="17">
      <t>ワク</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</si>
  <si>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</si>
  <si>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</si>
  <si>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</si>
  <si>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国際機関に対する評価の結果も踏まえ，現状を維持するとともに，拠出金がより一層効果的に活用されるよう，CERFを管理するOCHAとの協議等を通じて引き続き適正な執行管理に取り組むこととする。</t>
    <rPh sb="55" eb="57">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</si>
</sst>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85725</xdr:colOff>
          <xdr:row>72</xdr:row>
          <xdr:rowOff>38100</xdr:rowOff>
        </xdr:from>
        <xdr:to>
          <xdr:col>58</xdr:col>
          <xdr:colOff>228600</xdr:colOff>
          <xdr:row>72</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647700</xdr:colOff>
          <xdr:row>812</xdr:row>
          <xdr:rowOff>85725</xdr:rowOff>
        </xdr:from>
        <xdr:to>
          <xdr:col>60</xdr:col>
          <xdr:colOff>609600</xdr:colOff>
          <xdr:row>813</xdr:row>
          <xdr:rowOff>152400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140354</xdr:colOff>
      <xdr:row>720</xdr:row>
      <xdr:rowOff>0</xdr:rowOff>
    </xdr:from>
    <xdr:to>
      <xdr:col>32</xdr:col>
      <xdr:colOff>123919</xdr:colOff>
      <xdr:row>721</xdr:row>
      <xdr:rowOff>183122</xdr:rowOff>
    </xdr:to>
    <xdr:sp macro="" textlink="">
      <xdr:nvSpPr>
        <xdr:cNvPr id="5" name="正方形/長方形 4"/>
        <xdr:cNvSpPr/>
      </xdr:nvSpPr>
      <xdr:spPr>
        <a:xfrm>
          <a:off x="4174472" y="41607441"/>
          <a:ext cx="2404035" cy="5305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154</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94036</xdr:colOff>
      <xdr:row>721</xdr:row>
      <xdr:rowOff>317592</xdr:rowOff>
    </xdr:from>
    <xdr:to>
      <xdr:col>33</xdr:col>
      <xdr:colOff>10879</xdr:colOff>
      <xdr:row>723</xdr:row>
      <xdr:rowOff>87186</xdr:rowOff>
    </xdr:to>
    <xdr:sp macro="" textlink="">
      <xdr:nvSpPr>
        <xdr:cNvPr id="6" name="大かっこ 5"/>
        <xdr:cNvSpPr/>
      </xdr:nvSpPr>
      <xdr:spPr>
        <a:xfrm>
          <a:off x="4128154" y="42272416"/>
          <a:ext cx="2539019" cy="4643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18</xdr:col>
      <xdr:colOff>0</xdr:colOff>
      <xdr:row>724</xdr:row>
      <xdr:rowOff>211791</xdr:rowOff>
    </xdr:from>
    <xdr:ext cx="607859" cy="275717"/>
    <xdr:sp macro="" textlink="">
      <xdr:nvSpPr>
        <xdr:cNvPr id="7" name="テキスト ボックス 6"/>
        <xdr:cNvSpPr txBox="1"/>
      </xdr:nvSpPr>
      <xdr:spPr>
        <a:xfrm>
          <a:off x="3630706" y="4320876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176165</xdr:colOff>
      <xdr:row>723</xdr:row>
      <xdr:rowOff>325249</xdr:rowOff>
    </xdr:from>
    <xdr:to>
      <xdr:col>21</xdr:col>
      <xdr:colOff>176166</xdr:colOff>
      <xdr:row>726</xdr:row>
      <xdr:rowOff>88404</xdr:rowOff>
    </xdr:to>
    <xdr:cxnSp macro="">
      <xdr:nvCxnSpPr>
        <xdr:cNvPr id="8" name="直線矢印コネクタ 7"/>
        <xdr:cNvCxnSpPr/>
      </xdr:nvCxnSpPr>
      <xdr:spPr>
        <a:xfrm rot="5400000">
          <a:off x="4009339" y="43377487"/>
          <a:ext cx="80530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157817</xdr:colOff>
      <xdr:row>724</xdr:row>
      <xdr:rowOff>220755</xdr:rowOff>
    </xdr:from>
    <xdr:ext cx="952500" cy="275717"/>
    <xdr:sp macro="" textlink="">
      <xdr:nvSpPr>
        <xdr:cNvPr id="9" name="テキスト ボックス 8"/>
        <xdr:cNvSpPr txBox="1"/>
      </xdr:nvSpPr>
      <xdr:spPr>
        <a:xfrm>
          <a:off x="6208993" y="4321772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30</xdr:col>
      <xdr:colOff>138393</xdr:colOff>
      <xdr:row>723</xdr:row>
      <xdr:rowOff>302840</xdr:rowOff>
    </xdr:from>
    <xdr:to>
      <xdr:col>30</xdr:col>
      <xdr:colOff>138394</xdr:colOff>
      <xdr:row>726</xdr:row>
      <xdr:rowOff>65995</xdr:rowOff>
    </xdr:to>
    <xdr:cxnSp macro="">
      <xdr:nvCxnSpPr>
        <xdr:cNvPr id="10" name="直線矢印コネクタ 9"/>
        <xdr:cNvCxnSpPr/>
      </xdr:nvCxnSpPr>
      <xdr:spPr>
        <a:xfrm rot="16200000" flipV="1">
          <a:off x="5786919" y="43355078"/>
          <a:ext cx="80530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162765</xdr:colOff>
      <xdr:row>726</xdr:row>
      <xdr:rowOff>331507</xdr:rowOff>
    </xdr:from>
    <xdr:to>
      <xdr:col>32</xdr:col>
      <xdr:colOff>165380</xdr:colOff>
      <xdr:row>728</xdr:row>
      <xdr:rowOff>249517</xdr:rowOff>
    </xdr:to>
    <xdr:sp macro="" textlink="">
      <xdr:nvSpPr>
        <xdr:cNvPr id="11" name="正方形/長方形 10"/>
        <xdr:cNvSpPr/>
      </xdr:nvSpPr>
      <xdr:spPr>
        <a:xfrm>
          <a:off x="4196883" y="44023242"/>
          <a:ext cx="2423085" cy="6127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中央緊急対応基金（</a:t>
          </a:r>
          <a:r>
            <a:rPr kumimoji="1" lang="en-US" altLang="ja-JP" sz="1100"/>
            <a:t>CERF</a:t>
          </a:r>
          <a:r>
            <a:rPr kumimoji="1" lang="ja-JP" altLang="en-US" sz="1100"/>
            <a:t>）</a:t>
          </a:r>
          <a:endParaRPr kumimoji="1" lang="en-US" altLang="ja-JP" sz="1100"/>
        </a:p>
        <a:p>
          <a:pPr algn="ctr"/>
          <a:r>
            <a:rPr kumimoji="1" lang="en-US" altLang="ja-JP" sz="1100"/>
            <a:t>154</a:t>
          </a:r>
          <a:r>
            <a:rPr kumimoji="1" lang="ja-JP" altLang="en-US" sz="1100"/>
            <a:t>百万円</a:t>
          </a:r>
          <a:endParaRPr kumimoji="1" lang="en-US" altLang="ja-JP" sz="1100"/>
        </a:p>
      </xdr:txBody>
    </xdr:sp>
    <xdr:clientData/>
  </xdr:twoCellAnchor>
  <xdr:twoCellAnchor>
    <xdr:from>
      <xdr:col>20</xdr:col>
      <xdr:colOff>89554</xdr:colOff>
      <xdr:row>728</xdr:row>
      <xdr:rowOff>332440</xdr:rowOff>
    </xdr:from>
    <xdr:to>
      <xdr:col>33</xdr:col>
      <xdr:colOff>15735</xdr:colOff>
      <xdr:row>730</xdr:row>
      <xdr:rowOff>177986</xdr:rowOff>
    </xdr:to>
    <xdr:sp macro="" textlink="">
      <xdr:nvSpPr>
        <xdr:cNvPr id="12" name="大かっこ 11"/>
        <xdr:cNvSpPr/>
      </xdr:nvSpPr>
      <xdr:spPr>
        <a:xfrm>
          <a:off x="4123672" y="44718940"/>
          <a:ext cx="2548357" cy="5403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410</v>
      </c>
      <c r="AR2" s="349"/>
      <c r="AS2" s="43" t="str">
        <f>IF(OR(AQ2="　", AQ2=""), "", "-")</f>
        <v/>
      </c>
      <c r="AT2" s="350">
        <v>284</v>
      </c>
      <c r="AU2" s="350"/>
      <c r="AV2" s="44" t="str">
        <f>IF(AW2="", "", "-")</f>
        <v/>
      </c>
      <c r="AW2" s="353"/>
      <c r="AX2" s="353"/>
    </row>
    <row r="3" spans="1:50" ht="21" customHeight="1" thickBot="1">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444</v>
      </c>
      <c r="AK3" s="488"/>
      <c r="AL3" s="488"/>
      <c r="AM3" s="488"/>
      <c r="AN3" s="488"/>
      <c r="AO3" s="488"/>
      <c r="AP3" s="488"/>
      <c r="AQ3" s="488"/>
      <c r="AR3" s="488"/>
      <c r="AS3" s="488"/>
      <c r="AT3" s="488"/>
      <c r="AU3" s="488"/>
      <c r="AV3" s="488"/>
      <c r="AW3" s="488"/>
      <c r="AX3" s="24" t="s">
        <v>74</v>
      </c>
    </row>
    <row r="4" spans="1:50" ht="24.75" customHeight="1">
      <c r="A4" s="683" t="s">
        <v>29</v>
      </c>
      <c r="B4" s="684"/>
      <c r="C4" s="684"/>
      <c r="D4" s="684"/>
      <c r="E4" s="684"/>
      <c r="F4" s="684"/>
      <c r="G4" s="659" t="s">
        <v>439</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440</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c r="A5" s="669" t="s">
        <v>76</v>
      </c>
      <c r="B5" s="670"/>
      <c r="C5" s="670"/>
      <c r="D5" s="670"/>
      <c r="E5" s="670"/>
      <c r="F5" s="671"/>
      <c r="G5" s="507" t="s">
        <v>441</v>
      </c>
      <c r="H5" s="508"/>
      <c r="I5" s="508"/>
      <c r="J5" s="508"/>
      <c r="K5" s="508"/>
      <c r="L5" s="508"/>
      <c r="M5" s="509" t="s">
        <v>75</v>
      </c>
      <c r="N5" s="510"/>
      <c r="O5" s="510"/>
      <c r="P5" s="510"/>
      <c r="Q5" s="510"/>
      <c r="R5" s="511"/>
      <c r="S5" s="512" t="s">
        <v>140</v>
      </c>
      <c r="T5" s="508"/>
      <c r="U5" s="508"/>
      <c r="V5" s="508"/>
      <c r="W5" s="508"/>
      <c r="X5" s="513"/>
      <c r="Y5" s="675" t="s">
        <v>3</v>
      </c>
      <c r="Z5" s="676"/>
      <c r="AA5" s="676"/>
      <c r="AB5" s="676"/>
      <c r="AC5" s="676"/>
      <c r="AD5" s="677"/>
      <c r="AE5" s="678" t="s">
        <v>442</v>
      </c>
      <c r="AF5" s="678"/>
      <c r="AG5" s="678"/>
      <c r="AH5" s="678"/>
      <c r="AI5" s="678"/>
      <c r="AJ5" s="678"/>
      <c r="AK5" s="678"/>
      <c r="AL5" s="678"/>
      <c r="AM5" s="678"/>
      <c r="AN5" s="678"/>
      <c r="AO5" s="678"/>
      <c r="AP5" s="679"/>
      <c r="AQ5" s="680" t="s">
        <v>443</v>
      </c>
      <c r="AR5" s="681"/>
      <c r="AS5" s="681"/>
      <c r="AT5" s="681"/>
      <c r="AU5" s="681"/>
      <c r="AV5" s="681"/>
      <c r="AW5" s="681"/>
      <c r="AX5" s="682"/>
    </row>
    <row r="6" spans="1:50" ht="39" customHeight="1">
      <c r="A6" s="685" t="s">
        <v>4</v>
      </c>
      <c r="B6" s="686"/>
      <c r="C6" s="686"/>
      <c r="D6" s="686"/>
      <c r="E6" s="686"/>
      <c r="F6" s="686"/>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49.5" customHeight="1">
      <c r="A7" s="783" t="s">
        <v>24</v>
      </c>
      <c r="B7" s="784"/>
      <c r="C7" s="784"/>
      <c r="D7" s="784"/>
      <c r="E7" s="784"/>
      <c r="F7" s="785"/>
      <c r="G7" s="786" t="s">
        <v>446</v>
      </c>
      <c r="H7" s="787"/>
      <c r="I7" s="787"/>
      <c r="J7" s="787"/>
      <c r="K7" s="787"/>
      <c r="L7" s="787"/>
      <c r="M7" s="787"/>
      <c r="N7" s="787"/>
      <c r="O7" s="787"/>
      <c r="P7" s="787"/>
      <c r="Q7" s="787"/>
      <c r="R7" s="787"/>
      <c r="S7" s="787"/>
      <c r="T7" s="787"/>
      <c r="U7" s="787"/>
      <c r="V7" s="787"/>
      <c r="W7" s="787"/>
      <c r="X7" s="788"/>
      <c r="Y7" s="347" t="s">
        <v>5</v>
      </c>
      <c r="Z7" s="231"/>
      <c r="AA7" s="231"/>
      <c r="AB7" s="231"/>
      <c r="AC7" s="231"/>
      <c r="AD7" s="348"/>
      <c r="AE7" s="337" t="s">
        <v>478</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83" t="s">
        <v>367</v>
      </c>
      <c r="B8" s="784"/>
      <c r="C8" s="784"/>
      <c r="D8" s="784"/>
      <c r="E8" s="784"/>
      <c r="F8" s="785"/>
      <c r="G8" s="81" t="str">
        <f>入力規則等!A26</f>
        <v>ＯＤＡ</v>
      </c>
      <c r="H8" s="82"/>
      <c r="I8" s="82"/>
      <c r="J8" s="82"/>
      <c r="K8" s="82"/>
      <c r="L8" s="82"/>
      <c r="M8" s="82"/>
      <c r="N8" s="82"/>
      <c r="O8" s="82"/>
      <c r="P8" s="82"/>
      <c r="Q8" s="82"/>
      <c r="R8" s="82"/>
      <c r="S8" s="82"/>
      <c r="T8" s="82"/>
      <c r="U8" s="82"/>
      <c r="V8" s="82"/>
      <c r="W8" s="82"/>
      <c r="X8" s="83"/>
      <c r="Y8" s="514" t="s">
        <v>368</v>
      </c>
      <c r="Z8" s="515"/>
      <c r="AA8" s="515"/>
      <c r="AB8" s="515"/>
      <c r="AC8" s="515"/>
      <c r="AD8" s="516"/>
      <c r="AE8" s="695" t="str">
        <f>入力規則等!K13</f>
        <v>経済協力</v>
      </c>
      <c r="AF8" s="82"/>
      <c r="AG8" s="82"/>
      <c r="AH8" s="82"/>
      <c r="AI8" s="82"/>
      <c r="AJ8" s="82"/>
      <c r="AK8" s="82"/>
      <c r="AL8" s="82"/>
      <c r="AM8" s="82"/>
      <c r="AN8" s="82"/>
      <c r="AO8" s="82"/>
      <c r="AP8" s="82"/>
      <c r="AQ8" s="82"/>
      <c r="AR8" s="82"/>
      <c r="AS8" s="82"/>
      <c r="AT8" s="82"/>
      <c r="AU8" s="82"/>
      <c r="AV8" s="82"/>
      <c r="AW8" s="82"/>
      <c r="AX8" s="696"/>
    </row>
    <row r="9" spans="1:50" ht="69" customHeight="1">
      <c r="A9" s="517" t="s">
        <v>25</v>
      </c>
      <c r="B9" s="518"/>
      <c r="C9" s="518"/>
      <c r="D9" s="518"/>
      <c r="E9" s="518"/>
      <c r="F9" s="518"/>
      <c r="G9" s="519" t="s">
        <v>447</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71.25" customHeight="1">
      <c r="A10" s="648" t="s">
        <v>34</v>
      </c>
      <c r="B10" s="649"/>
      <c r="C10" s="649"/>
      <c r="D10" s="649"/>
      <c r="E10" s="649"/>
      <c r="F10" s="649"/>
      <c r="G10" s="650" t="s">
        <v>477</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c r="A11" s="648" t="s">
        <v>6</v>
      </c>
      <c r="B11" s="649"/>
      <c r="C11" s="649"/>
      <c r="D11" s="649"/>
      <c r="E11" s="649"/>
      <c r="F11" s="697"/>
      <c r="G11" s="672" t="str">
        <f>入力規則等!P10</f>
        <v>その他</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c r="A12" s="618" t="s">
        <v>26</v>
      </c>
      <c r="B12" s="619"/>
      <c r="C12" s="619"/>
      <c r="D12" s="619"/>
      <c r="E12" s="619"/>
      <c r="F12" s="620"/>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c r="A13" s="621"/>
      <c r="B13" s="622"/>
      <c r="C13" s="622"/>
      <c r="D13" s="622"/>
      <c r="E13" s="622"/>
      <c r="F13" s="623"/>
      <c r="G13" s="626" t="s">
        <v>7</v>
      </c>
      <c r="H13" s="627"/>
      <c r="I13" s="632" t="s">
        <v>8</v>
      </c>
      <c r="J13" s="633"/>
      <c r="K13" s="633"/>
      <c r="L13" s="633"/>
      <c r="M13" s="633"/>
      <c r="N13" s="633"/>
      <c r="O13" s="634"/>
      <c r="P13" s="205">
        <v>245</v>
      </c>
      <c r="Q13" s="206"/>
      <c r="R13" s="206"/>
      <c r="S13" s="206"/>
      <c r="T13" s="206"/>
      <c r="U13" s="206"/>
      <c r="V13" s="207"/>
      <c r="W13" s="205">
        <v>154</v>
      </c>
      <c r="X13" s="206"/>
      <c r="Y13" s="206"/>
      <c r="Z13" s="206"/>
      <c r="AA13" s="206"/>
      <c r="AB13" s="206"/>
      <c r="AC13" s="207"/>
      <c r="AD13" s="205">
        <v>154</v>
      </c>
      <c r="AE13" s="206"/>
      <c r="AF13" s="206"/>
      <c r="AG13" s="206"/>
      <c r="AH13" s="206"/>
      <c r="AI13" s="206"/>
      <c r="AJ13" s="207"/>
      <c r="AK13" s="205">
        <v>154</v>
      </c>
      <c r="AL13" s="206"/>
      <c r="AM13" s="206"/>
      <c r="AN13" s="206"/>
      <c r="AO13" s="206"/>
      <c r="AP13" s="206"/>
      <c r="AQ13" s="207"/>
      <c r="AR13" s="344">
        <v>177</v>
      </c>
      <c r="AS13" s="345"/>
      <c r="AT13" s="345"/>
      <c r="AU13" s="345"/>
      <c r="AV13" s="345"/>
      <c r="AW13" s="345"/>
      <c r="AX13" s="346"/>
    </row>
    <row r="14" spans="1:50" ht="21" customHeight="1">
      <c r="A14" s="621"/>
      <c r="B14" s="622"/>
      <c r="C14" s="622"/>
      <c r="D14" s="622"/>
      <c r="E14" s="622"/>
      <c r="F14" s="623"/>
      <c r="G14" s="628"/>
      <c r="H14" s="629"/>
      <c r="I14" s="522" t="s">
        <v>9</v>
      </c>
      <c r="J14" s="563"/>
      <c r="K14" s="563"/>
      <c r="L14" s="563"/>
      <c r="M14" s="563"/>
      <c r="N14" s="563"/>
      <c r="O14" s="564"/>
      <c r="P14" s="205" t="s">
        <v>448</v>
      </c>
      <c r="Q14" s="206"/>
      <c r="R14" s="206"/>
      <c r="S14" s="206"/>
      <c r="T14" s="206"/>
      <c r="U14" s="206"/>
      <c r="V14" s="207"/>
      <c r="W14" s="205" t="s">
        <v>450</v>
      </c>
      <c r="X14" s="206"/>
      <c r="Y14" s="206"/>
      <c r="Z14" s="206"/>
      <c r="AA14" s="206"/>
      <c r="AB14" s="206"/>
      <c r="AC14" s="207"/>
      <c r="AD14" s="205" t="s">
        <v>450</v>
      </c>
      <c r="AE14" s="206"/>
      <c r="AF14" s="206"/>
      <c r="AG14" s="206"/>
      <c r="AH14" s="206"/>
      <c r="AI14" s="206"/>
      <c r="AJ14" s="207"/>
      <c r="AK14" s="205" t="s">
        <v>502</v>
      </c>
      <c r="AL14" s="206"/>
      <c r="AM14" s="206"/>
      <c r="AN14" s="206"/>
      <c r="AO14" s="206"/>
      <c r="AP14" s="206"/>
      <c r="AQ14" s="207"/>
      <c r="AR14" s="616"/>
      <c r="AS14" s="616"/>
      <c r="AT14" s="616"/>
      <c r="AU14" s="616"/>
      <c r="AV14" s="616"/>
      <c r="AW14" s="616"/>
      <c r="AX14" s="617"/>
    </row>
    <row r="15" spans="1:50" ht="21" customHeight="1">
      <c r="A15" s="621"/>
      <c r="B15" s="622"/>
      <c r="C15" s="622"/>
      <c r="D15" s="622"/>
      <c r="E15" s="622"/>
      <c r="F15" s="623"/>
      <c r="G15" s="628"/>
      <c r="H15" s="629"/>
      <c r="I15" s="522" t="s">
        <v>58</v>
      </c>
      <c r="J15" s="523"/>
      <c r="K15" s="523"/>
      <c r="L15" s="523"/>
      <c r="M15" s="523"/>
      <c r="N15" s="523"/>
      <c r="O15" s="524"/>
      <c r="P15" s="205" t="s">
        <v>449</v>
      </c>
      <c r="Q15" s="206"/>
      <c r="R15" s="206"/>
      <c r="S15" s="206"/>
      <c r="T15" s="206"/>
      <c r="U15" s="206"/>
      <c r="V15" s="207"/>
      <c r="W15" s="205" t="s">
        <v>450</v>
      </c>
      <c r="X15" s="206"/>
      <c r="Y15" s="206"/>
      <c r="Z15" s="206"/>
      <c r="AA15" s="206"/>
      <c r="AB15" s="206"/>
      <c r="AC15" s="207"/>
      <c r="AD15" s="205" t="s">
        <v>450</v>
      </c>
      <c r="AE15" s="206"/>
      <c r="AF15" s="206"/>
      <c r="AG15" s="206"/>
      <c r="AH15" s="206"/>
      <c r="AI15" s="206"/>
      <c r="AJ15" s="207"/>
      <c r="AK15" s="205" t="s">
        <v>503</v>
      </c>
      <c r="AL15" s="206"/>
      <c r="AM15" s="206"/>
      <c r="AN15" s="206"/>
      <c r="AO15" s="206"/>
      <c r="AP15" s="206"/>
      <c r="AQ15" s="207"/>
      <c r="AR15" s="205"/>
      <c r="AS15" s="206"/>
      <c r="AT15" s="206"/>
      <c r="AU15" s="206"/>
      <c r="AV15" s="206"/>
      <c r="AW15" s="206"/>
      <c r="AX15" s="562"/>
    </row>
    <row r="16" spans="1:50" ht="21" customHeight="1">
      <c r="A16" s="621"/>
      <c r="B16" s="622"/>
      <c r="C16" s="622"/>
      <c r="D16" s="622"/>
      <c r="E16" s="622"/>
      <c r="F16" s="623"/>
      <c r="G16" s="628"/>
      <c r="H16" s="629"/>
      <c r="I16" s="522" t="s">
        <v>59</v>
      </c>
      <c r="J16" s="523"/>
      <c r="K16" s="523"/>
      <c r="L16" s="523"/>
      <c r="M16" s="523"/>
      <c r="N16" s="523"/>
      <c r="O16" s="524"/>
      <c r="P16" s="205" t="s">
        <v>449</v>
      </c>
      <c r="Q16" s="206"/>
      <c r="R16" s="206"/>
      <c r="S16" s="206"/>
      <c r="T16" s="206"/>
      <c r="U16" s="206"/>
      <c r="V16" s="207"/>
      <c r="W16" s="205" t="s">
        <v>450</v>
      </c>
      <c r="X16" s="206"/>
      <c r="Y16" s="206"/>
      <c r="Z16" s="206"/>
      <c r="AA16" s="206"/>
      <c r="AB16" s="206"/>
      <c r="AC16" s="207"/>
      <c r="AD16" s="205" t="s">
        <v>450</v>
      </c>
      <c r="AE16" s="206"/>
      <c r="AF16" s="206"/>
      <c r="AG16" s="206"/>
      <c r="AH16" s="206"/>
      <c r="AI16" s="206"/>
      <c r="AJ16" s="207"/>
      <c r="AK16" s="205" t="s">
        <v>503</v>
      </c>
      <c r="AL16" s="206"/>
      <c r="AM16" s="206"/>
      <c r="AN16" s="206"/>
      <c r="AO16" s="206"/>
      <c r="AP16" s="206"/>
      <c r="AQ16" s="207"/>
      <c r="AR16" s="653"/>
      <c r="AS16" s="654"/>
      <c r="AT16" s="654"/>
      <c r="AU16" s="654"/>
      <c r="AV16" s="654"/>
      <c r="AW16" s="654"/>
      <c r="AX16" s="655"/>
    </row>
    <row r="17" spans="1:50" ht="24.75" customHeight="1">
      <c r="A17" s="621"/>
      <c r="B17" s="622"/>
      <c r="C17" s="622"/>
      <c r="D17" s="622"/>
      <c r="E17" s="622"/>
      <c r="F17" s="623"/>
      <c r="G17" s="628"/>
      <c r="H17" s="629"/>
      <c r="I17" s="522" t="s">
        <v>57</v>
      </c>
      <c r="J17" s="563"/>
      <c r="K17" s="563"/>
      <c r="L17" s="563"/>
      <c r="M17" s="563"/>
      <c r="N17" s="563"/>
      <c r="O17" s="564"/>
      <c r="P17" s="205" t="s">
        <v>449</v>
      </c>
      <c r="Q17" s="206"/>
      <c r="R17" s="206"/>
      <c r="S17" s="206"/>
      <c r="T17" s="206"/>
      <c r="U17" s="206"/>
      <c r="V17" s="207"/>
      <c r="W17" s="205" t="s">
        <v>450</v>
      </c>
      <c r="X17" s="206"/>
      <c r="Y17" s="206"/>
      <c r="Z17" s="206"/>
      <c r="AA17" s="206"/>
      <c r="AB17" s="206"/>
      <c r="AC17" s="207"/>
      <c r="AD17" s="205" t="s">
        <v>450</v>
      </c>
      <c r="AE17" s="206"/>
      <c r="AF17" s="206"/>
      <c r="AG17" s="206"/>
      <c r="AH17" s="206"/>
      <c r="AI17" s="206"/>
      <c r="AJ17" s="207"/>
      <c r="AK17" s="205" t="s">
        <v>504</v>
      </c>
      <c r="AL17" s="206"/>
      <c r="AM17" s="206"/>
      <c r="AN17" s="206"/>
      <c r="AO17" s="206"/>
      <c r="AP17" s="206"/>
      <c r="AQ17" s="207"/>
      <c r="AR17" s="342"/>
      <c r="AS17" s="342"/>
      <c r="AT17" s="342"/>
      <c r="AU17" s="342"/>
      <c r="AV17" s="342"/>
      <c r="AW17" s="342"/>
      <c r="AX17" s="343"/>
    </row>
    <row r="18" spans="1:50" ht="24.75" customHeight="1">
      <c r="A18" s="621"/>
      <c r="B18" s="622"/>
      <c r="C18" s="622"/>
      <c r="D18" s="622"/>
      <c r="E18" s="622"/>
      <c r="F18" s="623"/>
      <c r="G18" s="630"/>
      <c r="H18" s="631"/>
      <c r="I18" s="692" t="s">
        <v>22</v>
      </c>
      <c r="J18" s="693"/>
      <c r="K18" s="693"/>
      <c r="L18" s="693"/>
      <c r="M18" s="693"/>
      <c r="N18" s="693"/>
      <c r="O18" s="694"/>
      <c r="P18" s="501">
        <f>SUM(P13:V17)</f>
        <v>245</v>
      </c>
      <c r="Q18" s="502"/>
      <c r="R18" s="502"/>
      <c r="S18" s="502"/>
      <c r="T18" s="502"/>
      <c r="U18" s="502"/>
      <c r="V18" s="503"/>
      <c r="W18" s="501">
        <f>SUM(W13:AC17)</f>
        <v>154</v>
      </c>
      <c r="X18" s="502"/>
      <c r="Y18" s="502"/>
      <c r="Z18" s="502"/>
      <c r="AA18" s="502"/>
      <c r="AB18" s="502"/>
      <c r="AC18" s="503"/>
      <c r="AD18" s="501">
        <f>SUM(AD13:AJ17)</f>
        <v>154</v>
      </c>
      <c r="AE18" s="502"/>
      <c r="AF18" s="502"/>
      <c r="AG18" s="502"/>
      <c r="AH18" s="502"/>
      <c r="AI18" s="502"/>
      <c r="AJ18" s="503"/>
      <c r="AK18" s="501">
        <f>SUM(AK13:AQ17)</f>
        <v>154</v>
      </c>
      <c r="AL18" s="502"/>
      <c r="AM18" s="502"/>
      <c r="AN18" s="502"/>
      <c r="AO18" s="502"/>
      <c r="AP18" s="502"/>
      <c r="AQ18" s="503"/>
      <c r="AR18" s="501">
        <f>SUM(AR13:AX17)</f>
        <v>177</v>
      </c>
      <c r="AS18" s="502"/>
      <c r="AT18" s="502"/>
      <c r="AU18" s="502"/>
      <c r="AV18" s="502"/>
      <c r="AW18" s="502"/>
      <c r="AX18" s="504"/>
    </row>
    <row r="19" spans="1:50" ht="24.75" customHeight="1">
      <c r="A19" s="621"/>
      <c r="B19" s="622"/>
      <c r="C19" s="622"/>
      <c r="D19" s="622"/>
      <c r="E19" s="622"/>
      <c r="F19" s="623"/>
      <c r="G19" s="498" t="s">
        <v>10</v>
      </c>
      <c r="H19" s="499"/>
      <c r="I19" s="499"/>
      <c r="J19" s="499"/>
      <c r="K19" s="499"/>
      <c r="L19" s="499"/>
      <c r="M19" s="499"/>
      <c r="N19" s="499"/>
      <c r="O19" s="499"/>
      <c r="P19" s="205">
        <v>245</v>
      </c>
      <c r="Q19" s="206"/>
      <c r="R19" s="206"/>
      <c r="S19" s="206"/>
      <c r="T19" s="206"/>
      <c r="U19" s="206"/>
      <c r="V19" s="207"/>
      <c r="W19" s="205">
        <v>154</v>
      </c>
      <c r="X19" s="206"/>
      <c r="Y19" s="206"/>
      <c r="Z19" s="206"/>
      <c r="AA19" s="206"/>
      <c r="AB19" s="206"/>
      <c r="AC19" s="207"/>
      <c r="AD19" s="205">
        <v>154</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c r="A20" s="517"/>
      <c r="B20" s="518"/>
      <c r="C20" s="518"/>
      <c r="D20" s="518"/>
      <c r="E20" s="518"/>
      <c r="F20" s="624"/>
      <c r="G20" s="498" t="s">
        <v>11</v>
      </c>
      <c r="H20" s="499"/>
      <c r="I20" s="499"/>
      <c r="J20" s="499"/>
      <c r="K20" s="499"/>
      <c r="L20" s="499"/>
      <c r="M20" s="499"/>
      <c r="N20" s="499"/>
      <c r="O20" s="499"/>
      <c r="P20" s="506">
        <f>IF(P18=0, "-", P19/P18)</f>
        <v>1</v>
      </c>
      <c r="Q20" s="506"/>
      <c r="R20" s="506"/>
      <c r="S20" s="506"/>
      <c r="T20" s="506"/>
      <c r="U20" s="506"/>
      <c r="V20" s="506"/>
      <c r="W20" s="506">
        <f>IF(W18=0, "-", W19/W18)</f>
        <v>1</v>
      </c>
      <c r="X20" s="506"/>
      <c r="Y20" s="506"/>
      <c r="Z20" s="506"/>
      <c r="AA20" s="506"/>
      <c r="AB20" s="506"/>
      <c r="AC20" s="506"/>
      <c r="AD20" s="506">
        <f>IF(AD18=0, "-", AD19/AD18)</f>
        <v>1</v>
      </c>
      <c r="AE20" s="506"/>
      <c r="AF20" s="506"/>
      <c r="AG20" s="506"/>
      <c r="AH20" s="506"/>
      <c r="AI20" s="506"/>
      <c r="AJ20" s="506"/>
      <c r="AK20" s="500"/>
      <c r="AL20" s="500"/>
      <c r="AM20" s="500"/>
      <c r="AN20" s="500"/>
      <c r="AO20" s="500"/>
      <c r="AP20" s="500"/>
      <c r="AQ20" s="691"/>
      <c r="AR20" s="691"/>
      <c r="AS20" s="691"/>
      <c r="AT20" s="691"/>
      <c r="AU20" s="500"/>
      <c r="AV20" s="500"/>
      <c r="AW20" s="500"/>
      <c r="AX20" s="505"/>
    </row>
    <row r="21" spans="1:50" ht="18.75" customHeight="1">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1"/>
      <c r="Z22" s="422"/>
      <c r="AA22" s="423"/>
      <c r="AB22" s="301"/>
      <c r="AC22" s="296"/>
      <c r="AD22" s="297"/>
      <c r="AE22" s="317"/>
      <c r="AF22" s="317"/>
      <c r="AG22" s="317"/>
      <c r="AH22" s="317"/>
      <c r="AI22" s="317"/>
      <c r="AJ22" s="317"/>
      <c r="AK22" s="317"/>
      <c r="AL22" s="317"/>
      <c r="AM22" s="317"/>
      <c r="AN22" s="317"/>
      <c r="AO22" s="317"/>
      <c r="AP22" s="301"/>
      <c r="AQ22" s="114">
        <v>28</v>
      </c>
      <c r="AR22" s="113"/>
      <c r="AS22" s="99" t="s">
        <v>324</v>
      </c>
      <c r="AT22" s="100"/>
      <c r="AU22" s="322">
        <v>30</v>
      </c>
      <c r="AV22" s="322"/>
      <c r="AW22" s="351" t="s">
        <v>310</v>
      </c>
      <c r="AX22" s="352"/>
    </row>
    <row r="23" spans="1:50" ht="60" customHeight="1">
      <c r="A23" s="476"/>
      <c r="B23" s="474"/>
      <c r="C23" s="474"/>
      <c r="D23" s="474"/>
      <c r="E23" s="474"/>
      <c r="F23" s="475"/>
      <c r="G23" s="449" t="s">
        <v>451</v>
      </c>
      <c r="H23" s="450"/>
      <c r="I23" s="450"/>
      <c r="J23" s="450"/>
      <c r="K23" s="450"/>
      <c r="L23" s="450"/>
      <c r="M23" s="450"/>
      <c r="N23" s="450"/>
      <c r="O23" s="451"/>
      <c r="P23" s="88" t="s">
        <v>452</v>
      </c>
      <c r="Q23" s="88"/>
      <c r="R23" s="88"/>
      <c r="S23" s="88"/>
      <c r="T23" s="88"/>
      <c r="U23" s="88"/>
      <c r="V23" s="88"/>
      <c r="W23" s="88"/>
      <c r="X23" s="117"/>
      <c r="Y23" s="199" t="s">
        <v>14</v>
      </c>
      <c r="Z23" s="458"/>
      <c r="AA23" s="459"/>
      <c r="AB23" s="470" t="s">
        <v>453</v>
      </c>
      <c r="AC23" s="470"/>
      <c r="AD23" s="470"/>
      <c r="AE23" s="302">
        <v>7000</v>
      </c>
      <c r="AF23" s="303"/>
      <c r="AG23" s="303"/>
      <c r="AH23" s="303"/>
      <c r="AI23" s="302">
        <v>6500</v>
      </c>
      <c r="AJ23" s="303"/>
      <c r="AK23" s="303"/>
      <c r="AL23" s="303"/>
      <c r="AM23" s="302" t="s">
        <v>454</v>
      </c>
      <c r="AN23" s="303"/>
      <c r="AO23" s="303"/>
      <c r="AP23" s="303"/>
      <c r="AQ23" s="77" t="s">
        <v>454</v>
      </c>
      <c r="AR23" s="78"/>
      <c r="AS23" s="78"/>
      <c r="AT23" s="79"/>
      <c r="AU23" s="303" t="s">
        <v>454</v>
      </c>
      <c r="AV23" s="303"/>
      <c r="AW23" s="303"/>
      <c r="AX23" s="305"/>
    </row>
    <row r="24" spans="1:50" ht="65.25" customHeight="1">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453</v>
      </c>
      <c r="AC24" s="485"/>
      <c r="AD24" s="485"/>
      <c r="AE24" s="302">
        <v>6161</v>
      </c>
      <c r="AF24" s="303"/>
      <c r="AG24" s="303"/>
      <c r="AH24" s="303"/>
      <c r="AI24" s="302">
        <v>6312</v>
      </c>
      <c r="AJ24" s="303"/>
      <c r="AK24" s="303"/>
      <c r="AL24" s="303"/>
      <c r="AM24" s="302" t="s">
        <v>454</v>
      </c>
      <c r="AN24" s="303"/>
      <c r="AO24" s="303"/>
      <c r="AP24" s="303"/>
      <c r="AQ24" s="77" t="s">
        <v>455</v>
      </c>
      <c r="AR24" s="78"/>
      <c r="AS24" s="78"/>
      <c r="AT24" s="79"/>
      <c r="AU24" s="303" t="s">
        <v>455</v>
      </c>
      <c r="AV24" s="303"/>
      <c r="AW24" s="303"/>
      <c r="AX24" s="305"/>
    </row>
    <row r="25" spans="1:50" ht="68.25" customHeight="1">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v>114</v>
      </c>
      <c r="AF25" s="303"/>
      <c r="AG25" s="303"/>
      <c r="AH25" s="303"/>
      <c r="AI25" s="302">
        <v>103</v>
      </c>
      <c r="AJ25" s="303"/>
      <c r="AK25" s="303"/>
      <c r="AL25" s="303"/>
      <c r="AM25" s="302" t="s">
        <v>455</v>
      </c>
      <c r="AN25" s="303"/>
      <c r="AO25" s="303"/>
      <c r="AP25" s="303"/>
      <c r="AQ25" s="77" t="s">
        <v>455</v>
      </c>
      <c r="AR25" s="78"/>
      <c r="AS25" s="78"/>
      <c r="AT25" s="79"/>
      <c r="AU25" s="303" t="s">
        <v>455</v>
      </c>
      <c r="AV25" s="303"/>
      <c r="AW25" s="303"/>
      <c r="AX25" s="305"/>
    </row>
    <row r="26" spans="1:50" ht="18.75" customHeight="1">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1"/>
      <c r="Z27" s="422"/>
      <c r="AA27" s="423"/>
      <c r="AB27" s="301"/>
      <c r="AC27" s="296"/>
      <c r="AD27" s="297"/>
      <c r="AE27" s="317"/>
      <c r="AF27" s="317"/>
      <c r="AG27" s="317"/>
      <c r="AH27" s="317"/>
      <c r="AI27" s="317"/>
      <c r="AJ27" s="317"/>
      <c r="AK27" s="317"/>
      <c r="AL27" s="317"/>
      <c r="AM27" s="317"/>
      <c r="AN27" s="317"/>
      <c r="AO27" s="317"/>
      <c r="AP27" s="301"/>
      <c r="AQ27" s="114">
        <v>30</v>
      </c>
      <c r="AR27" s="113"/>
      <c r="AS27" s="99" t="s">
        <v>324</v>
      </c>
      <c r="AT27" s="100"/>
      <c r="AU27" s="322">
        <v>37</v>
      </c>
      <c r="AV27" s="322"/>
      <c r="AW27" s="351" t="s">
        <v>310</v>
      </c>
      <c r="AX27" s="352"/>
    </row>
    <row r="28" spans="1:50" ht="37.5" customHeight="1">
      <c r="A28" s="476"/>
      <c r="B28" s="474"/>
      <c r="C28" s="474"/>
      <c r="D28" s="474"/>
      <c r="E28" s="474"/>
      <c r="F28" s="475"/>
      <c r="G28" s="449" t="s">
        <v>505</v>
      </c>
      <c r="H28" s="450"/>
      <c r="I28" s="450"/>
      <c r="J28" s="450"/>
      <c r="K28" s="450"/>
      <c r="L28" s="450"/>
      <c r="M28" s="450"/>
      <c r="N28" s="450"/>
      <c r="O28" s="451"/>
      <c r="P28" s="88" t="s">
        <v>499</v>
      </c>
      <c r="Q28" s="88"/>
      <c r="R28" s="88"/>
      <c r="S28" s="88"/>
      <c r="T28" s="88"/>
      <c r="U28" s="88"/>
      <c r="V28" s="88"/>
      <c r="W28" s="88"/>
      <c r="X28" s="117"/>
      <c r="Y28" s="199" t="s">
        <v>14</v>
      </c>
      <c r="Z28" s="458"/>
      <c r="AA28" s="459"/>
      <c r="AB28" s="470" t="s">
        <v>16</v>
      </c>
      <c r="AC28" s="470"/>
      <c r="AD28" s="470"/>
      <c r="AE28" s="302">
        <v>1.68</v>
      </c>
      <c r="AF28" s="303"/>
      <c r="AG28" s="303"/>
      <c r="AH28" s="303"/>
      <c r="AI28" s="302">
        <v>1.68</v>
      </c>
      <c r="AJ28" s="303"/>
      <c r="AK28" s="303"/>
      <c r="AL28" s="303"/>
      <c r="AM28" s="302">
        <v>1.5</v>
      </c>
      <c r="AN28" s="303"/>
      <c r="AO28" s="303"/>
      <c r="AP28" s="303"/>
      <c r="AQ28" s="77" t="s">
        <v>504</v>
      </c>
      <c r="AR28" s="78"/>
      <c r="AS28" s="78"/>
      <c r="AT28" s="79"/>
      <c r="AU28" s="303" t="s">
        <v>503</v>
      </c>
      <c r="AV28" s="303"/>
      <c r="AW28" s="303"/>
      <c r="AX28" s="305"/>
    </row>
    <row r="29" spans="1:50" ht="37.5" customHeight="1">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t="s">
        <v>16</v>
      </c>
      <c r="AC29" s="485"/>
      <c r="AD29" s="485"/>
      <c r="AE29" s="302">
        <v>1.7</v>
      </c>
      <c r="AF29" s="303"/>
      <c r="AG29" s="303"/>
      <c r="AH29" s="303"/>
      <c r="AI29" s="302">
        <v>1.7</v>
      </c>
      <c r="AJ29" s="303"/>
      <c r="AK29" s="303"/>
      <c r="AL29" s="303"/>
      <c r="AM29" s="302">
        <v>1.5</v>
      </c>
      <c r="AN29" s="303"/>
      <c r="AO29" s="303"/>
      <c r="AP29" s="303"/>
      <c r="AQ29" s="77">
        <v>3</v>
      </c>
      <c r="AR29" s="78"/>
      <c r="AS29" s="78"/>
      <c r="AT29" s="79"/>
      <c r="AU29" s="303">
        <v>3.1</v>
      </c>
      <c r="AV29" s="303"/>
      <c r="AW29" s="303"/>
      <c r="AX29" s="305"/>
    </row>
    <row r="30" spans="1:50" ht="37.5" customHeight="1">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v>100</v>
      </c>
      <c r="AF30" s="303"/>
      <c r="AG30" s="303"/>
      <c r="AH30" s="303"/>
      <c r="AI30" s="302">
        <v>100</v>
      </c>
      <c r="AJ30" s="303"/>
      <c r="AK30" s="303"/>
      <c r="AL30" s="303"/>
      <c r="AM30" s="302">
        <v>100</v>
      </c>
      <c r="AN30" s="303"/>
      <c r="AO30" s="303"/>
      <c r="AP30" s="303"/>
      <c r="AQ30" s="77" t="s">
        <v>503</v>
      </c>
      <c r="AR30" s="78"/>
      <c r="AS30" s="78"/>
      <c r="AT30" s="79"/>
      <c r="AU30" s="303" t="s">
        <v>503</v>
      </c>
      <c r="AV30" s="303"/>
      <c r="AW30" s="303"/>
      <c r="AX30" s="305"/>
    </row>
    <row r="31" spans="1:50" ht="18.75" customHeight="1">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customHeight="1">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1"/>
      <c r="Z32" s="422"/>
      <c r="AA32" s="423"/>
      <c r="AB32" s="301"/>
      <c r="AC32" s="296"/>
      <c r="AD32" s="297"/>
      <c r="AE32" s="317"/>
      <c r="AF32" s="317"/>
      <c r="AG32" s="317"/>
      <c r="AH32" s="317"/>
      <c r="AI32" s="317"/>
      <c r="AJ32" s="317"/>
      <c r="AK32" s="317"/>
      <c r="AL32" s="317"/>
      <c r="AM32" s="317"/>
      <c r="AN32" s="317"/>
      <c r="AO32" s="317"/>
      <c r="AP32" s="301"/>
      <c r="AQ32" s="114">
        <v>30</v>
      </c>
      <c r="AR32" s="113"/>
      <c r="AS32" s="99" t="s">
        <v>324</v>
      </c>
      <c r="AT32" s="100"/>
      <c r="AU32" s="322">
        <v>37</v>
      </c>
      <c r="AV32" s="322"/>
      <c r="AW32" s="351" t="s">
        <v>310</v>
      </c>
      <c r="AX32" s="352"/>
    </row>
    <row r="33" spans="1:50" ht="31.5" customHeight="1">
      <c r="A33" s="476"/>
      <c r="B33" s="474"/>
      <c r="C33" s="474"/>
      <c r="D33" s="474"/>
      <c r="E33" s="474"/>
      <c r="F33" s="475"/>
      <c r="G33" s="449" t="s">
        <v>506</v>
      </c>
      <c r="H33" s="450"/>
      <c r="I33" s="450"/>
      <c r="J33" s="450"/>
      <c r="K33" s="450"/>
      <c r="L33" s="450"/>
      <c r="M33" s="450"/>
      <c r="N33" s="450"/>
      <c r="O33" s="451"/>
      <c r="P33" s="88" t="s">
        <v>500</v>
      </c>
      <c r="Q33" s="88"/>
      <c r="R33" s="88"/>
      <c r="S33" s="88"/>
      <c r="T33" s="88"/>
      <c r="U33" s="88"/>
      <c r="V33" s="88"/>
      <c r="W33" s="88"/>
      <c r="X33" s="117"/>
      <c r="Y33" s="199" t="s">
        <v>14</v>
      </c>
      <c r="Z33" s="458"/>
      <c r="AA33" s="459"/>
      <c r="AB33" s="470" t="s">
        <v>501</v>
      </c>
      <c r="AC33" s="470"/>
      <c r="AD33" s="470"/>
      <c r="AE33" s="302">
        <v>0</v>
      </c>
      <c r="AF33" s="303"/>
      <c r="AG33" s="303"/>
      <c r="AH33" s="303"/>
      <c r="AI33" s="302">
        <v>0</v>
      </c>
      <c r="AJ33" s="303"/>
      <c r="AK33" s="303"/>
      <c r="AL33" s="303"/>
      <c r="AM33" s="302">
        <v>0</v>
      </c>
      <c r="AN33" s="303"/>
      <c r="AO33" s="303"/>
      <c r="AP33" s="303"/>
      <c r="AQ33" s="77" t="s">
        <v>502</v>
      </c>
      <c r="AR33" s="78"/>
      <c r="AS33" s="78"/>
      <c r="AT33" s="79"/>
      <c r="AU33" s="303" t="s">
        <v>503</v>
      </c>
      <c r="AV33" s="303"/>
      <c r="AW33" s="303"/>
      <c r="AX33" s="305"/>
    </row>
    <row r="34" spans="1:50" ht="31.5" customHeight="1">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t="s">
        <v>501</v>
      </c>
      <c r="AC34" s="485"/>
      <c r="AD34" s="485"/>
      <c r="AE34" s="302">
        <v>1</v>
      </c>
      <c r="AF34" s="303"/>
      <c r="AG34" s="303"/>
      <c r="AH34" s="303"/>
      <c r="AI34" s="302">
        <v>1</v>
      </c>
      <c r="AJ34" s="303"/>
      <c r="AK34" s="303"/>
      <c r="AL34" s="303"/>
      <c r="AM34" s="302">
        <v>1</v>
      </c>
      <c r="AN34" s="303"/>
      <c r="AO34" s="303"/>
      <c r="AP34" s="303"/>
      <c r="AQ34" s="77">
        <v>1</v>
      </c>
      <c r="AR34" s="78"/>
      <c r="AS34" s="78"/>
      <c r="AT34" s="79"/>
      <c r="AU34" s="303">
        <v>2</v>
      </c>
      <c r="AV34" s="303"/>
      <c r="AW34" s="303"/>
      <c r="AX34" s="305"/>
    </row>
    <row r="35" spans="1:50" ht="31.5" customHeight="1" thickBot="1">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v>0</v>
      </c>
      <c r="AF35" s="303"/>
      <c r="AG35" s="303"/>
      <c r="AH35" s="303"/>
      <c r="AI35" s="302">
        <v>0</v>
      </c>
      <c r="AJ35" s="303"/>
      <c r="AK35" s="303"/>
      <c r="AL35" s="303"/>
      <c r="AM35" s="302">
        <v>0</v>
      </c>
      <c r="AN35" s="303"/>
      <c r="AO35" s="303"/>
      <c r="AP35" s="303"/>
      <c r="AQ35" s="77" t="s">
        <v>503</v>
      </c>
      <c r="AR35" s="78"/>
      <c r="AS35" s="78"/>
      <c r="AT35" s="79"/>
      <c r="AU35" s="303" t="s">
        <v>503</v>
      </c>
      <c r="AV35" s="303"/>
      <c r="AW35" s="303"/>
      <c r="AX35" s="305"/>
    </row>
    <row r="36" spans="1:50" ht="18.75" hidden="1" customHeight="1">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797" t="s">
        <v>411</v>
      </c>
      <c r="B46" s="798"/>
      <c r="C46" s="798"/>
      <c r="D46" s="798"/>
      <c r="E46" s="798"/>
      <c r="F46" s="799"/>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0"/>
      <c r="B47" s="801"/>
      <c r="C47" s="801"/>
      <c r="D47" s="801"/>
      <c r="E47" s="801"/>
      <c r="F47" s="802"/>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00"/>
      <c r="B48" s="801"/>
      <c r="C48" s="801"/>
      <c r="D48" s="801"/>
      <c r="E48" s="801"/>
      <c r="F48" s="802"/>
      <c r="G48" s="756"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00"/>
      <c r="B49" s="801"/>
      <c r="C49" s="801"/>
      <c r="D49" s="801"/>
      <c r="E49" s="801"/>
      <c r="F49" s="802"/>
      <c r="G49" s="757"/>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00"/>
      <c r="B50" s="801"/>
      <c r="C50" s="801"/>
      <c r="D50" s="801"/>
      <c r="E50" s="801"/>
      <c r="F50" s="802"/>
      <c r="G50" s="75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54" t="s">
        <v>437</v>
      </c>
      <c r="B51" s="855"/>
      <c r="C51" s="855"/>
      <c r="D51" s="855"/>
      <c r="E51" s="852" t="s">
        <v>430</v>
      </c>
      <c r="F51" s="853"/>
      <c r="G51" s="50" t="s">
        <v>340</v>
      </c>
      <c r="H51" s="781"/>
      <c r="I51" s="383"/>
      <c r="J51" s="383"/>
      <c r="K51" s="383"/>
      <c r="L51" s="383"/>
      <c r="M51" s="383"/>
      <c r="N51" s="383"/>
      <c r="O51" s="782"/>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c r="A53" s="483" t="s">
        <v>277</v>
      </c>
      <c r="B53" s="805" t="s">
        <v>274</v>
      </c>
      <c r="C53" s="444"/>
      <c r="D53" s="444"/>
      <c r="E53" s="444"/>
      <c r="F53" s="445"/>
      <c r="G53" s="779" t="s">
        <v>268</v>
      </c>
      <c r="H53" s="779"/>
      <c r="I53" s="779"/>
      <c r="J53" s="779"/>
      <c r="K53" s="779"/>
      <c r="L53" s="779"/>
      <c r="M53" s="779"/>
      <c r="N53" s="779"/>
      <c r="O53" s="779"/>
      <c r="P53" s="779"/>
      <c r="Q53" s="779"/>
      <c r="R53" s="779"/>
      <c r="S53" s="779"/>
      <c r="T53" s="779"/>
      <c r="U53" s="779"/>
      <c r="V53" s="779"/>
      <c r="W53" s="779"/>
      <c r="X53" s="779"/>
      <c r="Y53" s="779"/>
      <c r="Z53" s="779"/>
      <c r="AA53" s="780"/>
      <c r="AB53" s="810" t="s">
        <v>336</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11"/>
    </row>
    <row r="54" spans="1:50" ht="18.75" hidden="1" customHeight="1">
      <c r="A54" s="483"/>
      <c r="B54" s="805"/>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3"/>
      <c r="B55" s="805"/>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3"/>
      <c r="B56" s="805"/>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3"/>
      <c r="B57" s="806"/>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3"/>
      <c r="B60" s="444"/>
      <c r="C60" s="444"/>
      <c r="D60" s="444"/>
      <c r="E60" s="444"/>
      <c r="F60" s="445"/>
      <c r="G60" s="116"/>
      <c r="H60" s="88"/>
      <c r="I60" s="88"/>
      <c r="J60" s="88"/>
      <c r="K60" s="88"/>
      <c r="L60" s="88"/>
      <c r="M60" s="88"/>
      <c r="N60" s="88"/>
      <c r="O60" s="117"/>
      <c r="P60" s="88"/>
      <c r="Q60" s="774"/>
      <c r="R60" s="774"/>
      <c r="S60" s="774"/>
      <c r="T60" s="774"/>
      <c r="U60" s="774"/>
      <c r="V60" s="774"/>
      <c r="W60" s="774"/>
      <c r="X60" s="775"/>
      <c r="Y60" s="707" t="s">
        <v>69</v>
      </c>
      <c r="Z60" s="708"/>
      <c r="AA60" s="709"/>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3"/>
      <c r="B61" s="444"/>
      <c r="C61" s="444"/>
      <c r="D61" s="444"/>
      <c r="E61" s="444"/>
      <c r="F61" s="445"/>
      <c r="G61" s="118"/>
      <c r="H61" s="119"/>
      <c r="I61" s="119"/>
      <c r="J61" s="119"/>
      <c r="K61" s="119"/>
      <c r="L61" s="119"/>
      <c r="M61" s="119"/>
      <c r="N61" s="119"/>
      <c r="O61" s="120"/>
      <c r="P61" s="776"/>
      <c r="Q61" s="776"/>
      <c r="R61" s="776"/>
      <c r="S61" s="776"/>
      <c r="T61" s="776"/>
      <c r="U61" s="776"/>
      <c r="V61" s="776"/>
      <c r="W61" s="776"/>
      <c r="X61" s="777"/>
      <c r="Y61" s="690" t="s">
        <v>61</v>
      </c>
      <c r="Z61" s="419"/>
      <c r="AA61" s="420"/>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8"/>
      <c r="Y62" s="690"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3"/>
      <c r="B65" s="444"/>
      <c r="C65" s="444"/>
      <c r="D65" s="444"/>
      <c r="E65" s="444"/>
      <c r="F65" s="445"/>
      <c r="G65" s="116"/>
      <c r="H65" s="88"/>
      <c r="I65" s="88"/>
      <c r="J65" s="88"/>
      <c r="K65" s="88"/>
      <c r="L65" s="88"/>
      <c r="M65" s="88"/>
      <c r="N65" s="88"/>
      <c r="O65" s="117"/>
      <c r="P65" s="88"/>
      <c r="Q65" s="774"/>
      <c r="R65" s="774"/>
      <c r="S65" s="774"/>
      <c r="T65" s="774"/>
      <c r="U65" s="774"/>
      <c r="V65" s="774"/>
      <c r="W65" s="774"/>
      <c r="X65" s="775"/>
      <c r="Y65" s="707" t="s">
        <v>69</v>
      </c>
      <c r="Z65" s="708"/>
      <c r="AA65" s="709"/>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3"/>
      <c r="B66" s="444"/>
      <c r="C66" s="444"/>
      <c r="D66" s="444"/>
      <c r="E66" s="444"/>
      <c r="F66" s="445"/>
      <c r="G66" s="118"/>
      <c r="H66" s="119"/>
      <c r="I66" s="119"/>
      <c r="J66" s="119"/>
      <c r="K66" s="119"/>
      <c r="L66" s="119"/>
      <c r="M66" s="119"/>
      <c r="N66" s="119"/>
      <c r="O66" s="120"/>
      <c r="P66" s="776"/>
      <c r="Q66" s="776"/>
      <c r="R66" s="776"/>
      <c r="S66" s="776"/>
      <c r="T66" s="776"/>
      <c r="U66" s="776"/>
      <c r="V66" s="776"/>
      <c r="W66" s="776"/>
      <c r="X66" s="777"/>
      <c r="Y66" s="690" t="s">
        <v>61</v>
      </c>
      <c r="Z66" s="419"/>
      <c r="AA66" s="420"/>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8"/>
      <c r="Y67" s="690"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3"/>
      <c r="B70" s="444"/>
      <c r="C70" s="444"/>
      <c r="D70" s="444"/>
      <c r="E70" s="444"/>
      <c r="F70" s="445"/>
      <c r="G70" s="116"/>
      <c r="H70" s="88"/>
      <c r="I70" s="88"/>
      <c r="J70" s="88"/>
      <c r="K70" s="88"/>
      <c r="L70" s="88"/>
      <c r="M70" s="88"/>
      <c r="N70" s="88"/>
      <c r="O70" s="117"/>
      <c r="P70" s="88"/>
      <c r="Q70" s="774"/>
      <c r="R70" s="774"/>
      <c r="S70" s="774"/>
      <c r="T70" s="774"/>
      <c r="U70" s="774"/>
      <c r="V70" s="774"/>
      <c r="W70" s="774"/>
      <c r="X70" s="775"/>
      <c r="Y70" s="707" t="s">
        <v>69</v>
      </c>
      <c r="Z70" s="708"/>
      <c r="AA70" s="70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3"/>
      <c r="B71" s="444"/>
      <c r="C71" s="444"/>
      <c r="D71" s="444"/>
      <c r="E71" s="444"/>
      <c r="F71" s="445"/>
      <c r="G71" s="118"/>
      <c r="H71" s="119"/>
      <c r="I71" s="119"/>
      <c r="J71" s="119"/>
      <c r="K71" s="119"/>
      <c r="L71" s="119"/>
      <c r="M71" s="119"/>
      <c r="N71" s="119"/>
      <c r="O71" s="120"/>
      <c r="P71" s="776"/>
      <c r="Q71" s="776"/>
      <c r="R71" s="776"/>
      <c r="S71" s="776"/>
      <c r="T71" s="776"/>
      <c r="U71" s="776"/>
      <c r="V71" s="776"/>
      <c r="W71" s="776"/>
      <c r="X71" s="777"/>
      <c r="Y71" s="690" t="s">
        <v>61</v>
      </c>
      <c r="Z71" s="419"/>
      <c r="AA71" s="420"/>
      <c r="AB71" s="771"/>
      <c r="AC71" s="772"/>
      <c r="AD71" s="773"/>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4"/>
      <c r="B72" s="808"/>
      <c r="C72" s="808"/>
      <c r="D72" s="808"/>
      <c r="E72" s="808"/>
      <c r="F72" s="809"/>
      <c r="G72" s="460"/>
      <c r="H72" s="140"/>
      <c r="I72" s="140"/>
      <c r="J72" s="140"/>
      <c r="K72" s="140"/>
      <c r="L72" s="140"/>
      <c r="M72" s="140"/>
      <c r="N72" s="140"/>
      <c r="O72" s="461"/>
      <c r="P72" s="803"/>
      <c r="Q72" s="803"/>
      <c r="R72" s="803"/>
      <c r="S72" s="803"/>
      <c r="T72" s="803"/>
      <c r="U72" s="803"/>
      <c r="V72" s="803"/>
      <c r="W72" s="803"/>
      <c r="X72" s="804"/>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5" customHeight="1">
      <c r="A73" s="789" t="s">
        <v>71</v>
      </c>
      <c r="B73" s="790"/>
      <c r="C73" s="790"/>
      <c r="D73" s="790"/>
      <c r="E73" s="790"/>
      <c r="F73" s="791"/>
      <c r="G73" s="795" t="s">
        <v>67</v>
      </c>
      <c r="H73" s="795"/>
      <c r="I73" s="795"/>
      <c r="J73" s="795"/>
      <c r="K73" s="795"/>
      <c r="L73" s="795"/>
      <c r="M73" s="795"/>
      <c r="N73" s="795"/>
      <c r="O73" s="795"/>
      <c r="P73" s="795"/>
      <c r="Q73" s="795"/>
      <c r="R73" s="795"/>
      <c r="S73" s="795"/>
      <c r="T73" s="795"/>
      <c r="U73" s="795"/>
      <c r="V73" s="795"/>
      <c r="W73" s="795"/>
      <c r="X73" s="796"/>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50.25" customHeight="1">
      <c r="A74" s="413"/>
      <c r="B74" s="414"/>
      <c r="C74" s="414"/>
      <c r="D74" s="414"/>
      <c r="E74" s="414"/>
      <c r="F74" s="415"/>
      <c r="G74" s="88" t="s">
        <v>472</v>
      </c>
      <c r="H74" s="88"/>
      <c r="I74" s="88"/>
      <c r="J74" s="88"/>
      <c r="K74" s="88"/>
      <c r="L74" s="88"/>
      <c r="M74" s="88"/>
      <c r="N74" s="88"/>
      <c r="O74" s="88"/>
      <c r="P74" s="88"/>
      <c r="Q74" s="88"/>
      <c r="R74" s="88"/>
      <c r="S74" s="88"/>
      <c r="T74" s="88"/>
      <c r="U74" s="88"/>
      <c r="V74" s="88"/>
      <c r="W74" s="88"/>
      <c r="X74" s="117"/>
      <c r="Y74" s="807" t="s">
        <v>62</v>
      </c>
      <c r="Z74" s="676"/>
      <c r="AA74" s="677"/>
      <c r="AB74" s="470" t="s">
        <v>457</v>
      </c>
      <c r="AC74" s="470"/>
      <c r="AD74" s="470"/>
      <c r="AE74" s="284">
        <v>45</v>
      </c>
      <c r="AF74" s="284"/>
      <c r="AG74" s="284"/>
      <c r="AH74" s="284"/>
      <c r="AI74" s="284">
        <v>45</v>
      </c>
      <c r="AJ74" s="284"/>
      <c r="AK74" s="284"/>
      <c r="AL74" s="284"/>
      <c r="AM74" s="284">
        <v>45</v>
      </c>
      <c r="AN74" s="284"/>
      <c r="AO74" s="284"/>
      <c r="AP74" s="284"/>
      <c r="AQ74" s="284" t="s">
        <v>476</v>
      </c>
      <c r="AR74" s="284"/>
      <c r="AS74" s="284"/>
      <c r="AT74" s="284"/>
      <c r="AU74" s="284"/>
      <c r="AV74" s="284"/>
      <c r="AW74" s="284"/>
      <c r="AX74" s="285"/>
      <c r="AY74" s="10"/>
      <c r="AZ74" s="10"/>
      <c r="BA74" s="10"/>
      <c r="BB74" s="10"/>
      <c r="BC74" s="10"/>
    </row>
    <row r="75" spans="1:60" ht="50.25" customHeight="1">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70"/>
      <c r="AC75" s="470"/>
      <c r="AD75" s="470"/>
      <c r="AE75" s="284" t="s">
        <v>448</v>
      </c>
      <c r="AF75" s="284"/>
      <c r="AG75" s="284"/>
      <c r="AH75" s="284"/>
      <c r="AI75" s="284" t="s">
        <v>455</v>
      </c>
      <c r="AJ75" s="284"/>
      <c r="AK75" s="284"/>
      <c r="AL75" s="284"/>
      <c r="AM75" s="284" t="s">
        <v>459</v>
      </c>
      <c r="AN75" s="284"/>
      <c r="AO75" s="284"/>
      <c r="AP75" s="284"/>
      <c r="AQ75" s="284" t="s">
        <v>455</v>
      </c>
      <c r="AR75" s="284"/>
      <c r="AS75" s="284"/>
      <c r="AT75" s="284"/>
      <c r="AU75" s="284"/>
      <c r="AV75" s="284"/>
      <c r="AW75" s="284"/>
      <c r="AX75" s="285"/>
      <c r="AY75" s="10"/>
      <c r="AZ75" s="10"/>
      <c r="BA75" s="10"/>
      <c r="BB75" s="10"/>
      <c r="BC75" s="10"/>
      <c r="BD75" s="10"/>
      <c r="BE75" s="10"/>
      <c r="BF75" s="10"/>
      <c r="BG75" s="10"/>
      <c r="BH75" s="10"/>
    </row>
    <row r="76" spans="1:60" ht="33"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42" customHeight="1">
      <c r="A77" s="413"/>
      <c r="B77" s="414"/>
      <c r="C77" s="414"/>
      <c r="D77" s="414"/>
      <c r="E77" s="414"/>
      <c r="F77" s="415"/>
      <c r="G77" s="88" t="s">
        <v>456</v>
      </c>
      <c r="H77" s="88"/>
      <c r="I77" s="88"/>
      <c r="J77" s="88"/>
      <c r="K77" s="88"/>
      <c r="L77" s="88"/>
      <c r="M77" s="88"/>
      <c r="N77" s="88"/>
      <c r="O77" s="88"/>
      <c r="P77" s="88"/>
      <c r="Q77" s="88"/>
      <c r="R77" s="88"/>
      <c r="S77" s="88"/>
      <c r="T77" s="88"/>
      <c r="U77" s="88"/>
      <c r="V77" s="88"/>
      <c r="W77" s="88"/>
      <c r="X77" s="117"/>
      <c r="Y77" s="424" t="s">
        <v>62</v>
      </c>
      <c r="Z77" s="425"/>
      <c r="AA77" s="426"/>
      <c r="AB77" s="434" t="s">
        <v>458</v>
      </c>
      <c r="AC77" s="435"/>
      <c r="AD77" s="436"/>
      <c r="AE77" s="284">
        <v>583</v>
      </c>
      <c r="AF77" s="284"/>
      <c r="AG77" s="284"/>
      <c r="AH77" s="284"/>
      <c r="AI77" s="284">
        <v>584</v>
      </c>
      <c r="AJ77" s="284"/>
      <c r="AK77" s="284"/>
      <c r="AL77" s="284"/>
      <c r="AM77" s="284">
        <v>512</v>
      </c>
      <c r="AN77" s="284"/>
      <c r="AO77" s="284"/>
      <c r="AP77" s="284"/>
      <c r="AQ77" s="284" t="s">
        <v>475</v>
      </c>
      <c r="AR77" s="284"/>
      <c r="AS77" s="284"/>
      <c r="AT77" s="284"/>
      <c r="AU77" s="284"/>
      <c r="AV77" s="284"/>
      <c r="AW77" s="284"/>
      <c r="AX77" s="285"/>
      <c r="AY77" s="10"/>
      <c r="AZ77" s="10"/>
      <c r="BA77" s="10"/>
      <c r="BB77" s="10"/>
      <c r="BC77" s="10"/>
    </row>
    <row r="78" spans="1:60" ht="42.75" customHeight="1">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t="s">
        <v>450</v>
      </c>
      <c r="AF78" s="284"/>
      <c r="AG78" s="284"/>
      <c r="AH78" s="284"/>
      <c r="AI78" s="284" t="s">
        <v>450</v>
      </c>
      <c r="AJ78" s="284"/>
      <c r="AK78" s="284"/>
      <c r="AL78" s="284"/>
      <c r="AM78" s="284" t="s">
        <v>450</v>
      </c>
      <c r="AN78" s="284"/>
      <c r="AO78" s="284"/>
      <c r="AP78" s="284"/>
      <c r="AQ78" s="284" t="s">
        <v>454</v>
      </c>
      <c r="AR78" s="284"/>
      <c r="AS78" s="284"/>
      <c r="AT78" s="284"/>
      <c r="AU78" s="284"/>
      <c r="AV78" s="284"/>
      <c r="AW78" s="284"/>
      <c r="AX78" s="285"/>
      <c r="AY78" s="10"/>
      <c r="AZ78" s="10"/>
      <c r="BA78" s="10"/>
      <c r="BB78" s="10"/>
      <c r="BC78" s="10"/>
      <c r="BD78" s="10"/>
      <c r="BE78" s="10"/>
      <c r="BF78" s="10"/>
      <c r="BG78" s="10"/>
      <c r="BH78" s="10"/>
    </row>
    <row r="79" spans="1:60" ht="31.7"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460</v>
      </c>
      <c r="H89" s="211"/>
      <c r="I89" s="211"/>
      <c r="J89" s="211"/>
      <c r="K89" s="211"/>
      <c r="L89" s="211"/>
      <c r="M89" s="211"/>
      <c r="N89" s="211"/>
      <c r="O89" s="211"/>
      <c r="P89" s="211"/>
      <c r="Q89" s="211"/>
      <c r="R89" s="211"/>
      <c r="S89" s="211"/>
      <c r="T89" s="211"/>
      <c r="U89" s="211"/>
      <c r="V89" s="211"/>
      <c r="W89" s="211"/>
      <c r="X89" s="211"/>
      <c r="Y89" s="215" t="s">
        <v>17</v>
      </c>
      <c r="Z89" s="216"/>
      <c r="AA89" s="217"/>
      <c r="AB89" s="235" t="s">
        <v>461</v>
      </c>
      <c r="AC89" s="236"/>
      <c r="AD89" s="237"/>
      <c r="AE89" s="284">
        <v>6.9</v>
      </c>
      <c r="AF89" s="284"/>
      <c r="AG89" s="284"/>
      <c r="AH89" s="284"/>
      <c r="AI89" s="284">
        <v>7.2</v>
      </c>
      <c r="AJ89" s="284"/>
      <c r="AK89" s="284"/>
      <c r="AL89" s="284"/>
      <c r="AM89" s="284" t="s">
        <v>464</v>
      </c>
      <c r="AN89" s="284"/>
      <c r="AO89" s="284"/>
      <c r="AP89" s="284"/>
      <c r="AQ89" s="302" t="s">
        <v>465</v>
      </c>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462</v>
      </c>
      <c r="AC90" s="203"/>
      <c r="AD90" s="204"/>
      <c r="AE90" s="427" t="s">
        <v>463</v>
      </c>
      <c r="AF90" s="241"/>
      <c r="AG90" s="241"/>
      <c r="AH90" s="241"/>
      <c r="AI90" s="427" t="s">
        <v>482</v>
      </c>
      <c r="AJ90" s="241"/>
      <c r="AK90" s="241"/>
      <c r="AL90" s="241"/>
      <c r="AM90" s="241" t="s">
        <v>465</v>
      </c>
      <c r="AN90" s="241"/>
      <c r="AO90" s="241"/>
      <c r="AP90" s="241"/>
      <c r="AQ90" s="241" t="s">
        <v>448</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5" t="s">
        <v>393</v>
      </c>
      <c r="B103" s="386"/>
      <c r="C103" s="381" t="s">
        <v>370</v>
      </c>
      <c r="D103" s="288"/>
      <c r="E103" s="288"/>
      <c r="F103" s="288"/>
      <c r="G103" s="288"/>
      <c r="H103" s="288"/>
      <c r="I103" s="288"/>
      <c r="J103" s="288"/>
      <c r="K103" s="382"/>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36.75" customHeight="1">
      <c r="A104" s="387"/>
      <c r="B104" s="388"/>
      <c r="C104" s="218" t="s">
        <v>466</v>
      </c>
      <c r="D104" s="219"/>
      <c r="E104" s="219"/>
      <c r="F104" s="219"/>
      <c r="G104" s="219"/>
      <c r="H104" s="219"/>
      <c r="I104" s="219"/>
      <c r="J104" s="219"/>
      <c r="K104" s="220"/>
      <c r="L104" s="205">
        <v>154</v>
      </c>
      <c r="M104" s="206"/>
      <c r="N104" s="206"/>
      <c r="O104" s="206"/>
      <c r="P104" s="206"/>
      <c r="Q104" s="207"/>
      <c r="R104" s="205">
        <v>177</v>
      </c>
      <c r="S104" s="206"/>
      <c r="T104" s="206"/>
      <c r="U104" s="206"/>
      <c r="V104" s="206"/>
      <c r="W104" s="207"/>
      <c r="X104" s="760" t="s">
        <v>507</v>
      </c>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23.1" customHeight="1">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3"/>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row>
    <row r="106" spans="1:50" ht="23.1" customHeight="1">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3"/>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23.1" customHeight="1">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3"/>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5"/>
    </row>
    <row r="108" spans="1:50" ht="23.1" customHeight="1">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3"/>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23.1" customHeight="1">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3"/>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5"/>
    </row>
    <row r="110" spans="1:50" ht="21" customHeight="1" thickBot="1">
      <c r="A110" s="389"/>
      <c r="B110" s="390"/>
      <c r="C110" s="208" t="s">
        <v>22</v>
      </c>
      <c r="D110" s="209"/>
      <c r="E110" s="209"/>
      <c r="F110" s="209"/>
      <c r="G110" s="209"/>
      <c r="H110" s="209"/>
      <c r="I110" s="209"/>
      <c r="J110" s="209"/>
      <c r="K110" s="210"/>
      <c r="L110" s="792">
        <f>SUM(L104:Q109)</f>
        <v>154</v>
      </c>
      <c r="M110" s="793"/>
      <c r="N110" s="793"/>
      <c r="O110" s="793"/>
      <c r="P110" s="793"/>
      <c r="Q110" s="794"/>
      <c r="R110" s="792">
        <f>SUM(R104:W109)</f>
        <v>177</v>
      </c>
      <c r="S110" s="793"/>
      <c r="T110" s="793"/>
      <c r="U110" s="793"/>
      <c r="V110" s="793"/>
      <c r="W110" s="794"/>
      <c r="X110" s="766"/>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8"/>
    </row>
    <row r="111" spans="1:50" ht="29.25" customHeight="1">
      <c r="A111" s="159" t="s">
        <v>344</v>
      </c>
      <c r="B111" s="148"/>
      <c r="C111" s="147" t="s">
        <v>341</v>
      </c>
      <c r="D111" s="148"/>
      <c r="E111" s="243" t="s">
        <v>382</v>
      </c>
      <c r="F111" s="244"/>
      <c r="G111" s="245" t="s">
        <v>470</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471</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v>28</v>
      </c>
      <c r="AR114" s="322"/>
      <c r="AS114" s="99" t="s">
        <v>324</v>
      </c>
      <c r="AT114" s="100"/>
      <c r="AU114" s="113">
        <v>30</v>
      </c>
      <c r="AV114" s="113"/>
      <c r="AW114" s="99" t="s">
        <v>310</v>
      </c>
      <c r="AX114" s="115"/>
    </row>
    <row r="115" spans="1:50" ht="39.75" customHeight="1">
      <c r="A115" s="160"/>
      <c r="B115" s="150"/>
      <c r="C115" s="149"/>
      <c r="D115" s="150"/>
      <c r="E115" s="149"/>
      <c r="F115" s="163"/>
      <c r="G115" s="116" t="s">
        <v>473</v>
      </c>
      <c r="H115" s="88"/>
      <c r="I115" s="88"/>
      <c r="J115" s="88"/>
      <c r="K115" s="88"/>
      <c r="L115" s="88"/>
      <c r="M115" s="88"/>
      <c r="N115" s="88"/>
      <c r="O115" s="88"/>
      <c r="P115" s="88"/>
      <c r="Q115" s="88"/>
      <c r="R115" s="88"/>
      <c r="S115" s="88"/>
      <c r="T115" s="88"/>
      <c r="U115" s="88"/>
      <c r="V115" s="88"/>
      <c r="W115" s="88"/>
      <c r="X115" s="117"/>
      <c r="Y115" s="123" t="s">
        <v>356</v>
      </c>
      <c r="Z115" s="124"/>
      <c r="AA115" s="125"/>
      <c r="AB115" s="176" t="s">
        <v>457</v>
      </c>
      <c r="AC115" s="76"/>
      <c r="AD115" s="76"/>
      <c r="AE115" s="177">
        <v>45</v>
      </c>
      <c r="AF115" s="78"/>
      <c r="AG115" s="78"/>
      <c r="AH115" s="78"/>
      <c r="AI115" s="177">
        <v>45</v>
      </c>
      <c r="AJ115" s="78"/>
      <c r="AK115" s="78"/>
      <c r="AL115" s="78"/>
      <c r="AM115" s="177">
        <v>45</v>
      </c>
      <c r="AN115" s="78"/>
      <c r="AO115" s="78"/>
      <c r="AP115" s="78"/>
      <c r="AQ115" s="177" t="s">
        <v>479</v>
      </c>
      <c r="AR115" s="78"/>
      <c r="AS115" s="78"/>
      <c r="AT115" s="78"/>
      <c r="AU115" s="177" t="s">
        <v>480</v>
      </c>
      <c r="AV115" s="78"/>
      <c r="AW115" s="78"/>
      <c r="AX115" s="80"/>
    </row>
    <row r="116" spans="1:50" ht="48"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474</v>
      </c>
      <c r="AC116" s="126"/>
      <c r="AD116" s="126"/>
      <c r="AE116" s="177" t="s">
        <v>474</v>
      </c>
      <c r="AF116" s="78"/>
      <c r="AG116" s="78"/>
      <c r="AH116" s="78"/>
      <c r="AI116" s="177" t="s">
        <v>474</v>
      </c>
      <c r="AJ116" s="78"/>
      <c r="AK116" s="78"/>
      <c r="AL116" s="78"/>
      <c r="AM116" s="177" t="s">
        <v>474</v>
      </c>
      <c r="AN116" s="78"/>
      <c r="AO116" s="78"/>
      <c r="AP116" s="78"/>
      <c r="AQ116" s="177" t="s">
        <v>474</v>
      </c>
      <c r="AR116" s="78"/>
      <c r="AS116" s="78"/>
      <c r="AT116" s="78"/>
      <c r="AU116" s="177" t="s">
        <v>474</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495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15"/>
      <c r="G171" s="816"/>
      <c r="H171" s="817"/>
      <c r="I171" s="817"/>
      <c r="J171" s="817"/>
      <c r="K171" s="817"/>
      <c r="L171" s="817"/>
      <c r="M171" s="817"/>
      <c r="N171" s="817"/>
      <c r="O171" s="817"/>
      <c r="P171" s="817"/>
      <c r="Q171" s="817"/>
      <c r="R171" s="817"/>
      <c r="S171" s="817"/>
      <c r="T171" s="817"/>
      <c r="U171" s="817"/>
      <c r="V171" s="817"/>
      <c r="W171" s="817"/>
      <c r="X171" s="817"/>
      <c r="Y171" s="817"/>
      <c r="Z171" s="817"/>
      <c r="AA171" s="817"/>
      <c r="AB171" s="817"/>
      <c r="AC171" s="817"/>
      <c r="AD171" s="817"/>
      <c r="AE171" s="817"/>
      <c r="AF171" s="817"/>
      <c r="AG171" s="817"/>
      <c r="AH171" s="817"/>
      <c r="AI171" s="817"/>
      <c r="AJ171" s="817"/>
      <c r="AK171" s="817"/>
      <c r="AL171" s="817"/>
      <c r="AM171" s="817"/>
      <c r="AN171" s="817"/>
      <c r="AO171" s="817"/>
      <c r="AP171" s="817"/>
      <c r="AQ171" s="817"/>
      <c r="AR171" s="817"/>
      <c r="AS171" s="817"/>
      <c r="AT171" s="817"/>
      <c r="AU171" s="817"/>
      <c r="AV171" s="817"/>
      <c r="AW171" s="817"/>
      <c r="AX171" s="818"/>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15"/>
      <c r="G231" s="816"/>
      <c r="H231" s="817"/>
      <c r="I231" s="817"/>
      <c r="J231" s="817"/>
      <c r="K231" s="817"/>
      <c r="L231" s="817"/>
      <c r="M231" s="817"/>
      <c r="N231" s="817"/>
      <c r="O231" s="817"/>
      <c r="P231" s="817"/>
      <c r="Q231" s="817"/>
      <c r="R231" s="817"/>
      <c r="S231" s="817"/>
      <c r="T231" s="817"/>
      <c r="U231" s="817"/>
      <c r="V231" s="817"/>
      <c r="W231" s="817"/>
      <c r="X231" s="817"/>
      <c r="Y231" s="817"/>
      <c r="Z231" s="817"/>
      <c r="AA231" s="817"/>
      <c r="AB231" s="817"/>
      <c r="AC231" s="817"/>
      <c r="AD231" s="817"/>
      <c r="AE231" s="817"/>
      <c r="AF231" s="817"/>
      <c r="AG231" s="817"/>
      <c r="AH231" s="817"/>
      <c r="AI231" s="817"/>
      <c r="AJ231" s="817"/>
      <c r="AK231" s="817"/>
      <c r="AL231" s="817"/>
      <c r="AM231" s="817"/>
      <c r="AN231" s="817"/>
      <c r="AO231" s="817"/>
      <c r="AP231" s="817"/>
      <c r="AQ231" s="817"/>
      <c r="AR231" s="817"/>
      <c r="AS231" s="817"/>
      <c r="AT231" s="817"/>
      <c r="AU231" s="817"/>
      <c r="AV231" s="817"/>
      <c r="AW231" s="817"/>
      <c r="AX231" s="818"/>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36" t="s">
        <v>355</v>
      </c>
      <c r="H233" s="194"/>
      <c r="I233" s="194"/>
      <c r="J233" s="194"/>
      <c r="K233" s="194"/>
      <c r="L233" s="194"/>
      <c r="M233" s="194"/>
      <c r="N233" s="194"/>
      <c r="O233" s="194"/>
      <c r="P233" s="194"/>
      <c r="Q233" s="194"/>
      <c r="R233" s="194"/>
      <c r="S233" s="194"/>
      <c r="T233" s="194"/>
      <c r="U233" s="194"/>
      <c r="V233" s="194"/>
      <c r="W233" s="194"/>
      <c r="X233" s="837"/>
      <c r="Y233" s="838"/>
      <c r="Z233" s="839"/>
      <c r="AA233" s="840"/>
      <c r="AB233" s="844" t="s">
        <v>12</v>
      </c>
      <c r="AC233" s="194"/>
      <c r="AD233" s="837"/>
      <c r="AE233" s="845" t="s">
        <v>325</v>
      </c>
      <c r="AF233" s="845"/>
      <c r="AG233" s="845"/>
      <c r="AH233" s="845"/>
      <c r="AI233" s="845" t="s">
        <v>326</v>
      </c>
      <c r="AJ233" s="845"/>
      <c r="AK233" s="845"/>
      <c r="AL233" s="845"/>
      <c r="AM233" s="845" t="s">
        <v>327</v>
      </c>
      <c r="AN233" s="845"/>
      <c r="AO233" s="845"/>
      <c r="AP233" s="844"/>
      <c r="AQ233" s="844" t="s">
        <v>323</v>
      </c>
      <c r="AR233" s="194"/>
      <c r="AS233" s="194"/>
      <c r="AT233" s="837"/>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1"/>
      <c r="Z234" s="842"/>
      <c r="AA234" s="843"/>
      <c r="AB234" s="172"/>
      <c r="AC234" s="167"/>
      <c r="AD234" s="168"/>
      <c r="AE234" s="846"/>
      <c r="AF234" s="846"/>
      <c r="AG234" s="846"/>
      <c r="AH234" s="846"/>
      <c r="AI234" s="846"/>
      <c r="AJ234" s="846"/>
      <c r="AK234" s="846"/>
      <c r="AL234" s="846"/>
      <c r="AM234" s="846"/>
      <c r="AN234" s="846"/>
      <c r="AO234" s="846"/>
      <c r="AP234" s="172"/>
      <c r="AQ234" s="847"/>
      <c r="AR234" s="848"/>
      <c r="AS234" s="167" t="s">
        <v>324</v>
      </c>
      <c r="AT234" s="168"/>
      <c r="AU234" s="848"/>
      <c r="AV234" s="848"/>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9" t="s">
        <v>356</v>
      </c>
      <c r="Z235" s="850"/>
      <c r="AA235" s="851"/>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4"/>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5"/>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4"/>
    </row>
    <row r="237" spans="1:50" ht="18.75" hidden="1" customHeight="1">
      <c r="A237" s="160"/>
      <c r="B237" s="150"/>
      <c r="C237" s="149"/>
      <c r="D237" s="150"/>
      <c r="E237" s="149"/>
      <c r="F237" s="163"/>
      <c r="G237" s="836" t="s">
        <v>355</v>
      </c>
      <c r="H237" s="194"/>
      <c r="I237" s="194"/>
      <c r="J237" s="194"/>
      <c r="K237" s="194"/>
      <c r="L237" s="194"/>
      <c r="M237" s="194"/>
      <c r="N237" s="194"/>
      <c r="O237" s="194"/>
      <c r="P237" s="194"/>
      <c r="Q237" s="194"/>
      <c r="R237" s="194"/>
      <c r="S237" s="194"/>
      <c r="T237" s="194"/>
      <c r="U237" s="194"/>
      <c r="V237" s="194"/>
      <c r="W237" s="194"/>
      <c r="X237" s="837"/>
      <c r="Y237" s="838"/>
      <c r="Z237" s="839"/>
      <c r="AA237" s="840"/>
      <c r="AB237" s="844" t="s">
        <v>12</v>
      </c>
      <c r="AC237" s="194"/>
      <c r="AD237" s="837"/>
      <c r="AE237" s="845" t="s">
        <v>325</v>
      </c>
      <c r="AF237" s="845"/>
      <c r="AG237" s="845"/>
      <c r="AH237" s="845"/>
      <c r="AI237" s="845" t="s">
        <v>326</v>
      </c>
      <c r="AJ237" s="845"/>
      <c r="AK237" s="845"/>
      <c r="AL237" s="845"/>
      <c r="AM237" s="845" t="s">
        <v>327</v>
      </c>
      <c r="AN237" s="845"/>
      <c r="AO237" s="845"/>
      <c r="AP237" s="844"/>
      <c r="AQ237" s="844" t="s">
        <v>323</v>
      </c>
      <c r="AR237" s="194"/>
      <c r="AS237" s="194"/>
      <c r="AT237" s="837"/>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1"/>
      <c r="Z238" s="842"/>
      <c r="AA238" s="843"/>
      <c r="AB238" s="172"/>
      <c r="AC238" s="167"/>
      <c r="AD238" s="168"/>
      <c r="AE238" s="846"/>
      <c r="AF238" s="846"/>
      <c r="AG238" s="846"/>
      <c r="AH238" s="846"/>
      <c r="AI238" s="846"/>
      <c r="AJ238" s="846"/>
      <c r="AK238" s="846"/>
      <c r="AL238" s="846"/>
      <c r="AM238" s="846"/>
      <c r="AN238" s="846"/>
      <c r="AO238" s="846"/>
      <c r="AP238" s="172"/>
      <c r="AQ238" s="847"/>
      <c r="AR238" s="848"/>
      <c r="AS238" s="167" t="s">
        <v>324</v>
      </c>
      <c r="AT238" s="168"/>
      <c r="AU238" s="848"/>
      <c r="AV238" s="848"/>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9" t="s">
        <v>356</v>
      </c>
      <c r="Z239" s="850"/>
      <c r="AA239" s="851"/>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4"/>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5"/>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4"/>
    </row>
    <row r="241" spans="1:50" ht="18.75" hidden="1" customHeight="1">
      <c r="A241" s="160"/>
      <c r="B241" s="150"/>
      <c r="C241" s="149"/>
      <c r="D241" s="150"/>
      <c r="E241" s="149"/>
      <c r="F241" s="163"/>
      <c r="G241" s="836" t="s">
        <v>355</v>
      </c>
      <c r="H241" s="194"/>
      <c r="I241" s="194"/>
      <c r="J241" s="194"/>
      <c r="K241" s="194"/>
      <c r="L241" s="194"/>
      <c r="M241" s="194"/>
      <c r="N241" s="194"/>
      <c r="O241" s="194"/>
      <c r="P241" s="194"/>
      <c r="Q241" s="194"/>
      <c r="R241" s="194"/>
      <c r="S241" s="194"/>
      <c r="T241" s="194"/>
      <c r="U241" s="194"/>
      <c r="V241" s="194"/>
      <c r="W241" s="194"/>
      <c r="X241" s="837"/>
      <c r="Y241" s="838"/>
      <c r="Z241" s="839"/>
      <c r="AA241" s="840"/>
      <c r="AB241" s="844" t="s">
        <v>12</v>
      </c>
      <c r="AC241" s="194"/>
      <c r="AD241" s="837"/>
      <c r="AE241" s="845" t="s">
        <v>325</v>
      </c>
      <c r="AF241" s="845"/>
      <c r="AG241" s="845"/>
      <c r="AH241" s="845"/>
      <c r="AI241" s="845" t="s">
        <v>326</v>
      </c>
      <c r="AJ241" s="845"/>
      <c r="AK241" s="845"/>
      <c r="AL241" s="845"/>
      <c r="AM241" s="845" t="s">
        <v>327</v>
      </c>
      <c r="AN241" s="845"/>
      <c r="AO241" s="845"/>
      <c r="AP241" s="844"/>
      <c r="AQ241" s="844" t="s">
        <v>323</v>
      </c>
      <c r="AR241" s="194"/>
      <c r="AS241" s="194"/>
      <c r="AT241" s="837"/>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1"/>
      <c r="Z242" s="842"/>
      <c r="AA242" s="843"/>
      <c r="AB242" s="172"/>
      <c r="AC242" s="167"/>
      <c r="AD242" s="168"/>
      <c r="AE242" s="846"/>
      <c r="AF242" s="846"/>
      <c r="AG242" s="846"/>
      <c r="AH242" s="846"/>
      <c r="AI242" s="846"/>
      <c r="AJ242" s="846"/>
      <c r="AK242" s="846"/>
      <c r="AL242" s="846"/>
      <c r="AM242" s="846"/>
      <c r="AN242" s="846"/>
      <c r="AO242" s="846"/>
      <c r="AP242" s="172"/>
      <c r="AQ242" s="847"/>
      <c r="AR242" s="848"/>
      <c r="AS242" s="167" t="s">
        <v>324</v>
      </c>
      <c r="AT242" s="168"/>
      <c r="AU242" s="848"/>
      <c r="AV242" s="848"/>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9" t="s">
        <v>356</v>
      </c>
      <c r="Z243" s="850"/>
      <c r="AA243" s="851"/>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4"/>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5"/>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4"/>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1"/>
      <c r="Z245" s="842"/>
      <c r="AA245" s="84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1"/>
      <c r="Z246" s="842"/>
      <c r="AA246" s="843"/>
      <c r="AB246" s="172"/>
      <c r="AC246" s="167"/>
      <c r="AD246" s="168"/>
      <c r="AE246" s="846"/>
      <c r="AF246" s="846"/>
      <c r="AG246" s="846"/>
      <c r="AH246" s="846"/>
      <c r="AI246" s="846"/>
      <c r="AJ246" s="846"/>
      <c r="AK246" s="846"/>
      <c r="AL246" s="846"/>
      <c r="AM246" s="846"/>
      <c r="AN246" s="846"/>
      <c r="AO246" s="846"/>
      <c r="AP246" s="172"/>
      <c r="AQ246" s="847"/>
      <c r="AR246" s="848"/>
      <c r="AS246" s="167" t="s">
        <v>324</v>
      </c>
      <c r="AT246" s="168"/>
      <c r="AU246" s="848"/>
      <c r="AV246" s="848"/>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9" t="s">
        <v>356</v>
      </c>
      <c r="Z247" s="850"/>
      <c r="AA247" s="851"/>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4"/>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5"/>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4"/>
    </row>
    <row r="249" spans="1:50" ht="18.75" hidden="1" customHeight="1">
      <c r="A249" s="160"/>
      <c r="B249" s="150"/>
      <c r="C249" s="149"/>
      <c r="D249" s="150"/>
      <c r="E249" s="149"/>
      <c r="F249" s="163"/>
      <c r="G249" s="836" t="s">
        <v>355</v>
      </c>
      <c r="H249" s="194"/>
      <c r="I249" s="194"/>
      <c r="J249" s="194"/>
      <c r="K249" s="194"/>
      <c r="L249" s="194"/>
      <c r="M249" s="194"/>
      <c r="N249" s="194"/>
      <c r="O249" s="194"/>
      <c r="P249" s="194"/>
      <c r="Q249" s="194"/>
      <c r="R249" s="194"/>
      <c r="S249" s="194"/>
      <c r="T249" s="194"/>
      <c r="U249" s="194"/>
      <c r="V249" s="194"/>
      <c r="W249" s="194"/>
      <c r="X249" s="837"/>
      <c r="Y249" s="838"/>
      <c r="Z249" s="839"/>
      <c r="AA249" s="840"/>
      <c r="AB249" s="844" t="s">
        <v>12</v>
      </c>
      <c r="AC249" s="194"/>
      <c r="AD249" s="837"/>
      <c r="AE249" s="845" t="s">
        <v>325</v>
      </c>
      <c r="AF249" s="845"/>
      <c r="AG249" s="845"/>
      <c r="AH249" s="845"/>
      <c r="AI249" s="845" t="s">
        <v>326</v>
      </c>
      <c r="AJ249" s="845"/>
      <c r="AK249" s="845"/>
      <c r="AL249" s="845"/>
      <c r="AM249" s="845" t="s">
        <v>327</v>
      </c>
      <c r="AN249" s="845"/>
      <c r="AO249" s="845"/>
      <c r="AP249" s="844"/>
      <c r="AQ249" s="844" t="s">
        <v>323</v>
      </c>
      <c r="AR249" s="194"/>
      <c r="AS249" s="194"/>
      <c r="AT249" s="837"/>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1"/>
      <c r="Z250" s="842"/>
      <c r="AA250" s="843"/>
      <c r="AB250" s="172"/>
      <c r="AC250" s="167"/>
      <c r="AD250" s="168"/>
      <c r="AE250" s="846"/>
      <c r="AF250" s="846"/>
      <c r="AG250" s="846"/>
      <c r="AH250" s="846"/>
      <c r="AI250" s="846"/>
      <c r="AJ250" s="846"/>
      <c r="AK250" s="846"/>
      <c r="AL250" s="846"/>
      <c r="AM250" s="846"/>
      <c r="AN250" s="846"/>
      <c r="AO250" s="846"/>
      <c r="AP250" s="172"/>
      <c r="AQ250" s="847"/>
      <c r="AR250" s="848"/>
      <c r="AS250" s="167" t="s">
        <v>324</v>
      </c>
      <c r="AT250" s="168"/>
      <c r="AU250" s="848"/>
      <c r="AV250" s="848"/>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9" t="s">
        <v>356</v>
      </c>
      <c r="Z251" s="850"/>
      <c r="AA251" s="851"/>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4"/>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5"/>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4"/>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15"/>
      <c r="G291" s="816"/>
      <c r="H291" s="817"/>
      <c r="I291" s="817"/>
      <c r="J291" s="817"/>
      <c r="K291" s="817"/>
      <c r="L291" s="817"/>
      <c r="M291" s="817"/>
      <c r="N291" s="817"/>
      <c r="O291" s="817"/>
      <c r="P291" s="817"/>
      <c r="Q291" s="817"/>
      <c r="R291" s="817"/>
      <c r="S291" s="817"/>
      <c r="T291" s="817"/>
      <c r="U291" s="817"/>
      <c r="V291" s="817"/>
      <c r="W291" s="817"/>
      <c r="X291" s="817"/>
      <c r="Y291" s="817"/>
      <c r="Z291" s="817"/>
      <c r="AA291" s="817"/>
      <c r="AB291" s="817"/>
      <c r="AC291" s="817"/>
      <c r="AD291" s="817"/>
      <c r="AE291" s="817"/>
      <c r="AF291" s="817"/>
      <c r="AG291" s="817"/>
      <c r="AH291" s="817"/>
      <c r="AI291" s="817"/>
      <c r="AJ291" s="817"/>
      <c r="AK291" s="817"/>
      <c r="AL291" s="817"/>
      <c r="AM291" s="817"/>
      <c r="AN291" s="817"/>
      <c r="AO291" s="817"/>
      <c r="AP291" s="817"/>
      <c r="AQ291" s="817"/>
      <c r="AR291" s="817"/>
      <c r="AS291" s="817"/>
      <c r="AT291" s="817"/>
      <c r="AU291" s="817"/>
      <c r="AV291" s="817"/>
      <c r="AW291" s="817"/>
      <c r="AX291" s="818"/>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15"/>
      <c r="G351" s="816"/>
      <c r="H351" s="817"/>
      <c r="I351" s="817"/>
      <c r="J351" s="817"/>
      <c r="K351" s="817"/>
      <c r="L351" s="817"/>
      <c r="M351" s="817"/>
      <c r="N351" s="817"/>
      <c r="O351" s="817"/>
      <c r="P351" s="817"/>
      <c r="Q351" s="817"/>
      <c r="R351" s="817"/>
      <c r="S351" s="817"/>
      <c r="T351" s="817"/>
      <c r="U351" s="817"/>
      <c r="V351" s="817"/>
      <c r="W351" s="817"/>
      <c r="X351" s="817"/>
      <c r="Y351" s="817"/>
      <c r="Z351" s="817"/>
      <c r="AA351" s="817"/>
      <c r="AB351" s="817"/>
      <c r="AC351" s="817"/>
      <c r="AD351" s="817"/>
      <c r="AE351" s="817"/>
      <c r="AF351" s="817"/>
      <c r="AG351" s="817"/>
      <c r="AH351" s="817"/>
      <c r="AI351" s="817"/>
      <c r="AJ351" s="817"/>
      <c r="AK351" s="817"/>
      <c r="AL351" s="817"/>
      <c r="AM351" s="817"/>
      <c r="AN351" s="817"/>
      <c r="AO351" s="817"/>
      <c r="AP351" s="817"/>
      <c r="AQ351" s="817"/>
      <c r="AR351" s="817"/>
      <c r="AS351" s="817"/>
      <c r="AT351" s="817"/>
      <c r="AU351" s="817"/>
      <c r="AV351" s="817"/>
      <c r="AW351" s="817"/>
      <c r="AX351" s="818"/>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36" t="s">
        <v>355</v>
      </c>
      <c r="H353" s="194"/>
      <c r="I353" s="194"/>
      <c r="J353" s="194"/>
      <c r="K353" s="194"/>
      <c r="L353" s="194"/>
      <c r="M353" s="194"/>
      <c r="N353" s="194"/>
      <c r="O353" s="194"/>
      <c r="P353" s="194"/>
      <c r="Q353" s="194"/>
      <c r="R353" s="194"/>
      <c r="S353" s="194"/>
      <c r="T353" s="194"/>
      <c r="U353" s="194"/>
      <c r="V353" s="194"/>
      <c r="W353" s="194"/>
      <c r="X353" s="837"/>
      <c r="Y353" s="838"/>
      <c r="Z353" s="839"/>
      <c r="AA353" s="840"/>
      <c r="AB353" s="844" t="s">
        <v>12</v>
      </c>
      <c r="AC353" s="194"/>
      <c r="AD353" s="837"/>
      <c r="AE353" s="845" t="s">
        <v>325</v>
      </c>
      <c r="AF353" s="845"/>
      <c r="AG353" s="845"/>
      <c r="AH353" s="845"/>
      <c r="AI353" s="845" t="s">
        <v>326</v>
      </c>
      <c r="AJ353" s="845"/>
      <c r="AK353" s="845"/>
      <c r="AL353" s="845"/>
      <c r="AM353" s="845" t="s">
        <v>327</v>
      </c>
      <c r="AN353" s="845"/>
      <c r="AO353" s="845"/>
      <c r="AP353" s="844"/>
      <c r="AQ353" s="844" t="s">
        <v>323</v>
      </c>
      <c r="AR353" s="194"/>
      <c r="AS353" s="194"/>
      <c r="AT353" s="837"/>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1"/>
      <c r="Z354" s="842"/>
      <c r="AA354" s="843"/>
      <c r="AB354" s="172"/>
      <c r="AC354" s="167"/>
      <c r="AD354" s="168"/>
      <c r="AE354" s="846"/>
      <c r="AF354" s="846"/>
      <c r="AG354" s="846"/>
      <c r="AH354" s="846"/>
      <c r="AI354" s="846"/>
      <c r="AJ354" s="846"/>
      <c r="AK354" s="846"/>
      <c r="AL354" s="846"/>
      <c r="AM354" s="846"/>
      <c r="AN354" s="846"/>
      <c r="AO354" s="846"/>
      <c r="AP354" s="172"/>
      <c r="AQ354" s="847"/>
      <c r="AR354" s="848"/>
      <c r="AS354" s="167" t="s">
        <v>324</v>
      </c>
      <c r="AT354" s="168"/>
      <c r="AU354" s="848"/>
      <c r="AV354" s="848"/>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9" t="s">
        <v>356</v>
      </c>
      <c r="Z355" s="850"/>
      <c r="AA355" s="851"/>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4"/>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5"/>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4"/>
    </row>
    <row r="357" spans="1:50" ht="18.75" hidden="1" customHeight="1">
      <c r="A357" s="160"/>
      <c r="B357" s="150"/>
      <c r="C357" s="149"/>
      <c r="D357" s="150"/>
      <c r="E357" s="149"/>
      <c r="F357" s="163"/>
      <c r="G357" s="836" t="s">
        <v>355</v>
      </c>
      <c r="H357" s="194"/>
      <c r="I357" s="194"/>
      <c r="J357" s="194"/>
      <c r="K357" s="194"/>
      <c r="L357" s="194"/>
      <c r="M357" s="194"/>
      <c r="N357" s="194"/>
      <c r="O357" s="194"/>
      <c r="P357" s="194"/>
      <c r="Q357" s="194"/>
      <c r="R357" s="194"/>
      <c r="S357" s="194"/>
      <c r="T357" s="194"/>
      <c r="U357" s="194"/>
      <c r="V357" s="194"/>
      <c r="W357" s="194"/>
      <c r="X357" s="837"/>
      <c r="Y357" s="838"/>
      <c r="Z357" s="839"/>
      <c r="AA357" s="840"/>
      <c r="AB357" s="844" t="s">
        <v>12</v>
      </c>
      <c r="AC357" s="194"/>
      <c r="AD357" s="837"/>
      <c r="AE357" s="845" t="s">
        <v>325</v>
      </c>
      <c r="AF357" s="845"/>
      <c r="AG357" s="845"/>
      <c r="AH357" s="845"/>
      <c r="AI357" s="845" t="s">
        <v>326</v>
      </c>
      <c r="AJ357" s="845"/>
      <c r="AK357" s="845"/>
      <c r="AL357" s="845"/>
      <c r="AM357" s="845" t="s">
        <v>327</v>
      </c>
      <c r="AN357" s="845"/>
      <c r="AO357" s="845"/>
      <c r="AP357" s="844"/>
      <c r="AQ357" s="844" t="s">
        <v>323</v>
      </c>
      <c r="AR357" s="194"/>
      <c r="AS357" s="194"/>
      <c r="AT357" s="837"/>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1"/>
      <c r="Z358" s="842"/>
      <c r="AA358" s="843"/>
      <c r="AB358" s="172"/>
      <c r="AC358" s="167"/>
      <c r="AD358" s="168"/>
      <c r="AE358" s="846"/>
      <c r="AF358" s="846"/>
      <c r="AG358" s="846"/>
      <c r="AH358" s="846"/>
      <c r="AI358" s="846"/>
      <c r="AJ358" s="846"/>
      <c r="AK358" s="846"/>
      <c r="AL358" s="846"/>
      <c r="AM358" s="846"/>
      <c r="AN358" s="846"/>
      <c r="AO358" s="846"/>
      <c r="AP358" s="172"/>
      <c r="AQ358" s="847"/>
      <c r="AR358" s="848"/>
      <c r="AS358" s="167" t="s">
        <v>324</v>
      </c>
      <c r="AT358" s="168"/>
      <c r="AU358" s="848"/>
      <c r="AV358" s="848"/>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9" t="s">
        <v>356</v>
      </c>
      <c r="Z359" s="850"/>
      <c r="AA359" s="851"/>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4"/>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5"/>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4"/>
    </row>
    <row r="361" spans="1:50" ht="18.75" hidden="1" customHeight="1">
      <c r="A361" s="160"/>
      <c r="B361" s="150"/>
      <c r="C361" s="149"/>
      <c r="D361" s="150"/>
      <c r="E361" s="149"/>
      <c r="F361" s="163"/>
      <c r="G361" s="836" t="s">
        <v>355</v>
      </c>
      <c r="H361" s="194"/>
      <c r="I361" s="194"/>
      <c r="J361" s="194"/>
      <c r="K361" s="194"/>
      <c r="L361" s="194"/>
      <c r="M361" s="194"/>
      <c r="N361" s="194"/>
      <c r="O361" s="194"/>
      <c r="P361" s="194"/>
      <c r="Q361" s="194"/>
      <c r="R361" s="194"/>
      <c r="S361" s="194"/>
      <c r="T361" s="194"/>
      <c r="U361" s="194"/>
      <c r="V361" s="194"/>
      <c r="W361" s="194"/>
      <c r="X361" s="837"/>
      <c r="Y361" s="838"/>
      <c r="Z361" s="839"/>
      <c r="AA361" s="840"/>
      <c r="AB361" s="844" t="s">
        <v>12</v>
      </c>
      <c r="AC361" s="194"/>
      <c r="AD361" s="837"/>
      <c r="AE361" s="845" t="s">
        <v>325</v>
      </c>
      <c r="AF361" s="845"/>
      <c r="AG361" s="845"/>
      <c r="AH361" s="845"/>
      <c r="AI361" s="845" t="s">
        <v>326</v>
      </c>
      <c r="AJ361" s="845"/>
      <c r="AK361" s="845"/>
      <c r="AL361" s="845"/>
      <c r="AM361" s="845" t="s">
        <v>327</v>
      </c>
      <c r="AN361" s="845"/>
      <c r="AO361" s="845"/>
      <c r="AP361" s="844"/>
      <c r="AQ361" s="844" t="s">
        <v>323</v>
      </c>
      <c r="AR361" s="194"/>
      <c r="AS361" s="194"/>
      <c r="AT361" s="837"/>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1"/>
      <c r="Z362" s="842"/>
      <c r="AA362" s="843"/>
      <c r="AB362" s="172"/>
      <c r="AC362" s="167"/>
      <c r="AD362" s="168"/>
      <c r="AE362" s="846"/>
      <c r="AF362" s="846"/>
      <c r="AG362" s="846"/>
      <c r="AH362" s="846"/>
      <c r="AI362" s="846"/>
      <c r="AJ362" s="846"/>
      <c r="AK362" s="846"/>
      <c r="AL362" s="846"/>
      <c r="AM362" s="846"/>
      <c r="AN362" s="846"/>
      <c r="AO362" s="846"/>
      <c r="AP362" s="172"/>
      <c r="AQ362" s="847"/>
      <c r="AR362" s="848"/>
      <c r="AS362" s="167" t="s">
        <v>324</v>
      </c>
      <c r="AT362" s="168"/>
      <c r="AU362" s="848"/>
      <c r="AV362" s="848"/>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9" t="s">
        <v>356</v>
      </c>
      <c r="Z363" s="850"/>
      <c r="AA363" s="851"/>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4"/>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5"/>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4"/>
    </row>
    <row r="365" spans="1:50" ht="18.75" hidden="1" customHeight="1">
      <c r="A365" s="160"/>
      <c r="B365" s="150"/>
      <c r="C365" s="149"/>
      <c r="D365" s="150"/>
      <c r="E365" s="149"/>
      <c r="F365" s="163"/>
      <c r="G365" s="836" t="s">
        <v>355</v>
      </c>
      <c r="H365" s="194"/>
      <c r="I365" s="194"/>
      <c r="J365" s="194"/>
      <c r="K365" s="194"/>
      <c r="L365" s="194"/>
      <c r="M365" s="194"/>
      <c r="N365" s="194"/>
      <c r="O365" s="194"/>
      <c r="P365" s="194"/>
      <c r="Q365" s="194"/>
      <c r="R365" s="194"/>
      <c r="S365" s="194"/>
      <c r="T365" s="194"/>
      <c r="U365" s="194"/>
      <c r="V365" s="194"/>
      <c r="W365" s="194"/>
      <c r="X365" s="837"/>
      <c r="Y365" s="838"/>
      <c r="Z365" s="839"/>
      <c r="AA365" s="840"/>
      <c r="AB365" s="844" t="s">
        <v>12</v>
      </c>
      <c r="AC365" s="194"/>
      <c r="AD365" s="837"/>
      <c r="AE365" s="845" t="s">
        <v>325</v>
      </c>
      <c r="AF365" s="845"/>
      <c r="AG365" s="845"/>
      <c r="AH365" s="845"/>
      <c r="AI365" s="845" t="s">
        <v>326</v>
      </c>
      <c r="AJ365" s="845"/>
      <c r="AK365" s="845"/>
      <c r="AL365" s="845"/>
      <c r="AM365" s="845" t="s">
        <v>327</v>
      </c>
      <c r="AN365" s="845"/>
      <c r="AO365" s="845"/>
      <c r="AP365" s="844"/>
      <c r="AQ365" s="844" t="s">
        <v>323</v>
      </c>
      <c r="AR365" s="194"/>
      <c r="AS365" s="194"/>
      <c r="AT365" s="837"/>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1"/>
      <c r="Z366" s="842"/>
      <c r="AA366" s="843"/>
      <c r="AB366" s="172"/>
      <c r="AC366" s="167"/>
      <c r="AD366" s="168"/>
      <c r="AE366" s="846"/>
      <c r="AF366" s="846"/>
      <c r="AG366" s="846"/>
      <c r="AH366" s="846"/>
      <c r="AI366" s="846"/>
      <c r="AJ366" s="846"/>
      <c r="AK366" s="846"/>
      <c r="AL366" s="846"/>
      <c r="AM366" s="846"/>
      <c r="AN366" s="846"/>
      <c r="AO366" s="846"/>
      <c r="AP366" s="172"/>
      <c r="AQ366" s="847"/>
      <c r="AR366" s="848"/>
      <c r="AS366" s="167" t="s">
        <v>324</v>
      </c>
      <c r="AT366" s="168"/>
      <c r="AU366" s="848"/>
      <c r="AV366" s="848"/>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9" t="s">
        <v>356</v>
      </c>
      <c r="Z367" s="850"/>
      <c r="AA367" s="851"/>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4"/>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5"/>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4"/>
    </row>
    <row r="369" spans="1:50" ht="18.75" hidden="1" customHeight="1">
      <c r="A369" s="160"/>
      <c r="B369" s="150"/>
      <c r="C369" s="149"/>
      <c r="D369" s="150"/>
      <c r="E369" s="149"/>
      <c r="F369" s="163"/>
      <c r="G369" s="836" t="s">
        <v>355</v>
      </c>
      <c r="H369" s="194"/>
      <c r="I369" s="194"/>
      <c r="J369" s="194"/>
      <c r="K369" s="194"/>
      <c r="L369" s="194"/>
      <c r="M369" s="194"/>
      <c r="N369" s="194"/>
      <c r="O369" s="194"/>
      <c r="P369" s="194"/>
      <c r="Q369" s="194"/>
      <c r="R369" s="194"/>
      <c r="S369" s="194"/>
      <c r="T369" s="194"/>
      <c r="U369" s="194"/>
      <c r="V369" s="194"/>
      <c r="W369" s="194"/>
      <c r="X369" s="837"/>
      <c r="Y369" s="838"/>
      <c r="Z369" s="839"/>
      <c r="AA369" s="840"/>
      <c r="AB369" s="844" t="s">
        <v>12</v>
      </c>
      <c r="AC369" s="194"/>
      <c r="AD369" s="837"/>
      <c r="AE369" s="845" t="s">
        <v>325</v>
      </c>
      <c r="AF369" s="845"/>
      <c r="AG369" s="845"/>
      <c r="AH369" s="845"/>
      <c r="AI369" s="845" t="s">
        <v>326</v>
      </c>
      <c r="AJ369" s="845"/>
      <c r="AK369" s="845"/>
      <c r="AL369" s="845"/>
      <c r="AM369" s="845" t="s">
        <v>327</v>
      </c>
      <c r="AN369" s="845"/>
      <c r="AO369" s="845"/>
      <c r="AP369" s="844"/>
      <c r="AQ369" s="844" t="s">
        <v>323</v>
      </c>
      <c r="AR369" s="194"/>
      <c r="AS369" s="194"/>
      <c r="AT369" s="837"/>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1"/>
      <c r="Z370" s="842"/>
      <c r="AA370" s="843"/>
      <c r="AB370" s="172"/>
      <c r="AC370" s="167"/>
      <c r="AD370" s="168"/>
      <c r="AE370" s="846"/>
      <c r="AF370" s="846"/>
      <c r="AG370" s="846"/>
      <c r="AH370" s="846"/>
      <c r="AI370" s="846"/>
      <c r="AJ370" s="846"/>
      <c r="AK370" s="846"/>
      <c r="AL370" s="846"/>
      <c r="AM370" s="846"/>
      <c r="AN370" s="846"/>
      <c r="AO370" s="846"/>
      <c r="AP370" s="172"/>
      <c r="AQ370" s="847"/>
      <c r="AR370" s="848"/>
      <c r="AS370" s="167" t="s">
        <v>324</v>
      </c>
      <c r="AT370" s="168"/>
      <c r="AU370" s="848"/>
      <c r="AV370" s="848"/>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9" t="s">
        <v>356</v>
      </c>
      <c r="Z371" s="850"/>
      <c r="AA371" s="851"/>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4"/>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5"/>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4"/>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19"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0"/>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71.25" customHeight="1">
      <c r="A683" s="492" t="s">
        <v>269</v>
      </c>
      <c r="B683" s="493"/>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4" t="s">
        <v>445</v>
      </c>
      <c r="AE683" s="825"/>
      <c r="AF683" s="825"/>
      <c r="AG683" s="821" t="s">
        <v>483</v>
      </c>
      <c r="AH683" s="822"/>
      <c r="AI683" s="822"/>
      <c r="AJ683" s="822"/>
      <c r="AK683" s="822"/>
      <c r="AL683" s="822"/>
      <c r="AM683" s="822"/>
      <c r="AN683" s="822"/>
      <c r="AO683" s="822"/>
      <c r="AP683" s="822"/>
      <c r="AQ683" s="822"/>
      <c r="AR683" s="822"/>
      <c r="AS683" s="822"/>
      <c r="AT683" s="822"/>
      <c r="AU683" s="822"/>
      <c r="AV683" s="822"/>
      <c r="AW683" s="822"/>
      <c r="AX683" s="823"/>
    </row>
    <row r="684" spans="1:50" ht="42.75" customHeight="1">
      <c r="A684" s="494"/>
      <c r="B684" s="495"/>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5" t="s">
        <v>445</v>
      </c>
      <c r="AE684" s="566"/>
      <c r="AF684" s="566"/>
      <c r="AG684" s="567" t="s">
        <v>484</v>
      </c>
      <c r="AH684" s="568"/>
      <c r="AI684" s="568"/>
      <c r="AJ684" s="568"/>
      <c r="AK684" s="568"/>
      <c r="AL684" s="568"/>
      <c r="AM684" s="568"/>
      <c r="AN684" s="568"/>
      <c r="AO684" s="568"/>
      <c r="AP684" s="568"/>
      <c r="AQ684" s="568"/>
      <c r="AR684" s="568"/>
      <c r="AS684" s="568"/>
      <c r="AT684" s="568"/>
      <c r="AU684" s="568"/>
      <c r="AV684" s="568"/>
      <c r="AW684" s="568"/>
      <c r="AX684" s="569"/>
    </row>
    <row r="685" spans="1:50" ht="49.5" customHeight="1">
      <c r="A685" s="496"/>
      <c r="B685" s="497"/>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5" t="s">
        <v>445</v>
      </c>
      <c r="AE685" s="576"/>
      <c r="AF685" s="576"/>
      <c r="AG685" s="643" t="s">
        <v>485</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c r="A686" s="549" t="s">
        <v>44</v>
      </c>
      <c r="B686" s="723"/>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69" t="s">
        <v>445</v>
      </c>
      <c r="AE686" s="770"/>
      <c r="AF686" s="770"/>
      <c r="AG686" s="87" t="s">
        <v>494</v>
      </c>
      <c r="AH686" s="88"/>
      <c r="AI686" s="88"/>
      <c r="AJ686" s="88"/>
      <c r="AK686" s="88"/>
      <c r="AL686" s="88"/>
      <c r="AM686" s="88"/>
      <c r="AN686" s="88"/>
      <c r="AO686" s="88"/>
      <c r="AP686" s="88"/>
      <c r="AQ686" s="88"/>
      <c r="AR686" s="88"/>
      <c r="AS686" s="88"/>
      <c r="AT686" s="88"/>
      <c r="AU686" s="88"/>
      <c r="AV686" s="88"/>
      <c r="AW686" s="88"/>
      <c r="AX686" s="89"/>
    </row>
    <row r="687" spans="1:50" ht="56.25" customHeight="1">
      <c r="A687" s="609"/>
      <c r="B687" s="724"/>
      <c r="C687" s="542"/>
      <c r="D687" s="543"/>
      <c r="E687" s="577" t="s">
        <v>413</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486</v>
      </c>
      <c r="AE687" s="566"/>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41.25" customHeight="1">
      <c r="A688" s="609"/>
      <c r="B688" s="724"/>
      <c r="C688" s="544"/>
      <c r="D688" s="545"/>
      <c r="E688" s="580" t="s">
        <v>414</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486</v>
      </c>
      <c r="AE688" s="574"/>
      <c r="AF688" s="574"/>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481</v>
      </c>
      <c r="AE689" s="571"/>
      <c r="AF689" s="571"/>
      <c r="AG689" s="489"/>
      <c r="AH689" s="490"/>
      <c r="AI689" s="490"/>
      <c r="AJ689" s="490"/>
      <c r="AK689" s="490"/>
      <c r="AL689" s="490"/>
      <c r="AM689" s="490"/>
      <c r="AN689" s="490"/>
      <c r="AO689" s="490"/>
      <c r="AP689" s="490"/>
      <c r="AQ689" s="490"/>
      <c r="AR689" s="490"/>
      <c r="AS689" s="490"/>
      <c r="AT689" s="490"/>
      <c r="AU689" s="490"/>
      <c r="AV689" s="490"/>
      <c r="AW689" s="490"/>
      <c r="AX689" s="491"/>
    </row>
    <row r="690" spans="1:64" ht="50.25" customHeight="1">
      <c r="A690" s="609"/>
      <c r="B690" s="610"/>
      <c r="C690" s="532"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5" t="s">
        <v>445</v>
      </c>
      <c r="AE690" s="566"/>
      <c r="AF690" s="566"/>
      <c r="AG690" s="567" t="s">
        <v>492</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c r="A691" s="609"/>
      <c r="B691" s="610"/>
      <c r="C691" s="532"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5" t="s">
        <v>481</v>
      </c>
      <c r="AE691" s="566"/>
      <c r="AF691" s="566"/>
      <c r="AG691" s="567"/>
      <c r="AH691" s="568"/>
      <c r="AI691" s="568"/>
      <c r="AJ691" s="568"/>
      <c r="AK691" s="568"/>
      <c r="AL691" s="568"/>
      <c r="AM691" s="568"/>
      <c r="AN691" s="568"/>
      <c r="AO691" s="568"/>
      <c r="AP691" s="568"/>
      <c r="AQ691" s="568"/>
      <c r="AR691" s="568"/>
      <c r="AS691" s="568"/>
      <c r="AT691" s="568"/>
      <c r="AU691" s="568"/>
      <c r="AV691" s="568"/>
      <c r="AW691" s="568"/>
      <c r="AX691" s="569"/>
    </row>
    <row r="692" spans="1:64" ht="19.350000000000001" customHeight="1">
      <c r="A692" s="609"/>
      <c r="B692" s="610"/>
      <c r="C692" s="532"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3"/>
      <c r="AD692" s="565" t="s">
        <v>445</v>
      </c>
      <c r="AE692" s="566"/>
      <c r="AF692" s="566"/>
      <c r="AG692" s="567" t="s">
        <v>487</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c r="A693" s="609"/>
      <c r="B693" s="610"/>
      <c r="C693" s="532"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3"/>
      <c r="AD693" s="575" t="s">
        <v>481</v>
      </c>
      <c r="AE693" s="576"/>
      <c r="AF693" s="576"/>
      <c r="AG693" s="537"/>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48" customHeight="1">
      <c r="A694" s="611"/>
      <c r="B694" s="612"/>
      <c r="C694" s="725" t="s">
        <v>424</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4" t="s">
        <v>445</v>
      </c>
      <c r="AE694" s="535"/>
      <c r="AF694" s="536"/>
      <c r="AG694" s="555" t="s">
        <v>488</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54.75" customHeight="1">
      <c r="A695" s="549" t="s">
        <v>45</v>
      </c>
      <c r="B695" s="608"/>
      <c r="C695" s="613" t="s">
        <v>425</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445</v>
      </c>
      <c r="AE695" s="571"/>
      <c r="AF695" s="572"/>
      <c r="AG695" s="489" t="s">
        <v>493</v>
      </c>
      <c r="AH695" s="490"/>
      <c r="AI695" s="490"/>
      <c r="AJ695" s="490"/>
      <c r="AK695" s="490"/>
      <c r="AL695" s="490"/>
      <c r="AM695" s="490"/>
      <c r="AN695" s="490"/>
      <c r="AO695" s="490"/>
      <c r="AP695" s="490"/>
      <c r="AQ695" s="490"/>
      <c r="AR695" s="490"/>
      <c r="AS695" s="490"/>
      <c r="AT695" s="490"/>
      <c r="AU695" s="490"/>
      <c r="AV695" s="490"/>
      <c r="AW695" s="490"/>
      <c r="AX695" s="491"/>
    </row>
    <row r="696" spans="1:64" ht="48" customHeight="1">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2" t="s">
        <v>445</v>
      </c>
      <c r="AE696" s="713"/>
      <c r="AF696" s="713"/>
      <c r="AG696" s="567" t="s">
        <v>489</v>
      </c>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c r="A697" s="609"/>
      <c r="B697" s="610"/>
      <c r="C697" s="532"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5" t="s">
        <v>445</v>
      </c>
      <c r="AE697" s="566"/>
      <c r="AF697" s="566"/>
      <c r="AG697" s="567" t="s">
        <v>490</v>
      </c>
      <c r="AH697" s="568"/>
      <c r="AI697" s="568"/>
      <c r="AJ697" s="568"/>
      <c r="AK697" s="568"/>
      <c r="AL697" s="568"/>
      <c r="AM697" s="568"/>
      <c r="AN697" s="568"/>
      <c r="AO697" s="568"/>
      <c r="AP697" s="568"/>
      <c r="AQ697" s="568"/>
      <c r="AR697" s="568"/>
      <c r="AS697" s="568"/>
      <c r="AT697" s="568"/>
      <c r="AU697" s="568"/>
      <c r="AV697" s="568"/>
      <c r="AW697" s="568"/>
      <c r="AX697" s="569"/>
    </row>
    <row r="698" spans="1:64" ht="21.75" customHeight="1">
      <c r="A698" s="611"/>
      <c r="B698" s="612"/>
      <c r="C698" s="532"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5" t="s">
        <v>445</v>
      </c>
      <c r="AE698" s="566"/>
      <c r="AF698" s="566"/>
      <c r="AG698" s="90" t="s">
        <v>491</v>
      </c>
      <c r="AH698" s="91"/>
      <c r="AI698" s="91"/>
      <c r="AJ698" s="91"/>
      <c r="AK698" s="91"/>
      <c r="AL698" s="91"/>
      <c r="AM698" s="91"/>
      <c r="AN698" s="91"/>
      <c r="AO698" s="91"/>
      <c r="AP698" s="91"/>
      <c r="AQ698" s="91"/>
      <c r="AR698" s="91"/>
      <c r="AS698" s="91"/>
      <c r="AT698" s="91"/>
      <c r="AU698" s="91"/>
      <c r="AV698" s="91"/>
      <c r="AW698" s="91"/>
      <c r="AX698" s="92"/>
    </row>
    <row r="699" spans="1:64" ht="33.6" customHeight="1">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5"/>
      <c r="AD699" s="570" t="s">
        <v>481</v>
      </c>
      <c r="AE699" s="571"/>
      <c r="AF699" s="571"/>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2"/>
      <c r="B700" s="603"/>
      <c r="C700" s="586" t="s">
        <v>70</v>
      </c>
      <c r="D700" s="587"/>
      <c r="E700" s="587"/>
      <c r="F700" s="587"/>
      <c r="G700" s="587"/>
      <c r="H700" s="587"/>
      <c r="I700" s="587"/>
      <c r="J700" s="587"/>
      <c r="K700" s="587"/>
      <c r="L700" s="587"/>
      <c r="M700" s="587"/>
      <c r="N700" s="587"/>
      <c r="O700" s="588"/>
      <c r="P700" s="598" t="s">
        <v>0</v>
      </c>
      <c r="Q700" s="598"/>
      <c r="R700" s="598"/>
      <c r="S700" s="599"/>
      <c r="T700" s="752" t="s">
        <v>29</v>
      </c>
      <c r="U700" s="598"/>
      <c r="V700" s="598"/>
      <c r="W700" s="598"/>
      <c r="X700" s="598"/>
      <c r="Y700" s="598"/>
      <c r="Z700" s="598"/>
      <c r="AA700" s="598"/>
      <c r="AB700" s="598"/>
      <c r="AC700" s="598"/>
      <c r="AD700" s="598"/>
      <c r="AE700" s="598"/>
      <c r="AF700" s="753"/>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c r="A701" s="602"/>
      <c r="B701" s="603"/>
      <c r="C701" s="731"/>
      <c r="D701" s="732"/>
      <c r="E701" s="732"/>
      <c r="F701" s="732"/>
      <c r="G701" s="732"/>
      <c r="H701" s="732"/>
      <c r="I701" s="732"/>
      <c r="J701" s="732"/>
      <c r="K701" s="732"/>
      <c r="L701" s="732"/>
      <c r="M701" s="732"/>
      <c r="N701" s="732"/>
      <c r="O701" s="733"/>
      <c r="P701" s="558"/>
      <c r="Q701" s="558"/>
      <c r="R701" s="558"/>
      <c r="S701" s="559"/>
      <c r="T701" s="606"/>
      <c r="U701" s="568"/>
      <c r="V701" s="568"/>
      <c r="W701" s="568"/>
      <c r="X701" s="568"/>
      <c r="Y701" s="568"/>
      <c r="Z701" s="568"/>
      <c r="AA701" s="568"/>
      <c r="AB701" s="568"/>
      <c r="AC701" s="568"/>
      <c r="AD701" s="568"/>
      <c r="AE701" s="568"/>
      <c r="AF701" s="607"/>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customHeight="1">
      <c r="A702" s="602"/>
      <c r="B702" s="603"/>
      <c r="C702" s="731"/>
      <c r="D702" s="732"/>
      <c r="E702" s="732"/>
      <c r="F702" s="732"/>
      <c r="G702" s="732"/>
      <c r="H702" s="732"/>
      <c r="I702" s="732"/>
      <c r="J702" s="732"/>
      <c r="K702" s="732"/>
      <c r="L702" s="732"/>
      <c r="M702" s="732"/>
      <c r="N702" s="732"/>
      <c r="O702" s="733"/>
      <c r="P702" s="558"/>
      <c r="Q702" s="558"/>
      <c r="R702" s="558"/>
      <c r="S702" s="559"/>
      <c r="T702" s="606"/>
      <c r="U702" s="568"/>
      <c r="V702" s="568"/>
      <c r="W702" s="568"/>
      <c r="X702" s="568"/>
      <c r="Y702" s="568"/>
      <c r="Z702" s="568"/>
      <c r="AA702" s="568"/>
      <c r="AB702" s="568"/>
      <c r="AC702" s="568"/>
      <c r="AD702" s="568"/>
      <c r="AE702" s="568"/>
      <c r="AF702" s="607"/>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customHeight="1">
      <c r="A703" s="602"/>
      <c r="B703" s="603"/>
      <c r="C703" s="731"/>
      <c r="D703" s="732"/>
      <c r="E703" s="732"/>
      <c r="F703" s="732"/>
      <c r="G703" s="732"/>
      <c r="H703" s="732"/>
      <c r="I703" s="732"/>
      <c r="J703" s="732"/>
      <c r="K703" s="732"/>
      <c r="L703" s="732"/>
      <c r="M703" s="732"/>
      <c r="N703" s="732"/>
      <c r="O703" s="733"/>
      <c r="P703" s="558"/>
      <c r="Q703" s="558"/>
      <c r="R703" s="558"/>
      <c r="S703" s="559"/>
      <c r="T703" s="606"/>
      <c r="U703" s="568"/>
      <c r="V703" s="568"/>
      <c r="W703" s="568"/>
      <c r="X703" s="568"/>
      <c r="Y703" s="568"/>
      <c r="Z703" s="568"/>
      <c r="AA703" s="568"/>
      <c r="AB703" s="568"/>
      <c r="AC703" s="568"/>
      <c r="AD703" s="568"/>
      <c r="AE703" s="568"/>
      <c r="AF703" s="607"/>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customHeight="1">
      <c r="A704" s="602"/>
      <c r="B704" s="603"/>
      <c r="C704" s="731"/>
      <c r="D704" s="732"/>
      <c r="E704" s="732"/>
      <c r="F704" s="732"/>
      <c r="G704" s="732"/>
      <c r="H704" s="732"/>
      <c r="I704" s="732"/>
      <c r="J704" s="732"/>
      <c r="K704" s="732"/>
      <c r="L704" s="732"/>
      <c r="M704" s="732"/>
      <c r="N704" s="732"/>
      <c r="O704" s="733"/>
      <c r="P704" s="558"/>
      <c r="Q704" s="558"/>
      <c r="R704" s="558"/>
      <c r="S704" s="559"/>
      <c r="T704" s="606"/>
      <c r="U704" s="568"/>
      <c r="V704" s="568"/>
      <c r="W704" s="568"/>
      <c r="X704" s="568"/>
      <c r="Y704" s="568"/>
      <c r="Z704" s="568"/>
      <c r="AA704" s="568"/>
      <c r="AB704" s="568"/>
      <c r="AC704" s="568"/>
      <c r="AD704" s="568"/>
      <c r="AE704" s="568"/>
      <c r="AF704" s="607"/>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customHeight="1">
      <c r="A705" s="604"/>
      <c r="B705" s="605"/>
      <c r="C705" s="737"/>
      <c r="D705" s="738"/>
      <c r="E705" s="738"/>
      <c r="F705" s="738"/>
      <c r="G705" s="738"/>
      <c r="H705" s="738"/>
      <c r="I705" s="738"/>
      <c r="J705" s="738"/>
      <c r="K705" s="738"/>
      <c r="L705" s="738"/>
      <c r="M705" s="738"/>
      <c r="N705" s="738"/>
      <c r="O705" s="739"/>
      <c r="P705" s="750"/>
      <c r="Q705" s="750"/>
      <c r="R705" s="750"/>
      <c r="S705" s="751"/>
      <c r="T705" s="754"/>
      <c r="U705" s="556"/>
      <c r="V705" s="556"/>
      <c r="W705" s="556"/>
      <c r="X705" s="556"/>
      <c r="Y705" s="556"/>
      <c r="Z705" s="556"/>
      <c r="AA705" s="556"/>
      <c r="AB705" s="556"/>
      <c r="AC705" s="556"/>
      <c r="AD705" s="556"/>
      <c r="AE705" s="556"/>
      <c r="AF705" s="755"/>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9" t="s">
        <v>54</v>
      </c>
      <c r="B706" s="550"/>
      <c r="C706" s="265" t="s">
        <v>60</v>
      </c>
      <c r="D706" s="734"/>
      <c r="E706" s="734"/>
      <c r="F706" s="735"/>
      <c r="G706" s="748" t="s">
        <v>497</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c r="A707" s="551"/>
      <c r="B707" s="552"/>
      <c r="C707" s="743" t="s">
        <v>64</v>
      </c>
      <c r="D707" s="744"/>
      <c r="E707" s="744"/>
      <c r="F707" s="745"/>
      <c r="G707" s="746" t="s">
        <v>498</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46.5" customHeight="1" thickBot="1">
      <c r="A709" s="719" t="s">
        <v>508</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71.25" customHeight="1" thickBot="1">
      <c r="A711" s="546" t="s">
        <v>266</v>
      </c>
      <c r="B711" s="547"/>
      <c r="C711" s="547"/>
      <c r="D711" s="547"/>
      <c r="E711" s="548"/>
      <c r="F711" s="589" t="s">
        <v>509</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80.25" customHeight="1" thickBot="1">
      <c r="A713" s="700" t="s">
        <v>510</v>
      </c>
      <c r="B713" s="701"/>
      <c r="C713" s="701"/>
      <c r="D713" s="701"/>
      <c r="E713" s="702"/>
      <c r="F713" s="720" t="s">
        <v>511</v>
      </c>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9.25" customHeight="1" thickBot="1">
      <c r="A715" s="583" t="s">
        <v>496</v>
      </c>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c r="A717" s="553" t="s">
        <v>388</v>
      </c>
      <c r="B717" s="286"/>
      <c r="C717" s="286"/>
      <c r="D717" s="286"/>
      <c r="E717" s="286"/>
      <c r="F717" s="286"/>
      <c r="G717" s="703">
        <v>116</v>
      </c>
      <c r="H717" s="703"/>
      <c r="I717" s="703"/>
      <c r="J717" s="703"/>
      <c r="K717" s="703"/>
      <c r="L717" s="703"/>
      <c r="M717" s="703"/>
      <c r="N717" s="703"/>
      <c r="O717" s="703"/>
      <c r="P717" s="703"/>
      <c r="Q717" s="286" t="s">
        <v>329</v>
      </c>
      <c r="R717" s="286"/>
      <c r="S717" s="286"/>
      <c r="T717" s="286"/>
      <c r="U717" s="286"/>
      <c r="V717" s="286"/>
      <c r="W717" s="703">
        <v>104</v>
      </c>
      <c r="X717" s="703"/>
      <c r="Y717" s="703"/>
      <c r="Z717" s="703"/>
      <c r="AA717" s="703"/>
      <c r="AB717" s="703"/>
      <c r="AC717" s="703"/>
      <c r="AD717" s="703"/>
      <c r="AE717" s="703"/>
      <c r="AF717" s="703"/>
      <c r="AG717" s="286" t="s">
        <v>330</v>
      </c>
      <c r="AH717" s="286"/>
      <c r="AI717" s="286"/>
      <c r="AJ717" s="286"/>
      <c r="AK717" s="286"/>
      <c r="AL717" s="286"/>
      <c r="AM717" s="703">
        <v>127</v>
      </c>
      <c r="AN717" s="703"/>
      <c r="AO717" s="703"/>
      <c r="AP717" s="703"/>
      <c r="AQ717" s="703"/>
      <c r="AR717" s="703"/>
      <c r="AS717" s="703"/>
      <c r="AT717" s="703"/>
      <c r="AU717" s="703"/>
      <c r="AV717" s="703"/>
      <c r="AW717" s="51"/>
      <c r="AX717" s="52"/>
    </row>
    <row r="718" spans="1:50" ht="19.899999999999999" customHeight="1" thickBot="1">
      <c r="A718" s="699" t="s">
        <v>331</v>
      </c>
      <c r="B718" s="642"/>
      <c r="C718" s="642"/>
      <c r="D718" s="642"/>
      <c r="E718" s="642"/>
      <c r="F718" s="642"/>
      <c r="G718" s="759">
        <v>257</v>
      </c>
      <c r="H718" s="759"/>
      <c r="I718" s="759"/>
      <c r="J718" s="759"/>
      <c r="K718" s="759"/>
      <c r="L718" s="759"/>
      <c r="M718" s="759"/>
      <c r="N718" s="759"/>
      <c r="O718" s="759"/>
      <c r="P718" s="759"/>
      <c r="Q718" s="642" t="s">
        <v>332</v>
      </c>
      <c r="R718" s="642"/>
      <c r="S718" s="642"/>
      <c r="T718" s="642"/>
      <c r="U718" s="642"/>
      <c r="V718" s="642"/>
      <c r="W718" s="641">
        <v>241</v>
      </c>
      <c r="X718" s="641"/>
      <c r="Y718" s="641"/>
      <c r="Z718" s="641"/>
      <c r="AA718" s="641"/>
      <c r="AB718" s="641"/>
      <c r="AC718" s="641"/>
      <c r="AD718" s="641"/>
      <c r="AE718" s="641"/>
      <c r="AF718" s="641"/>
      <c r="AG718" s="642" t="s">
        <v>333</v>
      </c>
      <c r="AH718" s="642"/>
      <c r="AI718" s="642"/>
      <c r="AJ718" s="642"/>
      <c r="AK718" s="642"/>
      <c r="AL718" s="642"/>
      <c r="AM718" s="736">
        <v>242</v>
      </c>
      <c r="AN718" s="736"/>
      <c r="AO718" s="736"/>
      <c r="AP718" s="736"/>
      <c r="AQ718" s="736"/>
      <c r="AR718" s="736"/>
      <c r="AS718" s="736"/>
      <c r="AT718" s="736"/>
      <c r="AU718" s="736"/>
      <c r="AV718" s="736"/>
      <c r="AW718" s="53"/>
      <c r="AX718" s="54"/>
    </row>
    <row r="719" spans="1:50" ht="23.65" customHeight="1">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4" t="s">
        <v>32</v>
      </c>
      <c r="B758" s="715"/>
      <c r="C758" s="715"/>
      <c r="D758" s="715"/>
      <c r="E758" s="715"/>
      <c r="F758" s="716"/>
      <c r="G758" s="377" t="s">
        <v>416</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c r="A759" s="554"/>
      <c r="B759" s="717"/>
      <c r="C759" s="717"/>
      <c r="D759" s="717"/>
      <c r="E759" s="717"/>
      <c r="F759" s="71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c r="A760" s="554"/>
      <c r="B760" s="717"/>
      <c r="C760" s="717"/>
      <c r="D760" s="717"/>
      <c r="E760" s="717"/>
      <c r="F760" s="718"/>
      <c r="G760" s="276" t="s">
        <v>468</v>
      </c>
      <c r="H760" s="277"/>
      <c r="I760" s="277"/>
      <c r="J760" s="277"/>
      <c r="K760" s="278"/>
      <c r="L760" s="279" t="s">
        <v>469</v>
      </c>
      <c r="M760" s="280"/>
      <c r="N760" s="280"/>
      <c r="O760" s="280"/>
      <c r="P760" s="280"/>
      <c r="Q760" s="280"/>
      <c r="R760" s="280"/>
      <c r="S760" s="280"/>
      <c r="T760" s="280"/>
      <c r="U760" s="280"/>
      <c r="V760" s="280"/>
      <c r="W760" s="280"/>
      <c r="X760" s="281"/>
      <c r="Y760" s="441">
        <v>154</v>
      </c>
      <c r="Z760" s="442"/>
      <c r="AA760" s="442"/>
      <c r="AB760" s="525"/>
      <c r="AC760" s="276"/>
      <c r="AD760" s="277"/>
      <c r="AE760" s="277"/>
      <c r="AF760" s="277"/>
      <c r="AG760" s="278"/>
      <c r="AH760" s="279"/>
      <c r="AI760" s="280"/>
      <c r="AJ760" s="280"/>
      <c r="AK760" s="280"/>
      <c r="AL760" s="280"/>
      <c r="AM760" s="280"/>
      <c r="AN760" s="280"/>
      <c r="AO760" s="280"/>
      <c r="AP760" s="280"/>
      <c r="AQ760" s="280"/>
      <c r="AR760" s="280"/>
      <c r="AS760" s="280"/>
      <c r="AT760" s="281"/>
      <c r="AU760" s="441"/>
      <c r="AV760" s="442"/>
      <c r="AW760" s="442"/>
      <c r="AX760" s="443"/>
    </row>
    <row r="761" spans="1:50" ht="24.75" customHeight="1">
      <c r="A761" s="554"/>
      <c r="B761" s="717"/>
      <c r="C761" s="717"/>
      <c r="D761" s="717"/>
      <c r="E761" s="717"/>
      <c r="F761" s="718"/>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c r="A762" s="554"/>
      <c r="B762" s="717"/>
      <c r="C762" s="717"/>
      <c r="D762" s="717"/>
      <c r="E762" s="717"/>
      <c r="F762" s="71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c r="A763" s="554"/>
      <c r="B763" s="717"/>
      <c r="C763" s="717"/>
      <c r="D763" s="717"/>
      <c r="E763" s="717"/>
      <c r="F763" s="71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c r="A764" s="554"/>
      <c r="B764" s="717"/>
      <c r="C764" s="717"/>
      <c r="D764" s="717"/>
      <c r="E764" s="717"/>
      <c r="F764" s="71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c r="A765" s="554"/>
      <c r="B765" s="717"/>
      <c r="C765" s="717"/>
      <c r="D765" s="717"/>
      <c r="E765" s="717"/>
      <c r="F765" s="71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c r="A766" s="554"/>
      <c r="B766" s="717"/>
      <c r="C766" s="717"/>
      <c r="D766" s="717"/>
      <c r="E766" s="717"/>
      <c r="F766" s="71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c r="A767" s="554"/>
      <c r="B767" s="717"/>
      <c r="C767" s="717"/>
      <c r="D767" s="717"/>
      <c r="E767" s="717"/>
      <c r="F767" s="71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c r="A768" s="554"/>
      <c r="B768" s="717"/>
      <c r="C768" s="717"/>
      <c r="D768" s="717"/>
      <c r="E768" s="717"/>
      <c r="F768" s="71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c r="A769" s="554"/>
      <c r="B769" s="717"/>
      <c r="C769" s="717"/>
      <c r="D769" s="717"/>
      <c r="E769" s="717"/>
      <c r="F769" s="71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c r="A770" s="554"/>
      <c r="B770" s="717"/>
      <c r="C770" s="717"/>
      <c r="D770" s="717"/>
      <c r="E770" s="717"/>
      <c r="F770" s="718"/>
      <c r="G770" s="362" t="s">
        <v>22</v>
      </c>
      <c r="H770" s="363"/>
      <c r="I770" s="363"/>
      <c r="J770" s="363"/>
      <c r="K770" s="363"/>
      <c r="L770" s="364"/>
      <c r="M770" s="365"/>
      <c r="N770" s="365"/>
      <c r="O770" s="365"/>
      <c r="P770" s="365"/>
      <c r="Q770" s="365"/>
      <c r="R770" s="365"/>
      <c r="S770" s="365"/>
      <c r="T770" s="365"/>
      <c r="U770" s="365"/>
      <c r="V770" s="365"/>
      <c r="W770" s="365"/>
      <c r="X770" s="366"/>
      <c r="Y770" s="367">
        <f>SUM(Y760:AB769)</f>
        <v>154</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54"/>
      <c r="B771" s="717"/>
      <c r="C771" s="717"/>
      <c r="D771" s="717"/>
      <c r="E771" s="717"/>
      <c r="F771" s="718"/>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54"/>
      <c r="B772" s="717"/>
      <c r="C772" s="717"/>
      <c r="D772" s="717"/>
      <c r="E772" s="717"/>
      <c r="F772" s="71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hidden="1" customHeight="1">
      <c r="A773" s="554"/>
      <c r="B773" s="717"/>
      <c r="C773" s="717"/>
      <c r="D773" s="717"/>
      <c r="E773" s="717"/>
      <c r="F773" s="718"/>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c r="A774" s="554"/>
      <c r="B774" s="717"/>
      <c r="C774" s="717"/>
      <c r="D774" s="717"/>
      <c r="E774" s="717"/>
      <c r="F774" s="718"/>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4"/>
      <c r="B775" s="717"/>
      <c r="C775" s="717"/>
      <c r="D775" s="717"/>
      <c r="E775" s="717"/>
      <c r="F775" s="71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4"/>
      <c r="B776" s="717"/>
      <c r="C776" s="717"/>
      <c r="D776" s="717"/>
      <c r="E776" s="717"/>
      <c r="F776" s="71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4"/>
      <c r="B777" s="717"/>
      <c r="C777" s="717"/>
      <c r="D777" s="717"/>
      <c r="E777" s="717"/>
      <c r="F777" s="71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4"/>
      <c r="B778" s="717"/>
      <c r="C778" s="717"/>
      <c r="D778" s="717"/>
      <c r="E778" s="717"/>
      <c r="F778" s="71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4"/>
      <c r="B779" s="717"/>
      <c r="C779" s="717"/>
      <c r="D779" s="717"/>
      <c r="E779" s="717"/>
      <c r="F779" s="71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4"/>
      <c r="B780" s="717"/>
      <c r="C780" s="717"/>
      <c r="D780" s="717"/>
      <c r="E780" s="717"/>
      <c r="F780" s="71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4"/>
      <c r="B781" s="717"/>
      <c r="C781" s="717"/>
      <c r="D781" s="717"/>
      <c r="E781" s="717"/>
      <c r="F781" s="71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4"/>
      <c r="B782" s="717"/>
      <c r="C782" s="717"/>
      <c r="D782" s="717"/>
      <c r="E782" s="717"/>
      <c r="F782" s="71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4"/>
      <c r="B783" s="717"/>
      <c r="C783" s="717"/>
      <c r="D783" s="717"/>
      <c r="E783" s="717"/>
      <c r="F783" s="718"/>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4"/>
      <c r="B784" s="717"/>
      <c r="C784" s="717"/>
      <c r="D784" s="717"/>
      <c r="E784" s="717"/>
      <c r="F784" s="718"/>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54"/>
      <c r="B785" s="717"/>
      <c r="C785" s="717"/>
      <c r="D785" s="717"/>
      <c r="E785" s="717"/>
      <c r="F785" s="71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c r="A786" s="554"/>
      <c r="B786" s="717"/>
      <c r="C786" s="717"/>
      <c r="D786" s="717"/>
      <c r="E786" s="717"/>
      <c r="F786" s="718"/>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c r="A787" s="554"/>
      <c r="B787" s="717"/>
      <c r="C787" s="717"/>
      <c r="D787" s="717"/>
      <c r="E787" s="717"/>
      <c r="F787" s="71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4"/>
      <c r="B788" s="717"/>
      <c r="C788" s="717"/>
      <c r="D788" s="717"/>
      <c r="E788" s="717"/>
      <c r="F788" s="71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4"/>
      <c r="B789" s="717"/>
      <c r="C789" s="717"/>
      <c r="D789" s="717"/>
      <c r="E789" s="717"/>
      <c r="F789" s="71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4"/>
      <c r="B790" s="717"/>
      <c r="C790" s="717"/>
      <c r="D790" s="717"/>
      <c r="E790" s="717"/>
      <c r="F790" s="71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4"/>
      <c r="B791" s="717"/>
      <c r="C791" s="717"/>
      <c r="D791" s="717"/>
      <c r="E791" s="717"/>
      <c r="F791" s="71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4"/>
      <c r="B792" s="717"/>
      <c r="C792" s="717"/>
      <c r="D792" s="717"/>
      <c r="E792" s="717"/>
      <c r="F792" s="71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4"/>
      <c r="B793" s="717"/>
      <c r="C793" s="717"/>
      <c r="D793" s="717"/>
      <c r="E793" s="717"/>
      <c r="F793" s="71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4"/>
      <c r="B794" s="717"/>
      <c r="C794" s="717"/>
      <c r="D794" s="717"/>
      <c r="E794" s="717"/>
      <c r="F794" s="71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4"/>
      <c r="B795" s="717"/>
      <c r="C795" s="717"/>
      <c r="D795" s="717"/>
      <c r="E795" s="717"/>
      <c r="F795" s="71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4"/>
      <c r="B796" s="717"/>
      <c r="C796" s="717"/>
      <c r="D796" s="717"/>
      <c r="E796" s="717"/>
      <c r="F796" s="718"/>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4"/>
      <c r="B797" s="717"/>
      <c r="C797" s="717"/>
      <c r="D797" s="717"/>
      <c r="E797" s="717"/>
      <c r="F797" s="718"/>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54"/>
      <c r="B798" s="717"/>
      <c r="C798" s="717"/>
      <c r="D798" s="717"/>
      <c r="E798" s="717"/>
      <c r="F798" s="71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c r="A799" s="554"/>
      <c r="B799" s="717"/>
      <c r="C799" s="717"/>
      <c r="D799" s="717"/>
      <c r="E799" s="717"/>
      <c r="F799" s="718"/>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c r="A800" s="554"/>
      <c r="B800" s="717"/>
      <c r="C800" s="717"/>
      <c r="D800" s="717"/>
      <c r="E800" s="717"/>
      <c r="F800" s="71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4"/>
      <c r="B801" s="717"/>
      <c r="C801" s="717"/>
      <c r="D801" s="717"/>
      <c r="E801" s="717"/>
      <c r="F801" s="71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4"/>
      <c r="B802" s="717"/>
      <c r="C802" s="717"/>
      <c r="D802" s="717"/>
      <c r="E802" s="717"/>
      <c r="F802" s="71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4"/>
      <c r="B803" s="717"/>
      <c r="C803" s="717"/>
      <c r="D803" s="717"/>
      <c r="E803" s="717"/>
      <c r="F803" s="71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4"/>
      <c r="B804" s="717"/>
      <c r="C804" s="717"/>
      <c r="D804" s="717"/>
      <c r="E804" s="717"/>
      <c r="F804" s="71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4"/>
      <c r="B805" s="717"/>
      <c r="C805" s="717"/>
      <c r="D805" s="717"/>
      <c r="E805" s="717"/>
      <c r="F805" s="71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4"/>
      <c r="B806" s="717"/>
      <c r="C806" s="717"/>
      <c r="D806" s="717"/>
      <c r="E806" s="717"/>
      <c r="F806" s="71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4"/>
      <c r="B807" s="717"/>
      <c r="C807" s="717"/>
      <c r="D807" s="717"/>
      <c r="E807" s="717"/>
      <c r="F807" s="71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4"/>
      <c r="B808" s="717"/>
      <c r="C808" s="717"/>
      <c r="D808" s="717"/>
      <c r="E808" s="717"/>
      <c r="F808" s="71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4"/>
      <c r="B809" s="717"/>
      <c r="C809" s="717"/>
      <c r="D809" s="717"/>
      <c r="E809" s="717"/>
      <c r="F809" s="71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c r="A816" s="360">
        <v>1</v>
      </c>
      <c r="B816" s="360">
        <v>1</v>
      </c>
      <c r="C816" s="833" t="s">
        <v>467</v>
      </c>
      <c r="D816" s="371"/>
      <c r="E816" s="371"/>
      <c r="F816" s="371"/>
      <c r="G816" s="371"/>
      <c r="H816" s="371"/>
      <c r="I816" s="371"/>
      <c r="J816" s="153"/>
      <c r="K816" s="154"/>
      <c r="L816" s="154"/>
      <c r="M816" s="154"/>
      <c r="N816" s="154"/>
      <c r="O816" s="154"/>
      <c r="P816" s="142" t="s">
        <v>469</v>
      </c>
      <c r="Q816" s="143"/>
      <c r="R816" s="143"/>
      <c r="S816" s="143"/>
      <c r="T816" s="143"/>
      <c r="U816" s="143"/>
      <c r="V816" s="143"/>
      <c r="W816" s="143"/>
      <c r="X816" s="143"/>
      <c r="Y816" s="144">
        <v>154</v>
      </c>
      <c r="Z816" s="145"/>
      <c r="AA816" s="145"/>
      <c r="AB816" s="146"/>
      <c r="AC816" s="259"/>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30" t="s">
        <v>433</v>
      </c>
      <c r="B1077" s="831"/>
      <c r="C1077" s="831"/>
      <c r="D1077" s="831"/>
      <c r="E1077" s="831"/>
      <c r="F1077" s="831"/>
      <c r="G1077" s="831"/>
      <c r="H1077" s="831"/>
      <c r="I1077" s="831"/>
      <c r="J1077" s="831"/>
      <c r="K1077" s="831"/>
      <c r="L1077" s="831"/>
      <c r="M1077" s="831"/>
      <c r="N1077" s="831"/>
      <c r="O1077" s="831"/>
      <c r="P1077" s="831"/>
      <c r="Q1077" s="831"/>
      <c r="R1077" s="831"/>
      <c r="S1077" s="831"/>
      <c r="T1077" s="831"/>
      <c r="U1077" s="831"/>
      <c r="V1077" s="831"/>
      <c r="W1077" s="831"/>
      <c r="X1077" s="831"/>
      <c r="Y1077" s="831"/>
      <c r="Z1077" s="831"/>
      <c r="AA1077" s="831"/>
      <c r="AB1077" s="831"/>
      <c r="AC1077" s="831"/>
      <c r="AD1077" s="831"/>
      <c r="AE1077" s="831"/>
      <c r="AF1077" s="831"/>
      <c r="AG1077" s="831"/>
      <c r="AH1077" s="831"/>
      <c r="AI1077" s="831"/>
      <c r="AJ1077" s="831"/>
      <c r="AK1077" s="832"/>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26"/>
      <c r="E1080" s="169" t="s">
        <v>379</v>
      </c>
      <c r="F1080" s="826"/>
      <c r="G1080" s="826"/>
      <c r="H1080" s="826"/>
      <c r="I1080" s="826"/>
      <c r="J1080" s="169" t="s">
        <v>389</v>
      </c>
      <c r="K1080" s="169"/>
      <c r="L1080" s="169"/>
      <c r="M1080" s="169"/>
      <c r="N1080" s="169"/>
      <c r="O1080" s="169"/>
      <c r="P1080" s="273" t="s">
        <v>31</v>
      </c>
      <c r="Q1080" s="273"/>
      <c r="R1080" s="273"/>
      <c r="S1080" s="273"/>
      <c r="T1080" s="273"/>
      <c r="U1080" s="273"/>
      <c r="V1080" s="273"/>
      <c r="W1080" s="273"/>
      <c r="X1080" s="273"/>
      <c r="Y1080" s="169" t="s">
        <v>392</v>
      </c>
      <c r="Z1080" s="826"/>
      <c r="AA1080" s="826"/>
      <c r="AB1080" s="826"/>
      <c r="AC1080" s="169" t="s">
        <v>352</v>
      </c>
      <c r="AD1080" s="169"/>
      <c r="AE1080" s="169"/>
      <c r="AF1080" s="169"/>
      <c r="AG1080" s="169"/>
      <c r="AH1080" s="273" t="s">
        <v>369</v>
      </c>
      <c r="AI1080" s="282"/>
      <c r="AJ1080" s="282"/>
      <c r="AK1080" s="282"/>
      <c r="AL1080" s="282" t="s">
        <v>23</v>
      </c>
      <c r="AM1080" s="282"/>
      <c r="AN1080" s="282"/>
      <c r="AO1080" s="827"/>
      <c r="AP1080" s="373" t="s">
        <v>435</v>
      </c>
      <c r="AQ1080" s="373"/>
      <c r="AR1080" s="373"/>
      <c r="AS1080" s="373"/>
      <c r="AT1080" s="373"/>
      <c r="AU1080" s="373"/>
      <c r="AV1080" s="373"/>
      <c r="AW1080" s="373"/>
      <c r="AX1080" s="373"/>
    </row>
    <row r="1081" spans="1:50" ht="30.75" hidden="1" customHeight="1">
      <c r="A1081" s="360">
        <v>1</v>
      </c>
      <c r="B1081" s="360">
        <v>1</v>
      </c>
      <c r="C1081" s="829"/>
      <c r="D1081" s="829"/>
      <c r="E1081" s="828"/>
      <c r="F1081" s="828"/>
      <c r="G1081" s="828"/>
      <c r="H1081" s="828"/>
      <c r="I1081" s="828"/>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29"/>
      <c r="D1082" s="829"/>
      <c r="E1082" s="828"/>
      <c r="F1082" s="828"/>
      <c r="G1082" s="828"/>
      <c r="H1082" s="828"/>
      <c r="I1082" s="82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29"/>
      <c r="D1083" s="829"/>
      <c r="E1083" s="828"/>
      <c r="F1083" s="828"/>
      <c r="G1083" s="828"/>
      <c r="H1083" s="828"/>
      <c r="I1083" s="82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29"/>
      <c r="D1084" s="829"/>
      <c r="E1084" s="828"/>
      <c r="F1084" s="828"/>
      <c r="G1084" s="828"/>
      <c r="H1084" s="828"/>
      <c r="I1084" s="82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29"/>
      <c r="D1085" s="829"/>
      <c r="E1085" s="828"/>
      <c r="F1085" s="828"/>
      <c r="G1085" s="828"/>
      <c r="H1085" s="828"/>
      <c r="I1085" s="82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29"/>
      <c r="D1086" s="829"/>
      <c r="E1086" s="828"/>
      <c r="F1086" s="828"/>
      <c r="G1086" s="828"/>
      <c r="H1086" s="828"/>
      <c r="I1086" s="82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29"/>
      <c r="D1087" s="829"/>
      <c r="E1087" s="828"/>
      <c r="F1087" s="828"/>
      <c r="G1087" s="828"/>
      <c r="H1087" s="828"/>
      <c r="I1087" s="82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29"/>
      <c r="D1088" s="829"/>
      <c r="E1088" s="828"/>
      <c r="F1088" s="828"/>
      <c r="G1088" s="828"/>
      <c r="H1088" s="828"/>
      <c r="I1088" s="82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29"/>
      <c r="D1089" s="829"/>
      <c r="E1089" s="828"/>
      <c r="F1089" s="828"/>
      <c r="G1089" s="828"/>
      <c r="H1089" s="828"/>
      <c r="I1089" s="82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29"/>
      <c r="D1090" s="829"/>
      <c r="E1090" s="828"/>
      <c r="F1090" s="828"/>
      <c r="G1090" s="828"/>
      <c r="H1090" s="828"/>
      <c r="I1090" s="82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29"/>
      <c r="D1091" s="829"/>
      <c r="E1091" s="828"/>
      <c r="F1091" s="828"/>
      <c r="G1091" s="828"/>
      <c r="H1091" s="828"/>
      <c r="I1091" s="82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29"/>
      <c r="D1092" s="829"/>
      <c r="E1092" s="828"/>
      <c r="F1092" s="828"/>
      <c r="G1092" s="828"/>
      <c r="H1092" s="828"/>
      <c r="I1092" s="82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29"/>
      <c r="D1093" s="829"/>
      <c r="E1093" s="828"/>
      <c r="F1093" s="828"/>
      <c r="G1093" s="828"/>
      <c r="H1093" s="828"/>
      <c r="I1093" s="82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29"/>
      <c r="D1094" s="829"/>
      <c r="E1094" s="828"/>
      <c r="F1094" s="828"/>
      <c r="G1094" s="828"/>
      <c r="H1094" s="828"/>
      <c r="I1094" s="82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29"/>
      <c r="D1095" s="829"/>
      <c r="E1095" s="828"/>
      <c r="F1095" s="828"/>
      <c r="G1095" s="828"/>
      <c r="H1095" s="828"/>
      <c r="I1095" s="82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29"/>
      <c r="D1096" s="829"/>
      <c r="E1096" s="828"/>
      <c r="F1096" s="828"/>
      <c r="G1096" s="828"/>
      <c r="H1096" s="828"/>
      <c r="I1096" s="82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29"/>
      <c r="D1097" s="829"/>
      <c r="E1097" s="828"/>
      <c r="F1097" s="828"/>
      <c r="G1097" s="828"/>
      <c r="H1097" s="828"/>
      <c r="I1097" s="82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29"/>
      <c r="D1098" s="829"/>
      <c r="E1098" s="187"/>
      <c r="F1098" s="828"/>
      <c r="G1098" s="828"/>
      <c r="H1098" s="828"/>
      <c r="I1098" s="82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29"/>
      <c r="D1099" s="829"/>
      <c r="E1099" s="828"/>
      <c r="F1099" s="828"/>
      <c r="G1099" s="828"/>
      <c r="H1099" s="828"/>
      <c r="I1099" s="82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29"/>
      <c r="D1100" s="829"/>
      <c r="E1100" s="828"/>
      <c r="F1100" s="828"/>
      <c r="G1100" s="828"/>
      <c r="H1100" s="828"/>
      <c r="I1100" s="82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29"/>
      <c r="D1101" s="829"/>
      <c r="E1101" s="828"/>
      <c r="F1101" s="828"/>
      <c r="G1101" s="828"/>
      <c r="H1101" s="828"/>
      <c r="I1101" s="82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29"/>
      <c r="D1102" s="829"/>
      <c r="E1102" s="828"/>
      <c r="F1102" s="828"/>
      <c r="G1102" s="828"/>
      <c r="H1102" s="828"/>
      <c r="I1102" s="82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29"/>
      <c r="D1103" s="829"/>
      <c r="E1103" s="828"/>
      <c r="F1103" s="828"/>
      <c r="G1103" s="828"/>
      <c r="H1103" s="828"/>
      <c r="I1103" s="82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29"/>
      <c r="D1104" s="829"/>
      <c r="E1104" s="828"/>
      <c r="F1104" s="828"/>
      <c r="G1104" s="828"/>
      <c r="H1104" s="828"/>
      <c r="I1104" s="82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29"/>
      <c r="D1105" s="829"/>
      <c r="E1105" s="828"/>
      <c r="F1105" s="828"/>
      <c r="G1105" s="828"/>
      <c r="H1105" s="828"/>
      <c r="I1105" s="82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29"/>
      <c r="D1106" s="829"/>
      <c r="E1106" s="828"/>
      <c r="F1106" s="828"/>
      <c r="G1106" s="828"/>
      <c r="H1106" s="828"/>
      <c r="I1106" s="82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29"/>
      <c r="D1107" s="829"/>
      <c r="E1107" s="828"/>
      <c r="F1107" s="828"/>
      <c r="G1107" s="828"/>
      <c r="H1107" s="828"/>
      <c r="I1107" s="82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29"/>
      <c r="D1108" s="829"/>
      <c r="E1108" s="828"/>
      <c r="F1108" s="828"/>
      <c r="G1108" s="828"/>
      <c r="H1108" s="828"/>
      <c r="I1108" s="82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29"/>
      <c r="D1109" s="829"/>
      <c r="E1109" s="828"/>
      <c r="F1109" s="828"/>
      <c r="G1109" s="828"/>
      <c r="H1109" s="828"/>
      <c r="I1109" s="82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29"/>
      <c r="D1110" s="829"/>
      <c r="E1110" s="828"/>
      <c r="F1110" s="828"/>
      <c r="G1110" s="828"/>
      <c r="H1110" s="828"/>
      <c r="I1110" s="82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5"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54</xdr:col>
                    <xdr:colOff>85725</xdr:colOff>
                    <xdr:row>72</xdr:row>
                    <xdr:rowOff>38100</xdr:rowOff>
                  </from>
                  <to>
                    <xdr:col>58</xdr:col>
                    <xdr:colOff>228600</xdr:colOff>
                    <xdr:row>72</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58</xdr:col>
                    <xdr:colOff>647700</xdr:colOff>
                    <xdr:row>812</xdr:row>
                    <xdr:rowOff>85725</xdr:rowOff>
                  </from>
                  <to>
                    <xdr:col>60</xdr:col>
                    <xdr:colOff>609600</xdr:colOff>
                    <xdr:row>813</xdr:row>
                    <xdr:rowOff>152400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3" sqref="O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445</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445</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445</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2016-07-12T10:31:37Z</cp:lastPrinted>
  <dcterms:created xsi:type="dcterms:W3CDTF">2012-03-13T00:50:25Z</dcterms:created>
  <dcterms:modified xsi:type="dcterms:W3CDTF">2016-09-14T01:01:57Z</dcterms:modified>
</cp:coreProperties>
</file>