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<sst xmlns="http://schemas.openxmlformats.org/spreadsheetml/2006/main" count="2708" uniqueCount="573">
  <si>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</si>
  <si>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</si>
  <si>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</si>
  <si>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</si>
  <si>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</si>
  <si>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</si>
  <si>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</si>
  <si>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</si>
  <si>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</si>
  <si>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</si>
  <si>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</si>
  <si>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</si>
  <si>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</si>
  <si>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</si>
  <si>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</si>
  <si>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</si>
  <si>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</si>
  <si>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</si>
  <si>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</si>
  <si>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</si>
  <si>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</si>
  <si>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</si>
  <si>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</si>
  <si>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</si>
  <si>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</si>
  <si>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</si>
  <si>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</si>
  <si>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</si>
  <si>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</si>
  <si>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</si>
  <si>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</si>
  <si>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</si>
  <si>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</si>
  <si>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</si>
  <si>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</si>
  <si>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</si>
  <si>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</si>
  <si>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</si>
  <si>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</si>
  <si>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</si>
  <si>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</si>
  <si>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</si>
  <si>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</si>
  <si>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</si>
  <si>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</si>
  <si>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</si>
  <si>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</si>
  <si>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</si>
  <si>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</si>
  <si>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</si>
  <si>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</si>
  <si>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</si>
  <si>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</si>
  <si>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</si>
  <si>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</si>
  <si>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</si>
  <si>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</si>
  <si>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</si>
  <si>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</si>
  <si>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</si>
  <si>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</si>
  <si>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</si>
  <si>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</si>
  <si>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</si>
  <si>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</si>
  <si>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</si>
  <si>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</si>
  <si>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</si>
  <si>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</si>
  <si>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</si>
  <si>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</si>
  <si>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</si>
  <si>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</si>
  <si>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</si>
  <si>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</si>
  <si>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</si>
  <si>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</si>
  <si>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</si>
  <si>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</si>
  <si>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</si>
  <si>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</si>
  <si>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</si>
  <si>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</si>
  <si>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</si>
  <si>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</si>
  <si>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</si>
  <si>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</si>
  <si>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</si>
  <si>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</si>
  <si>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</si>
  <si>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</si>
  <si>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</si>
  <si>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</si>
  <si>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</si>
  <si>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</si>
  <si>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</si>
  <si>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</si>
  <si>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</si>
  <si>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</si>
  <si>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</si>
  <si>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</si>
  <si>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</si>
  <si>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</si>
  <si>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</si>
  <si>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</si>
  <si>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</si>
  <si>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</si>
  <si>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</si>
  <si>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</si>
  <si>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</si>
  <si>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</si>
  <si>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</si>
  <si>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</si>
  <si>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</si>
  <si>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</si>
  <si>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</si>
  <si>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</si>
  <si>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</si>
  <si>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</si>
  <si>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</si>
  <si>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</si>
  <si>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</si>
  <si>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</si>
  <si>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</si>
  <si>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</si>
  <si>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</si>
  <si>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</si>
  <si>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</si>
  <si>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</si>
  <si>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</si>
  <si>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</si>
  <si>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</si>
  <si>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</si>
  <si>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</si>
  <si>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</si>
  <si>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</si>
  <si>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</si>
  <si>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</si>
  <si>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</si>
  <si>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</si>
  <si>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</si>
  <si>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</si>
  <si>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</si>
  <si>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</si>
  <si>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</si>
  <si>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</si>
  <si>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</si>
  <si>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</si>
  <si>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</si>
  <si>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</si>
  <si>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</si>
  <si>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</si>
  <si>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</si>
  <si>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</si>
  <si>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</si>
  <si>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</si>
  <si>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</si>
  <si>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</si>
  <si>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</si>
  <si>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</si>
  <si>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</si>
  <si>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</si>
  <si>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</si>
  <si>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</si>
  <si>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</si>
  <si>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</si>
  <si>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</si>
  <si>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</si>
  <si>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</si>
  <si>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</si>
  <si>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</si>
  <si>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</si>
  <si>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</si>
  <si>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</si>
  <si>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</si>
  <si>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</si>
  <si>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</si>
  <si>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</si>
  <si>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</si>
  <si>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</si>
  <si>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</si>
  <si>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</si>
  <si>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</si>
  <si>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</si>
  <si>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</si>
  <si>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</si>
  <si>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</si>
  <si>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</si>
  <si>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</si>
  <si>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</si>
  <si>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</si>
  <si>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</si>
  <si>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</si>
  <si>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</si>
  <si>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</si>
  <si>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</si>
  <si>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</si>
  <si>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</si>
  <si>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</si>
  <si>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</si>
  <si>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</si>
  <si>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</si>
  <si>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</si>
  <si>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</si>
  <si>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</si>
  <si>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</si>
  <si>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</si>
  <si>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</si>
  <si>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</si>
  <si>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</si>
  <si>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</si>
  <si>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</si>
  <si>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</si>
  <si>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</si>
  <si>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</si>
  <si>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</si>
  <si>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</si>
  <si>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</si>
  <si>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</si>
  <si>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</si>
  <si>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</si>
  <si>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</si>
  <si>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</si>
  <si>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</si>
  <si>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</si>
  <si>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</si>
  <si>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</si>
  <si>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</si>
  <si>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</si>
  <si>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</si>
  <si>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</si>
  <si>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</si>
  <si>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</si>
  <si>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</si>
  <si>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</si>
  <si>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</si>
  <si>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</si>
  <si>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</si>
  <si>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</si>
  <si>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</si>
  <si>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</si>
  <si>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</si>
  <si>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</si>
  <si>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</si>
  <si>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</si>
  <si>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</si>
  <si>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</si>
  <si>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</si>
  <si>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</si>
  <si>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</si>
  <si>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</si>
  <si>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</si>
  <si>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</si>
  <si>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</si>
  <si>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</si>
  <si>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</si>
  <si>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</si>
  <si>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</si>
  <si>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</si>
  <si>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</si>
  <si>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</si>
  <si>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</si>
  <si>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</si>
  <si>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</si>
  <si>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</si>
  <si>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</si>
  <si>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</si>
  <si>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</si>
  <si>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</si>
  <si>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</si>
  <si>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</si>
  <si>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</si>
  <si>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</si>
  <si>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</si>
  <si>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</si>
  <si>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</si>
  <si>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</si>
  <si>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</si>
  <si>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</si>
  <si>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</si>
  <si>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</si>
  <si>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</si>
  <si>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</si>
  <si>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</si>
  <si>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</si>
  <si>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</si>
  <si>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</si>
  <si>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</si>
  <si>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</si>
  <si>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</si>
  <si>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</si>
  <si>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</si>
  <si>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</si>
  <si>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</si>
  <si>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</si>
  <si>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</si>
  <si>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</si>
  <si>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</si>
  <si>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</si>
  <si>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</si>
  <si>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</si>
  <si>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</si>
  <si>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</si>
  <si>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</si>
  <si>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</si>
  <si>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</si>
  <si>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</si>
  <si>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</si>
  <si>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</si>
  <si>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</si>
  <si>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</si>
  <si>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</si>
  <si>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</si>
  <si>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</si>
  <si>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</si>
  <si>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</si>
  <si>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</si>
  <si>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</si>
  <si>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</si>
  <si>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</si>
  <si>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</si>
  <si>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</si>
  <si>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</si>
  <si>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</si>
  <si>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</si>
  <si>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</si>
  <si>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</si>
  <si>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</si>
  <si>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</si>
  <si>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</si>
  <si>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</si>
  <si>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</si>
  <si>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</si>
  <si>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</si>
  <si>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</si>
  <si>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</si>
  <si>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</si>
  <si>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</si>
  <si>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</si>
  <si>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</si>
  <si>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</si>
  <si>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</si>
  <si>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</si>
  <si>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</si>
  <si>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</si>
  <si>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</si>
  <si>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</si>
  <si>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</si>
  <si>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</si>
  <si>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</si>
  <si>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</si>
  <si>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</si>
  <si>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</si>
  <si>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</si>
  <si>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</si>
  <si>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</si>
  <si>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</si>
  <si>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</si>
  <si>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</si>
  <si>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</si>
  <si>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</si>
  <si>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</si>
  <si>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</si>
  <si>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</si>
  <si>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</si>
  <si>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</si>
  <si>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</si>
  <si>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</si>
  <si>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</si>
  <si>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</si>
  <si>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</si>
  <si>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</si>
  <si>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</si>
  <si>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</si>
  <si>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</si>
  <si>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</si>
  <si>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</si>
  <si>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</si>
  <si>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</si>
  <si>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</si>
  <si>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</si>
  <si>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</si>
  <si>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</si>
  <si>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</si>
  <si>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</si>
  <si>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</si>
  <si>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</si>
  <si>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</si>
  <si>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</si>
  <si>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</si>
  <si>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</si>
  <si>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</si>
  <si>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</si>
  <si>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</si>
  <si>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</si>
  <si>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</si>
  <si>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</si>
  <si>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</si>
  <si>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</si>
  <si>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</si>
  <si>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</si>
  <si>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</si>
  <si>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</si>
  <si>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</si>
  <si>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</si>
  <si>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</si>
  <si>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</si>
  <si>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</si>
  <si>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</si>
  <si>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</si>
  <si>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</si>
  <si>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</si>
  <si>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</si>
  <si>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</si>
  <si>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</si>
  <si>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</si>
  <si>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</si>
  <si>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</si>
  <si>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</si>
  <si>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</si>
  <si>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</si>
  <si>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</si>
  <si>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</si>
  <si>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</si>
  <si>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</si>
  <si>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</si>
  <si>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</si>
  <si>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</si>
  <si>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</si>
  <si>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</si>
  <si>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</si>
  <si>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</si>
  <si>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</si>
  <si>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</si>
  <si>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</si>
  <si>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</si>
  <si>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</si>
  <si>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</si>
  <si>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</si>
  <si>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</si>
  <si>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</si>
  <si>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</si>
  <si>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</si>
  <si>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</si>
  <si>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</si>
  <si>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</si>
  <si>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</si>
  <si>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</si>
  <si>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</si>
  <si>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</si>
  <si>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</si>
  <si>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</si>
  <si>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</si>
  <si>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</si>
  <si>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</si>
  <si>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</si>
  <si>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</si>
  <si>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</si>
  <si>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</si>
  <si>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</si>
  <si>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</si>
  <si>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</si>
  <si>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</si>
  <si>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</si>
  <si>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</si>
  <si>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</si>
  <si>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</si>
  <si>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</si>
  <si>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</si>
  <si>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</si>
  <si>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</si>
  <si>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</si>
  <si>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</si>
  <si>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</si>
  <si>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</si>
  <si>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</si>
  <si>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</si>
  <si>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</si>
  <si>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</si>
  <si>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</si>
  <si>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</si>
  <si>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</si>
  <si>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</si>
  <si>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</si>
  <si>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</si>
  <si>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</si>
  <si>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</si>
  <si>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</si>
  <si>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</si>
  <si>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</si>
  <si>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</si>
  <si>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</si>
  <si>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</si>
  <si>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</si>
  <si>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</si>
  <si>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</si>
  <si>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</si>
  <si>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</si>
  <si>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</si>
  <si>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</si>
  <si>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</si>
  <si>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</si>
  <si>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</si>
  <si>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</si>
  <si>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</si>
  <si>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</si>
  <si>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</si>
  <si>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</si>
  <si>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</si>
  <si>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</si>
  <si>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</si>
  <si>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</si>
  <si>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</si>
  <si>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</si>
  <si>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</si>
  <si>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</si>
  <si>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</si>
  <si>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</si>
  <si>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日韓産業技術協力共同事業体拠出金（任意拠出金）</t>
    <phoneticPr fontId="5"/>
  </si>
  <si>
    <t>アジア大洋州局</t>
    <phoneticPr fontId="5"/>
  </si>
  <si>
    <t>北東アジア課</t>
    <phoneticPr fontId="5"/>
  </si>
  <si>
    <t>課長　金井正彰</t>
    <rPh sb="0" eb="2">
      <t>カチョウ</t>
    </rPh>
    <rPh sb="3" eb="5">
      <t>カナイ</t>
    </rPh>
    <rPh sb="5" eb="7">
      <t>マサアキ</t>
    </rPh>
    <phoneticPr fontId="5"/>
  </si>
  <si>
    <t>外務省設置法第4条第三項
外務省組織令第39条</t>
    <phoneticPr fontId="5"/>
  </si>
  <si>
    <t>日韓首脳会談時の合意(平成4年)
日韓貿易不均衡是正等のための具体的実践計画(平成4年)
日韓産業技術協力協同事業体協定書(平成5年)</t>
    <phoneticPr fontId="5"/>
  </si>
  <si>
    <t>○</t>
  </si>
  <si>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</si>
  <si>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日韓両国の財団からなる日韓産業技術協力共同事業体が，①日韓ビジネス交流促進事業（日韓新分野連携セミナー），②産業・技術交流事業（次世代経営者交流事業），③調査・広報事業を行う。</t>
    <phoneticPr fontId="5"/>
  </si>
  <si>
    <t>事業自体が有益かを判断する材料の一つとして，日韓経済連携関連事業のシンポジウムの参加者数を１００名にする。</t>
    <phoneticPr fontId="5"/>
  </si>
  <si>
    <t>名</t>
    <rPh sb="0" eb="1">
      <t>メイ</t>
    </rPh>
    <phoneticPr fontId="5"/>
  </si>
  <si>
    <t>一部事業（先進企業技術交流事業）の一件当たりのコスト＝事業費／事業参加者　　</t>
    <phoneticPr fontId="5"/>
  </si>
  <si>
    <t>一部事業（次世代経営者交流事業）の一件当たりのコスト＝事業費／事業参加者　　</t>
    <phoneticPr fontId="5"/>
  </si>
  <si>
    <t>千円</t>
    <rPh sb="0" eb="2">
      <t>センエン</t>
    </rPh>
    <phoneticPr fontId="25"/>
  </si>
  <si>
    <t>円/人</t>
    <rPh sb="0" eb="1">
      <t>エン</t>
    </rPh>
    <rPh sb="2" eb="3">
      <t>ヒト</t>
    </rPh>
    <phoneticPr fontId="5"/>
  </si>
  <si>
    <t>4,382,470/14</t>
    <phoneticPr fontId="5"/>
  </si>
  <si>
    <t>4,076,808/16</t>
    <phoneticPr fontId="5"/>
  </si>
  <si>
    <t>10,783,000／16</t>
    <phoneticPr fontId="5"/>
  </si>
  <si>
    <t>事業費</t>
    <rPh sb="0" eb="3">
      <t>ジギョウヒ</t>
    </rPh>
    <phoneticPr fontId="5"/>
  </si>
  <si>
    <t>管理費</t>
    <rPh sb="0" eb="3">
      <t>カンリヒ</t>
    </rPh>
    <phoneticPr fontId="5"/>
  </si>
  <si>
    <t>実施事業の見直し等を行い、ニーズに沿った事業を重点的に実施できる体制を築いている。</t>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</si>
  <si>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</si>
  <si>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t>
  </si>
  <si>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</si>
  <si>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</si>
  <si>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</si>
  <si>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人員の削減、実施事業の見直し等を行い、ニーズに沿った事業を重点的に実施できる体制を築いている。</t>
    <phoneticPr fontId="5"/>
  </si>
  <si>
    <t>日韓・韓日両財団の連絡協議会、理事会への参加及び事業実施報告を受け、活動実績、事業計画を精査し、緊密な連携を図っている。</t>
    <phoneticPr fontId="5"/>
  </si>
  <si>
    <t>人員の削減、実施事業の見直し等を行い、ニーズに沿った事業を重点的に実施できる体制を築いている。</t>
    <phoneticPr fontId="5"/>
  </si>
  <si>
    <t>経済産業省北東アジア課韓国室</t>
    <phoneticPr fontId="5"/>
  </si>
  <si>
    <t>日韓産業技術協力共同事業体拠出金</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</si>
  <si>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</si>
  <si>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</si>
  <si>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</si>
  <si>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以下の通りＰＤＣＡを確保。
①Plan:日韓両財団の連絡協議会等に先立ち、日本側財団と緊密な連絡を取り合い，日本政府の意見を伝えることで，事業が政府の意向を反映し，効率性と有効性が確保されたものとなるよう徹底している。②Do:日本政府が拠出金を支払い，事業体が予算案を執行する。③Check:財団からの事業実施報告書等により，日本政府が事業体の運営活動の成果を定性的・定量的に確認している。④Act：事業体は，事業実施後にアンケートや意見聴取を行い、事業の改善に取り組んでいる。日本政府は，日韓両財団の連絡協議会等に先立ち、日本側財団と緊密な連携を取り合うことで，実施した事業の評価に基づき翌年度の事業が見直されるよう徹底している。</t>
    <phoneticPr fontId="5"/>
  </si>
  <si>
    <t>\</t>
    <phoneticPr fontId="5"/>
  </si>
  <si>
    <t>研修費、会場費、通訳費等</t>
    <phoneticPr fontId="5"/>
  </si>
  <si>
    <t>人件費、賃借料等</t>
    <phoneticPr fontId="5"/>
  </si>
  <si>
    <t>(一財)日韓産業技術協力財団</t>
    <phoneticPr fontId="5"/>
  </si>
  <si>
    <t>日韓両国経済の発展に資する事業の運営にかかる業務を実施</t>
    <phoneticPr fontId="5"/>
  </si>
  <si>
    <t>7,000,000/20</t>
    <phoneticPr fontId="5"/>
  </si>
  <si>
    <t>-</t>
    <phoneticPr fontId="5"/>
  </si>
  <si>
    <t>-</t>
    <phoneticPr fontId="5"/>
  </si>
  <si>
    <t>-</t>
    <phoneticPr fontId="5"/>
  </si>
  <si>
    <t>-</t>
    <phoneticPr fontId="5"/>
  </si>
  <si>
    <t>-</t>
    <phoneticPr fontId="5"/>
  </si>
  <si>
    <t>-</t>
    <phoneticPr fontId="5"/>
  </si>
  <si>
    <t>　</t>
  </si>
  <si>
    <t>外務省予算分で実施している事業プロジェクト数</t>
    <rPh sb="0" eb="3">
      <t>ガイムショウ</t>
    </rPh>
    <rPh sb="3" eb="5">
      <t>ヨサン</t>
    </rPh>
    <rPh sb="5" eb="6">
      <t>ブン</t>
    </rPh>
    <rPh sb="7" eb="9">
      <t>ジッシ</t>
    </rPh>
    <rPh sb="21" eb="22">
      <t>スウ</t>
    </rPh>
    <phoneticPr fontId="5"/>
  </si>
  <si>
    <t>日韓経済連携関連事業のシンポジウム参加者数</t>
    <phoneticPr fontId="5"/>
  </si>
  <si>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</si>
  <si>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</si>
  <si>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</si>
  <si>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</si>
  <si>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節減等については引き続き努め，効率的で効果的な執行管理を行う。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</si>
</sst>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24" xfId="0" applyFont="1" applyFill="1" applyBorder="1" applyAlignment="1" applyProtection="1">
      <alignment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47625</xdr:colOff>
      <xdr:row>720</xdr:row>
      <xdr:rowOff>257735</xdr:rowOff>
    </xdr:from>
    <xdr:to>
      <xdr:col>36</xdr:col>
      <xdr:colOff>89647</xdr:colOff>
      <xdr:row>723</xdr:row>
      <xdr:rowOff>5043</xdr:rowOff>
    </xdr:to>
    <xdr:sp macro="" textlink="">
      <xdr:nvSpPr>
        <xdr:cNvPr id="5" name="正方形/長方形 4"/>
        <xdr:cNvSpPr/>
      </xdr:nvSpPr>
      <xdr:spPr>
        <a:xfrm>
          <a:off x="3848100" y="40281785"/>
          <a:ext cx="3442447" cy="8045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外務省</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19</xdr:col>
      <xdr:colOff>47625</xdr:colOff>
      <xdr:row>724</xdr:row>
      <xdr:rowOff>161925</xdr:rowOff>
    </xdr:from>
    <xdr:to>
      <xdr:col>36</xdr:col>
      <xdr:colOff>89647</xdr:colOff>
      <xdr:row>726</xdr:row>
      <xdr:rowOff>224118</xdr:rowOff>
    </xdr:to>
    <xdr:sp macro="" textlink="">
      <xdr:nvSpPr>
        <xdr:cNvPr id="6" name="正方形/長方形 5"/>
        <xdr:cNvSpPr/>
      </xdr:nvSpPr>
      <xdr:spPr>
        <a:xfrm>
          <a:off x="3848100" y="41595675"/>
          <a:ext cx="3442447" cy="7670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158283</xdr:colOff>
      <xdr:row>723</xdr:row>
      <xdr:rowOff>5043</xdr:rowOff>
    </xdr:from>
    <xdr:to>
      <xdr:col>27</xdr:col>
      <xdr:colOff>158283</xdr:colOff>
      <xdr:row>724</xdr:row>
      <xdr:rowOff>161925</xdr:rowOff>
    </xdr:to>
    <xdr:cxnSp macro="">
      <xdr:nvCxnSpPr>
        <xdr:cNvPr id="7" name="直線矢印コネクタ 6"/>
        <xdr:cNvCxnSpPr>
          <a:stCxn id="5" idx="2"/>
          <a:endCxn id="6" idx="0"/>
        </xdr:cNvCxnSpPr>
      </xdr:nvCxnSpPr>
      <xdr:spPr>
        <a:xfrm>
          <a:off x="5558958" y="41086368"/>
          <a:ext cx="0" cy="5093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723</xdr:row>
      <xdr:rowOff>323850</xdr:rowOff>
    </xdr:from>
    <xdr:to>
      <xdr:col>35</xdr:col>
      <xdr:colOff>66675</xdr:colOff>
      <xdr:row>724</xdr:row>
      <xdr:rowOff>0</xdr:rowOff>
    </xdr:to>
    <xdr:sp macro="" textlink="">
      <xdr:nvSpPr>
        <xdr:cNvPr id="8" name="テキスト ボックス 7"/>
        <xdr:cNvSpPr txBox="1"/>
      </xdr:nvSpPr>
      <xdr:spPr>
        <a:xfrm>
          <a:off x="5514975" y="41405175"/>
          <a:ext cx="15525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20</xdr:col>
      <xdr:colOff>123825</xdr:colOff>
      <xdr:row>726</xdr:row>
      <xdr:rowOff>266699</xdr:rowOff>
    </xdr:from>
    <xdr:to>
      <xdr:col>33</xdr:col>
      <xdr:colOff>171450</xdr:colOff>
      <xdr:row>730</xdr:row>
      <xdr:rowOff>268942</xdr:rowOff>
    </xdr:to>
    <xdr:sp macro="" textlink="">
      <xdr:nvSpPr>
        <xdr:cNvPr id="9" name="大かっこ 8"/>
        <xdr:cNvSpPr/>
      </xdr:nvSpPr>
      <xdr:spPr>
        <a:xfrm>
          <a:off x="4124325" y="42405299"/>
          <a:ext cx="2647950" cy="14119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日韓両国間の産業技術交流を通じて、両国経済の緊密化及び発展に資する事業の運営にかかる業務を実施。</a:t>
          </a:r>
        </a:p>
      </xdr:txBody>
    </xdr:sp>
    <xdr:clientData/>
  </xdr:twoCellAnchor>
  <xdr:twoCellAnchor>
    <xdr:from>
      <xdr:col>27</xdr:col>
      <xdr:colOff>123265</xdr:colOff>
      <xdr:row>723</xdr:row>
      <xdr:rowOff>112058</xdr:rowOff>
    </xdr:from>
    <xdr:to>
      <xdr:col>36</xdr:col>
      <xdr:colOff>75640</xdr:colOff>
      <xdr:row>724</xdr:row>
      <xdr:rowOff>101973</xdr:rowOff>
    </xdr:to>
    <xdr:sp macro="" textlink="">
      <xdr:nvSpPr>
        <xdr:cNvPr id="10" name="テキスト ボックス 9"/>
        <xdr:cNvSpPr txBox="1"/>
      </xdr:nvSpPr>
      <xdr:spPr>
        <a:xfrm>
          <a:off x="5523940" y="41193383"/>
          <a:ext cx="1752600"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565</v>
      </c>
      <c r="AR2" s="363"/>
      <c r="AS2" s="52" t="str">
        <f>IF(OR(AQ2="　", AQ2=""), "", "-")</f>
        <v/>
      </c>
      <c r="AT2" s="364">
        <v>236</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c r="A4" s="699" t="s">
        <v>29</v>
      </c>
      <c r="B4" s="700"/>
      <c r="C4" s="700"/>
      <c r="D4" s="700"/>
      <c r="E4" s="700"/>
      <c r="F4" s="700"/>
      <c r="G4" s="675" t="s">
        <v>518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20" t="s">
        <v>177</v>
      </c>
      <c r="H5" s="521"/>
      <c r="I5" s="521"/>
      <c r="J5" s="521"/>
      <c r="K5" s="521"/>
      <c r="L5" s="521"/>
      <c r="M5" s="522" t="s">
        <v>75</v>
      </c>
      <c r="N5" s="523"/>
      <c r="O5" s="523"/>
      <c r="P5" s="523"/>
      <c r="Q5" s="523"/>
      <c r="R5" s="524"/>
      <c r="S5" s="525" t="s">
        <v>140</v>
      </c>
      <c r="T5" s="521"/>
      <c r="U5" s="521"/>
      <c r="V5" s="521"/>
      <c r="W5" s="521"/>
      <c r="X5" s="526"/>
      <c r="Y5" s="691" t="s">
        <v>3</v>
      </c>
      <c r="Z5" s="692"/>
      <c r="AA5" s="692"/>
      <c r="AB5" s="692"/>
      <c r="AC5" s="692"/>
      <c r="AD5" s="693"/>
      <c r="AE5" s="694" t="s">
        <v>520</v>
      </c>
      <c r="AF5" s="694"/>
      <c r="AG5" s="694"/>
      <c r="AH5" s="694"/>
      <c r="AI5" s="694"/>
      <c r="AJ5" s="694"/>
      <c r="AK5" s="694"/>
      <c r="AL5" s="694"/>
      <c r="AM5" s="694"/>
      <c r="AN5" s="694"/>
      <c r="AO5" s="694"/>
      <c r="AP5" s="695"/>
      <c r="AQ5" s="696" t="s">
        <v>521</v>
      </c>
      <c r="AR5" s="697"/>
      <c r="AS5" s="697"/>
      <c r="AT5" s="697"/>
      <c r="AU5" s="697"/>
      <c r="AV5" s="697"/>
      <c r="AW5" s="697"/>
      <c r="AX5" s="698"/>
    </row>
    <row r="6" spans="1:50" ht="30.75" customHeight="1">
      <c r="A6" s="701" t="s">
        <v>4</v>
      </c>
      <c r="B6" s="702"/>
      <c r="C6" s="702"/>
      <c r="D6" s="702"/>
      <c r="E6" s="702"/>
      <c r="F6" s="702"/>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57.75" customHeight="1">
      <c r="A7" s="796" t="s">
        <v>24</v>
      </c>
      <c r="B7" s="797"/>
      <c r="C7" s="797"/>
      <c r="D7" s="797"/>
      <c r="E7" s="797"/>
      <c r="F7" s="798"/>
      <c r="G7" s="799" t="s">
        <v>522</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39.75" customHeight="1">
      <c r="A8" s="796" t="s">
        <v>414</v>
      </c>
      <c r="B8" s="797"/>
      <c r="C8" s="797"/>
      <c r="D8" s="797"/>
      <c r="E8" s="797"/>
      <c r="F8" s="798"/>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経済協力</v>
      </c>
      <c r="AF8" s="96"/>
      <c r="AG8" s="96"/>
      <c r="AH8" s="96"/>
      <c r="AI8" s="96"/>
      <c r="AJ8" s="96"/>
      <c r="AK8" s="96"/>
      <c r="AL8" s="96"/>
      <c r="AM8" s="96"/>
      <c r="AN8" s="96"/>
      <c r="AO8" s="96"/>
      <c r="AP8" s="96"/>
      <c r="AQ8" s="96"/>
      <c r="AR8" s="96"/>
      <c r="AS8" s="96"/>
      <c r="AT8" s="96"/>
      <c r="AU8" s="96"/>
      <c r="AV8" s="96"/>
      <c r="AW8" s="96"/>
      <c r="AX8" s="712"/>
    </row>
    <row r="9" spans="1:50" ht="69" customHeight="1">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0.75" customHeight="1">
      <c r="A10" s="664" t="s">
        <v>34</v>
      </c>
      <c r="B10" s="665"/>
      <c r="C10" s="665"/>
      <c r="D10" s="665"/>
      <c r="E10" s="665"/>
      <c r="F10" s="665"/>
      <c r="G10" s="666" t="s">
        <v>526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3.75" customHeight="1">
      <c r="A11" s="664" t="s">
        <v>6</v>
      </c>
      <c r="B11" s="665"/>
      <c r="C11" s="665"/>
      <c r="D11" s="665"/>
      <c r="E11" s="665"/>
      <c r="F11" s="713"/>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c r="A13" s="637"/>
      <c r="B13" s="638"/>
      <c r="C13" s="638"/>
      <c r="D13" s="638"/>
      <c r="E13" s="638"/>
      <c r="F13" s="639"/>
      <c r="G13" s="642" t="s">
        <v>7</v>
      </c>
      <c r="H13" s="643"/>
      <c r="I13" s="648" t="s">
        <v>8</v>
      </c>
      <c r="J13" s="649"/>
      <c r="K13" s="649"/>
      <c r="L13" s="649"/>
      <c r="M13" s="649"/>
      <c r="N13" s="649"/>
      <c r="O13" s="650"/>
      <c r="P13" s="219">
        <v>25</v>
      </c>
      <c r="Q13" s="220"/>
      <c r="R13" s="220"/>
      <c r="S13" s="220"/>
      <c r="T13" s="220"/>
      <c r="U13" s="220"/>
      <c r="V13" s="221"/>
      <c r="W13" s="219">
        <v>21</v>
      </c>
      <c r="X13" s="220"/>
      <c r="Y13" s="220"/>
      <c r="Z13" s="220"/>
      <c r="AA13" s="220"/>
      <c r="AB13" s="220"/>
      <c r="AC13" s="221"/>
      <c r="AD13" s="219">
        <v>21</v>
      </c>
      <c r="AE13" s="220"/>
      <c r="AF13" s="220"/>
      <c r="AG13" s="220"/>
      <c r="AH13" s="220"/>
      <c r="AI13" s="220"/>
      <c r="AJ13" s="221"/>
      <c r="AK13" s="219">
        <v>20</v>
      </c>
      <c r="AL13" s="220"/>
      <c r="AM13" s="220"/>
      <c r="AN13" s="220"/>
      <c r="AO13" s="220"/>
      <c r="AP13" s="220"/>
      <c r="AQ13" s="221"/>
      <c r="AR13" s="358">
        <v>23</v>
      </c>
      <c r="AS13" s="359"/>
      <c r="AT13" s="359"/>
      <c r="AU13" s="359"/>
      <c r="AV13" s="359"/>
      <c r="AW13" s="359"/>
      <c r="AX13" s="360"/>
    </row>
    <row r="14" spans="1:50" ht="21" customHeight="1">
      <c r="A14" s="637"/>
      <c r="B14" s="638"/>
      <c r="C14" s="638"/>
      <c r="D14" s="638"/>
      <c r="E14" s="638"/>
      <c r="F14" s="639"/>
      <c r="G14" s="644"/>
      <c r="H14" s="645"/>
      <c r="I14" s="535" t="s">
        <v>9</v>
      </c>
      <c r="J14" s="576"/>
      <c r="K14" s="576"/>
      <c r="L14" s="576"/>
      <c r="M14" s="576"/>
      <c r="N14" s="576"/>
      <c r="O14" s="577"/>
      <c r="P14" s="219" t="s">
        <v>559</v>
      </c>
      <c r="Q14" s="220"/>
      <c r="R14" s="220"/>
      <c r="S14" s="220"/>
      <c r="T14" s="220"/>
      <c r="U14" s="220"/>
      <c r="V14" s="221"/>
      <c r="W14" s="219" t="s">
        <v>560</v>
      </c>
      <c r="X14" s="220"/>
      <c r="Y14" s="220"/>
      <c r="Z14" s="220"/>
      <c r="AA14" s="220"/>
      <c r="AB14" s="220"/>
      <c r="AC14" s="221"/>
      <c r="AD14" s="219" t="s">
        <v>562</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c r="A15" s="637"/>
      <c r="B15" s="638"/>
      <c r="C15" s="638"/>
      <c r="D15" s="638"/>
      <c r="E15" s="638"/>
      <c r="F15" s="639"/>
      <c r="G15" s="644"/>
      <c r="H15" s="645"/>
      <c r="I15" s="535" t="s">
        <v>58</v>
      </c>
      <c r="J15" s="536"/>
      <c r="K15" s="536"/>
      <c r="L15" s="536"/>
      <c r="M15" s="536"/>
      <c r="N15" s="536"/>
      <c r="O15" s="537"/>
      <c r="P15" s="219" t="s">
        <v>560</v>
      </c>
      <c r="Q15" s="220"/>
      <c r="R15" s="220"/>
      <c r="S15" s="220"/>
      <c r="T15" s="220"/>
      <c r="U15" s="220"/>
      <c r="V15" s="221"/>
      <c r="W15" s="219" t="s">
        <v>563</v>
      </c>
      <c r="X15" s="220"/>
      <c r="Y15" s="220"/>
      <c r="Z15" s="220"/>
      <c r="AA15" s="220"/>
      <c r="AB15" s="220"/>
      <c r="AC15" s="221"/>
      <c r="AD15" s="219" t="s">
        <v>562</v>
      </c>
      <c r="AE15" s="220"/>
      <c r="AF15" s="220"/>
      <c r="AG15" s="220"/>
      <c r="AH15" s="220"/>
      <c r="AI15" s="220"/>
      <c r="AJ15" s="221"/>
      <c r="AK15" s="219"/>
      <c r="AL15" s="220"/>
      <c r="AM15" s="220"/>
      <c r="AN15" s="220"/>
      <c r="AO15" s="220"/>
      <c r="AP15" s="220"/>
      <c r="AQ15" s="221"/>
      <c r="AR15" s="219"/>
      <c r="AS15" s="220"/>
      <c r="AT15" s="220"/>
      <c r="AU15" s="220"/>
      <c r="AV15" s="220"/>
      <c r="AW15" s="220"/>
      <c r="AX15" s="575"/>
    </row>
    <row r="16" spans="1:50" ht="21" customHeight="1">
      <c r="A16" s="637"/>
      <c r="B16" s="638"/>
      <c r="C16" s="638"/>
      <c r="D16" s="638"/>
      <c r="E16" s="638"/>
      <c r="F16" s="639"/>
      <c r="G16" s="644"/>
      <c r="H16" s="645"/>
      <c r="I16" s="535" t="s">
        <v>59</v>
      </c>
      <c r="J16" s="536"/>
      <c r="K16" s="536"/>
      <c r="L16" s="536"/>
      <c r="M16" s="536"/>
      <c r="N16" s="536"/>
      <c r="O16" s="537"/>
      <c r="P16" s="219" t="s">
        <v>561</v>
      </c>
      <c r="Q16" s="220"/>
      <c r="R16" s="220"/>
      <c r="S16" s="220"/>
      <c r="T16" s="220"/>
      <c r="U16" s="220"/>
      <c r="V16" s="221"/>
      <c r="W16" s="219" t="s">
        <v>561</v>
      </c>
      <c r="X16" s="220"/>
      <c r="Y16" s="220"/>
      <c r="Z16" s="220"/>
      <c r="AA16" s="220"/>
      <c r="AB16" s="220"/>
      <c r="AC16" s="221"/>
      <c r="AD16" s="219" t="s">
        <v>564</v>
      </c>
      <c r="AE16" s="220"/>
      <c r="AF16" s="220"/>
      <c r="AG16" s="220"/>
      <c r="AH16" s="220"/>
      <c r="AI16" s="220"/>
      <c r="AJ16" s="221"/>
      <c r="AK16" s="219"/>
      <c r="AL16" s="220"/>
      <c r="AM16" s="220"/>
      <c r="AN16" s="220"/>
      <c r="AO16" s="220"/>
      <c r="AP16" s="220"/>
      <c r="AQ16" s="221"/>
      <c r="AR16" s="669"/>
      <c r="AS16" s="670"/>
      <c r="AT16" s="670"/>
      <c r="AU16" s="670"/>
      <c r="AV16" s="670"/>
      <c r="AW16" s="670"/>
      <c r="AX16" s="671"/>
    </row>
    <row r="17" spans="1:50" ht="24.75" customHeight="1">
      <c r="A17" s="637"/>
      <c r="B17" s="638"/>
      <c r="C17" s="638"/>
      <c r="D17" s="638"/>
      <c r="E17" s="638"/>
      <c r="F17" s="639"/>
      <c r="G17" s="644"/>
      <c r="H17" s="645"/>
      <c r="I17" s="535" t="s">
        <v>57</v>
      </c>
      <c r="J17" s="576"/>
      <c r="K17" s="576"/>
      <c r="L17" s="576"/>
      <c r="M17" s="576"/>
      <c r="N17" s="576"/>
      <c r="O17" s="577"/>
      <c r="P17" s="219" t="s">
        <v>562</v>
      </c>
      <c r="Q17" s="220"/>
      <c r="R17" s="220"/>
      <c r="S17" s="220"/>
      <c r="T17" s="220"/>
      <c r="U17" s="220"/>
      <c r="V17" s="221"/>
      <c r="W17" s="219" t="s">
        <v>564</v>
      </c>
      <c r="X17" s="220"/>
      <c r="Y17" s="220"/>
      <c r="Z17" s="220"/>
      <c r="AA17" s="220"/>
      <c r="AB17" s="220"/>
      <c r="AC17" s="221"/>
      <c r="AD17" s="219" t="s">
        <v>562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7"/>
      <c r="B18" s="638"/>
      <c r="C18" s="638"/>
      <c r="D18" s="638"/>
      <c r="E18" s="638"/>
      <c r="F18" s="639"/>
      <c r="G18" s="646"/>
      <c r="H18" s="647"/>
      <c r="I18" s="708" t="s">
        <v>22</v>
      </c>
      <c r="J18" s="709"/>
      <c r="K18" s="709"/>
      <c r="L18" s="709"/>
      <c r="M18" s="709"/>
      <c r="N18" s="709"/>
      <c r="O18" s="710"/>
      <c r="P18" s="514">
        <f>SUM(P13:V17)</f>
        <v>25</v>
      </c>
      <c r="Q18" s="515"/>
      <c r="R18" s="515"/>
      <c r="S18" s="515"/>
      <c r="T18" s="515"/>
      <c r="U18" s="515"/>
      <c r="V18" s="516"/>
      <c r="W18" s="514">
        <f>SUM(W13:AC17)</f>
        <v>21</v>
      </c>
      <c r="X18" s="515"/>
      <c r="Y18" s="515"/>
      <c r="Z18" s="515"/>
      <c r="AA18" s="515"/>
      <c r="AB18" s="515"/>
      <c r="AC18" s="516"/>
      <c r="AD18" s="514">
        <f>SUM(AD13:AJ17)</f>
        <v>21</v>
      </c>
      <c r="AE18" s="515"/>
      <c r="AF18" s="515"/>
      <c r="AG18" s="515"/>
      <c r="AH18" s="515"/>
      <c r="AI18" s="515"/>
      <c r="AJ18" s="516"/>
      <c r="AK18" s="514">
        <f>SUM(AK13:AQ17)</f>
        <v>20</v>
      </c>
      <c r="AL18" s="515"/>
      <c r="AM18" s="515"/>
      <c r="AN18" s="515"/>
      <c r="AO18" s="515"/>
      <c r="AP18" s="515"/>
      <c r="AQ18" s="516"/>
      <c r="AR18" s="514">
        <f>SUM(AR13:AX17)</f>
        <v>23</v>
      </c>
      <c r="AS18" s="515"/>
      <c r="AT18" s="515"/>
      <c r="AU18" s="515"/>
      <c r="AV18" s="515"/>
      <c r="AW18" s="515"/>
      <c r="AX18" s="517"/>
    </row>
    <row r="19" spans="1:50" ht="24.75" customHeight="1">
      <c r="A19" s="637"/>
      <c r="B19" s="638"/>
      <c r="C19" s="638"/>
      <c r="D19" s="638"/>
      <c r="E19" s="638"/>
      <c r="F19" s="639"/>
      <c r="G19" s="511" t="s">
        <v>10</v>
      </c>
      <c r="H19" s="512"/>
      <c r="I19" s="512"/>
      <c r="J19" s="512"/>
      <c r="K19" s="512"/>
      <c r="L19" s="512"/>
      <c r="M19" s="512"/>
      <c r="N19" s="512"/>
      <c r="O19" s="512"/>
      <c r="P19" s="219">
        <v>25</v>
      </c>
      <c r="Q19" s="220"/>
      <c r="R19" s="220"/>
      <c r="S19" s="220"/>
      <c r="T19" s="220"/>
      <c r="U19" s="220"/>
      <c r="V19" s="221"/>
      <c r="W19" s="219">
        <v>21</v>
      </c>
      <c r="X19" s="220"/>
      <c r="Y19" s="220"/>
      <c r="Z19" s="220"/>
      <c r="AA19" s="220"/>
      <c r="AB19" s="220"/>
      <c r="AC19" s="221"/>
      <c r="AD19" s="219">
        <v>21</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40"/>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29</v>
      </c>
      <c r="AR22" s="127"/>
      <c r="AS22" s="113" t="s">
        <v>371</v>
      </c>
      <c r="AT22" s="114"/>
      <c r="AU22" s="336"/>
      <c r="AV22" s="336"/>
      <c r="AW22" s="365" t="s">
        <v>313</v>
      </c>
      <c r="AX22" s="366"/>
    </row>
    <row r="23" spans="1:50" ht="27" customHeight="1">
      <c r="A23" s="489"/>
      <c r="B23" s="487"/>
      <c r="C23" s="487"/>
      <c r="D23" s="487"/>
      <c r="E23" s="487"/>
      <c r="F23" s="488"/>
      <c r="G23" s="462" t="s">
        <v>527</v>
      </c>
      <c r="H23" s="463"/>
      <c r="I23" s="463"/>
      <c r="J23" s="463"/>
      <c r="K23" s="463"/>
      <c r="L23" s="463"/>
      <c r="M23" s="463"/>
      <c r="N23" s="463"/>
      <c r="O23" s="464"/>
      <c r="P23" s="102" t="s">
        <v>567</v>
      </c>
      <c r="Q23" s="102"/>
      <c r="R23" s="102"/>
      <c r="S23" s="102"/>
      <c r="T23" s="102"/>
      <c r="U23" s="102"/>
      <c r="V23" s="102"/>
      <c r="W23" s="102"/>
      <c r="X23" s="131"/>
      <c r="Y23" s="213" t="s">
        <v>14</v>
      </c>
      <c r="Z23" s="471"/>
      <c r="AA23" s="472"/>
      <c r="AB23" s="483"/>
      <c r="AC23" s="483"/>
      <c r="AD23" s="483"/>
      <c r="AE23" s="316"/>
      <c r="AF23" s="317"/>
      <c r="AG23" s="317"/>
      <c r="AH23" s="317"/>
      <c r="AI23" s="316"/>
      <c r="AJ23" s="317"/>
      <c r="AK23" s="317"/>
      <c r="AL23" s="317"/>
      <c r="AM23" s="316">
        <v>90</v>
      </c>
      <c r="AN23" s="317"/>
      <c r="AO23" s="317"/>
      <c r="AP23" s="317"/>
      <c r="AQ23" s="91"/>
      <c r="AR23" s="92"/>
      <c r="AS23" s="92"/>
      <c r="AT23" s="93"/>
      <c r="AU23" s="317"/>
      <c r="AV23" s="317"/>
      <c r="AW23" s="317"/>
      <c r="AX23" s="319"/>
    </row>
    <row r="24" spans="1:50" ht="27"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c r="AC24" s="498"/>
      <c r="AD24" s="498"/>
      <c r="AE24" s="316"/>
      <c r="AF24" s="317"/>
      <c r="AG24" s="317"/>
      <c r="AH24" s="317"/>
      <c r="AI24" s="316"/>
      <c r="AJ24" s="317"/>
      <c r="AK24" s="317"/>
      <c r="AL24" s="317"/>
      <c r="AM24" s="316">
        <v>100</v>
      </c>
      <c r="AN24" s="317"/>
      <c r="AO24" s="317"/>
      <c r="AP24" s="317"/>
      <c r="AQ24" s="91">
        <v>100</v>
      </c>
      <c r="AR24" s="92"/>
      <c r="AS24" s="92"/>
      <c r="AT24" s="93"/>
      <c r="AU24" s="317"/>
      <c r="AV24" s="317"/>
      <c r="AW24" s="317"/>
      <c r="AX24" s="319"/>
    </row>
    <row r="25" spans="1:50" ht="27" customHeight="1" thickBo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v>90</v>
      </c>
      <c r="AN25" s="317"/>
      <c r="AO25" s="317"/>
      <c r="AP25" s="317"/>
      <c r="AQ25" s="91"/>
      <c r="AR25" s="92"/>
      <c r="AS25" s="92"/>
      <c r="AT25" s="93"/>
      <c r="AU25" s="317"/>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t="s">
        <v>528</v>
      </c>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528</v>
      </c>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0" t="s">
        <v>487</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8" t="s">
        <v>515</v>
      </c>
      <c r="B51" s="869"/>
      <c r="C51" s="869"/>
      <c r="D51" s="869"/>
      <c r="E51" s="866" t="s">
        <v>508</v>
      </c>
      <c r="F51" s="867"/>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6"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6"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6"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1.5" customHeight="1">
      <c r="A74" s="427"/>
      <c r="B74" s="428"/>
      <c r="C74" s="428"/>
      <c r="D74" s="428"/>
      <c r="E74" s="428"/>
      <c r="F74" s="429"/>
      <c r="G74" s="102" t="s">
        <v>566</v>
      </c>
      <c r="H74" s="102"/>
      <c r="I74" s="102"/>
      <c r="J74" s="102"/>
      <c r="K74" s="102"/>
      <c r="L74" s="102"/>
      <c r="M74" s="102"/>
      <c r="N74" s="102"/>
      <c r="O74" s="102"/>
      <c r="P74" s="102"/>
      <c r="Q74" s="102"/>
      <c r="R74" s="102"/>
      <c r="S74" s="102"/>
      <c r="T74" s="102"/>
      <c r="U74" s="102"/>
      <c r="V74" s="102"/>
      <c r="W74" s="102"/>
      <c r="X74" s="131"/>
      <c r="Y74" s="820" t="s">
        <v>62</v>
      </c>
      <c r="Z74" s="692"/>
      <c r="AA74" s="693"/>
      <c r="AB74" s="483"/>
      <c r="AC74" s="483"/>
      <c r="AD74" s="483"/>
      <c r="AE74" s="298"/>
      <c r="AF74" s="298"/>
      <c r="AG74" s="298"/>
      <c r="AH74" s="298"/>
      <c r="AI74" s="298"/>
      <c r="AJ74" s="298"/>
      <c r="AK74" s="298"/>
      <c r="AL74" s="298"/>
      <c r="AM74" s="298">
        <v>4</v>
      </c>
      <c r="AN74" s="298"/>
      <c r="AO74" s="298"/>
      <c r="AP74" s="298"/>
      <c r="AQ74" s="298"/>
      <c r="AR74" s="298"/>
      <c r="AS74" s="298"/>
      <c r="AT74" s="298"/>
      <c r="AU74" s="298"/>
      <c r="AV74" s="298"/>
      <c r="AW74" s="298"/>
      <c r="AX74" s="299"/>
      <c r="AY74" s="10"/>
      <c r="AZ74" s="10"/>
      <c r="BA74" s="10"/>
      <c r="BB74" s="10"/>
      <c r="BC74" s="10"/>
    </row>
    <row r="75" spans="1:60" ht="31.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c r="AC75" s="483"/>
      <c r="AD75" s="483"/>
      <c r="AE75" s="298"/>
      <c r="AF75" s="298"/>
      <c r="AG75" s="298"/>
      <c r="AH75" s="298"/>
      <c r="AI75" s="298"/>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591"/>
      <c r="AD89" s="592"/>
      <c r="AE89" s="298">
        <v>313</v>
      </c>
      <c r="AF89" s="298"/>
      <c r="AG89" s="298"/>
      <c r="AH89" s="298"/>
      <c r="AI89" s="298">
        <v>255</v>
      </c>
      <c r="AJ89" s="298"/>
      <c r="AK89" s="298"/>
      <c r="AL89" s="298"/>
      <c r="AM89" s="298"/>
      <c r="AN89" s="298"/>
      <c r="AO89" s="298"/>
      <c r="AP89" s="298"/>
      <c r="AQ89" s="316"/>
      <c r="AR89" s="317"/>
      <c r="AS89" s="317"/>
      <c r="AT89" s="317"/>
      <c r="AU89" s="317"/>
      <c r="AV89" s="317"/>
      <c r="AW89" s="317"/>
      <c r="AX89" s="319"/>
    </row>
    <row r="90" spans="1:60" ht="36"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c r="AN90" s="255"/>
      <c r="AO90" s="255"/>
      <c r="AP90" s="255"/>
      <c r="AQ90" s="255"/>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c r="A92" s="241"/>
      <c r="B92" s="242"/>
      <c r="C92" s="242"/>
      <c r="D92" s="242"/>
      <c r="E92" s="242"/>
      <c r="F92" s="243"/>
      <c r="G92" s="225" t="s">
        <v>530</v>
      </c>
      <c r="H92" s="225"/>
      <c r="I92" s="225"/>
      <c r="J92" s="225"/>
      <c r="K92" s="225"/>
      <c r="L92" s="225"/>
      <c r="M92" s="225"/>
      <c r="N92" s="225"/>
      <c r="O92" s="225"/>
      <c r="P92" s="225"/>
      <c r="Q92" s="225"/>
      <c r="R92" s="225"/>
      <c r="S92" s="225"/>
      <c r="T92" s="225"/>
      <c r="U92" s="225"/>
      <c r="V92" s="225"/>
      <c r="W92" s="225"/>
      <c r="X92" s="225"/>
      <c r="Y92" s="229" t="s">
        <v>17</v>
      </c>
      <c r="Z92" s="230"/>
      <c r="AA92" s="231"/>
      <c r="AB92" s="825" t="s">
        <v>531</v>
      </c>
      <c r="AC92" s="591"/>
      <c r="AD92" s="592"/>
      <c r="AE92" s="298"/>
      <c r="AF92" s="298"/>
      <c r="AG92" s="298"/>
      <c r="AH92" s="298"/>
      <c r="AI92" s="298"/>
      <c r="AJ92" s="298"/>
      <c r="AK92" s="298"/>
      <c r="AL92" s="298"/>
      <c r="AM92" s="298">
        <v>350</v>
      </c>
      <c r="AN92" s="298"/>
      <c r="AO92" s="298"/>
      <c r="AP92" s="298"/>
      <c r="AQ92" s="298">
        <v>674</v>
      </c>
      <c r="AR92" s="298"/>
      <c r="AS92" s="298"/>
      <c r="AT92" s="298"/>
      <c r="AU92" s="298"/>
      <c r="AV92" s="298"/>
      <c r="AW92" s="298"/>
      <c r="AX92" s="299"/>
    </row>
    <row r="93" spans="1:60" ht="36.75"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532</v>
      </c>
      <c r="AC93" s="217"/>
      <c r="AD93" s="218"/>
      <c r="AE93" s="255"/>
      <c r="AF93" s="255"/>
      <c r="AG93" s="255"/>
      <c r="AH93" s="255"/>
      <c r="AI93" s="255"/>
      <c r="AJ93" s="255"/>
      <c r="AK93" s="255"/>
      <c r="AL93" s="255"/>
      <c r="AM93" s="255" t="s">
        <v>558</v>
      </c>
      <c r="AN93" s="255"/>
      <c r="AO93" s="255"/>
      <c r="AP93" s="255"/>
      <c r="AQ93" s="255" t="s">
        <v>535</v>
      </c>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536</v>
      </c>
      <c r="D104" s="233"/>
      <c r="E104" s="233"/>
      <c r="F104" s="233"/>
      <c r="G104" s="233"/>
      <c r="H104" s="233"/>
      <c r="I104" s="233"/>
      <c r="J104" s="233"/>
      <c r="K104" s="234"/>
      <c r="L104" s="219">
        <v>11</v>
      </c>
      <c r="M104" s="220"/>
      <c r="N104" s="220"/>
      <c r="O104" s="220"/>
      <c r="P104" s="220"/>
      <c r="Q104" s="221"/>
      <c r="R104" s="219">
        <v>12</v>
      </c>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401"/>
      <c r="B105" s="402"/>
      <c r="C105" s="235" t="s">
        <v>537</v>
      </c>
      <c r="D105" s="236"/>
      <c r="E105" s="236"/>
      <c r="F105" s="236"/>
      <c r="G105" s="236"/>
      <c r="H105" s="236"/>
      <c r="I105" s="236"/>
      <c r="J105" s="236"/>
      <c r="K105" s="237"/>
      <c r="L105" s="219">
        <v>9</v>
      </c>
      <c r="M105" s="220"/>
      <c r="N105" s="220"/>
      <c r="O105" s="220"/>
      <c r="P105" s="220"/>
      <c r="Q105" s="221"/>
      <c r="R105" s="219">
        <v>11</v>
      </c>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3"/>
      <c r="B110" s="404"/>
      <c r="C110" s="222" t="s">
        <v>22</v>
      </c>
      <c r="D110" s="223"/>
      <c r="E110" s="223"/>
      <c r="F110" s="223"/>
      <c r="G110" s="223"/>
      <c r="H110" s="223"/>
      <c r="I110" s="223"/>
      <c r="J110" s="223"/>
      <c r="K110" s="224"/>
      <c r="L110" s="805">
        <f>SUM(L104:Q109)</f>
        <v>20</v>
      </c>
      <c r="M110" s="806"/>
      <c r="N110" s="806"/>
      <c r="O110" s="806"/>
      <c r="P110" s="806"/>
      <c r="Q110" s="807"/>
      <c r="R110" s="805">
        <f>SUM(R104:W109)</f>
        <v>23</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31.5" customHeight="1">
      <c r="A111" s="173" t="s">
        <v>391</v>
      </c>
      <c r="B111" s="162"/>
      <c r="C111" s="161" t="s">
        <v>388</v>
      </c>
      <c r="D111" s="162"/>
      <c r="E111" s="257" t="s">
        <v>429</v>
      </c>
      <c r="F111" s="258"/>
      <c r="G111" s="259"/>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1.5" customHeight="1">
      <c r="A112" s="174"/>
      <c r="B112" s="164"/>
      <c r="C112" s="163"/>
      <c r="D112" s="164"/>
      <c r="E112" s="146" t="s">
        <v>428</v>
      </c>
      <c r="F112" s="147"/>
      <c r="G112" s="135"/>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5.5" customHeight="1">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5.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9.5"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9.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18.75"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18.7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18.7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1.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4" customHeight="1">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38" t="s">
        <v>524</v>
      </c>
      <c r="AE683" s="839"/>
      <c r="AF683" s="839"/>
      <c r="AG683" s="835" t="s">
        <v>568</v>
      </c>
      <c r="AH683" s="836"/>
      <c r="AI683" s="836"/>
      <c r="AJ683" s="836"/>
      <c r="AK683" s="836"/>
      <c r="AL683" s="836"/>
      <c r="AM683" s="836"/>
      <c r="AN683" s="836"/>
      <c r="AO683" s="836"/>
      <c r="AP683" s="836"/>
      <c r="AQ683" s="836"/>
      <c r="AR683" s="836"/>
      <c r="AS683" s="836"/>
      <c r="AT683" s="836"/>
      <c r="AU683" s="836"/>
      <c r="AV683" s="836"/>
      <c r="AW683" s="836"/>
      <c r="AX683" s="837"/>
    </row>
    <row r="684" spans="1:50" ht="72.7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524</v>
      </c>
      <c r="AE684" s="579"/>
      <c r="AF684" s="579"/>
      <c r="AG684" s="581" t="s">
        <v>539</v>
      </c>
      <c r="AH684" s="582"/>
      <c r="AI684" s="582"/>
      <c r="AJ684" s="582"/>
      <c r="AK684" s="582"/>
      <c r="AL684" s="582"/>
      <c r="AM684" s="582"/>
      <c r="AN684" s="582"/>
      <c r="AO684" s="582"/>
      <c r="AP684" s="582"/>
      <c r="AQ684" s="582"/>
      <c r="AR684" s="582"/>
      <c r="AS684" s="582"/>
      <c r="AT684" s="582"/>
      <c r="AU684" s="582"/>
      <c r="AV684" s="582"/>
      <c r="AW684" s="582"/>
      <c r="AX684" s="583"/>
    </row>
    <row r="685" spans="1:50" ht="68.2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524</v>
      </c>
      <c r="AE685" s="590"/>
      <c r="AF685" s="590"/>
      <c r="AG685" s="659" t="s">
        <v>539</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540</v>
      </c>
      <c r="AE686" s="783"/>
      <c r="AF686" s="783"/>
      <c r="AG686" s="101"/>
      <c r="AH686" s="102"/>
      <c r="AI686" s="102"/>
      <c r="AJ686" s="102"/>
      <c r="AK686" s="102"/>
      <c r="AL686" s="102"/>
      <c r="AM686" s="102"/>
      <c r="AN686" s="102"/>
      <c r="AO686" s="102"/>
      <c r="AP686" s="102"/>
      <c r="AQ686" s="102"/>
      <c r="AR686" s="102"/>
      <c r="AS686" s="102"/>
      <c r="AT686" s="102"/>
      <c r="AU686" s="102"/>
      <c r="AV686" s="102"/>
      <c r="AW686" s="102"/>
      <c r="AX686" s="103"/>
    </row>
    <row r="687" spans="1:50" ht="44.25" customHeight="1">
      <c r="A687" s="625"/>
      <c r="B687" s="737"/>
      <c r="C687" s="555"/>
      <c r="D687" s="556"/>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78"/>
      <c r="AE687" s="579"/>
      <c r="AF687" s="580"/>
      <c r="AG687" s="659"/>
      <c r="AH687" s="133"/>
      <c r="AI687" s="133"/>
      <c r="AJ687" s="133"/>
      <c r="AK687" s="133"/>
      <c r="AL687" s="133"/>
      <c r="AM687" s="133"/>
      <c r="AN687" s="133"/>
      <c r="AO687" s="133"/>
      <c r="AP687" s="133"/>
      <c r="AQ687" s="133"/>
      <c r="AR687" s="133"/>
      <c r="AS687" s="133"/>
      <c r="AT687" s="133"/>
      <c r="AU687" s="133"/>
      <c r="AV687" s="133"/>
      <c r="AW687" s="133"/>
      <c r="AX687" s="660"/>
    </row>
    <row r="688" spans="1:50" ht="27.75" customHeight="1">
      <c r="A688" s="625"/>
      <c r="B688" s="737"/>
      <c r="C688" s="557"/>
      <c r="D688" s="558"/>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7"/>
      <c r="AE688" s="588"/>
      <c r="AF688" s="588"/>
      <c r="AG688" s="659"/>
      <c r="AH688" s="133"/>
      <c r="AI688" s="133"/>
      <c r="AJ688" s="133"/>
      <c r="AK688" s="133"/>
      <c r="AL688" s="133"/>
      <c r="AM688" s="133"/>
      <c r="AN688" s="133"/>
      <c r="AO688" s="133"/>
      <c r="AP688" s="133"/>
      <c r="AQ688" s="133"/>
      <c r="AR688" s="133"/>
      <c r="AS688" s="133"/>
      <c r="AT688" s="133"/>
      <c r="AU688" s="133"/>
      <c r="AV688" s="133"/>
      <c r="AW688" s="133"/>
      <c r="AX688" s="660"/>
    </row>
    <row r="689" spans="1:64" ht="86.25" customHeight="1">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524</v>
      </c>
      <c r="AE689" s="585"/>
      <c r="AF689" s="585"/>
      <c r="AG689" s="502" t="s">
        <v>541</v>
      </c>
      <c r="AH689" s="503"/>
      <c r="AI689" s="503"/>
      <c r="AJ689" s="503"/>
      <c r="AK689" s="503"/>
      <c r="AL689" s="503"/>
      <c r="AM689" s="503"/>
      <c r="AN689" s="503"/>
      <c r="AO689" s="503"/>
      <c r="AP689" s="503"/>
      <c r="AQ689" s="503"/>
      <c r="AR689" s="503"/>
      <c r="AS689" s="503"/>
      <c r="AT689" s="503"/>
      <c r="AU689" s="503"/>
      <c r="AV689" s="503"/>
      <c r="AW689" s="503"/>
      <c r="AX689" s="504"/>
    </row>
    <row r="690" spans="1:64" ht="56.25" customHeight="1">
      <c r="A690" s="625"/>
      <c r="B690" s="626"/>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1" t="s">
        <v>542</v>
      </c>
      <c r="AH690" s="582"/>
      <c r="AI690" s="582"/>
      <c r="AJ690" s="582"/>
      <c r="AK690" s="582"/>
      <c r="AL690" s="582"/>
      <c r="AM690" s="582"/>
      <c r="AN690" s="582"/>
      <c r="AO690" s="582"/>
      <c r="AP690" s="582"/>
      <c r="AQ690" s="582"/>
      <c r="AR690" s="582"/>
      <c r="AS690" s="582"/>
      <c r="AT690" s="582"/>
      <c r="AU690" s="582"/>
      <c r="AV690" s="582"/>
      <c r="AW690" s="582"/>
      <c r="AX690" s="583"/>
    </row>
    <row r="691" spans="1:64" ht="28.5" customHeight="1">
      <c r="A691" s="625"/>
      <c r="B691" s="626"/>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540</v>
      </c>
      <c r="AE691" s="579"/>
      <c r="AF691" s="579"/>
      <c r="AG691" s="581"/>
      <c r="AH691" s="582"/>
      <c r="AI691" s="582"/>
      <c r="AJ691" s="582"/>
      <c r="AK691" s="582"/>
      <c r="AL691" s="582"/>
      <c r="AM691" s="582"/>
      <c r="AN691" s="582"/>
      <c r="AO691" s="582"/>
      <c r="AP691" s="582"/>
      <c r="AQ691" s="582"/>
      <c r="AR691" s="582"/>
      <c r="AS691" s="582"/>
      <c r="AT691" s="582"/>
      <c r="AU691" s="582"/>
      <c r="AV691" s="582"/>
      <c r="AW691" s="582"/>
      <c r="AX691" s="583"/>
    </row>
    <row r="692" spans="1:64" ht="56.25" customHeight="1">
      <c r="A692" s="625"/>
      <c r="B692" s="626"/>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79"/>
      <c r="AG692" s="581" t="s">
        <v>543</v>
      </c>
      <c r="AH692" s="582"/>
      <c r="AI692" s="582"/>
      <c r="AJ692" s="582"/>
      <c r="AK692" s="582"/>
      <c r="AL692" s="582"/>
      <c r="AM692" s="582"/>
      <c r="AN692" s="582"/>
      <c r="AO692" s="582"/>
      <c r="AP692" s="582"/>
      <c r="AQ692" s="582"/>
      <c r="AR692" s="582"/>
      <c r="AS692" s="582"/>
      <c r="AT692" s="582"/>
      <c r="AU692" s="582"/>
      <c r="AV692" s="582"/>
      <c r="AW692" s="582"/>
      <c r="AX692" s="583"/>
    </row>
    <row r="693" spans="1:64" ht="29.25" customHeight="1">
      <c r="A693" s="625"/>
      <c r="B693" s="626"/>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9" t="s">
        <v>540</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6.25" customHeight="1">
      <c r="A694" s="627"/>
      <c r="B694" s="628"/>
      <c r="C694" s="738" t="s">
        <v>502</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524</v>
      </c>
      <c r="AE694" s="548"/>
      <c r="AF694" s="549"/>
      <c r="AG694" s="568" t="s">
        <v>544</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5" customHeight="1">
      <c r="A695" s="562" t="s">
        <v>45</v>
      </c>
      <c r="B695" s="624"/>
      <c r="C695" s="629" t="s">
        <v>503</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524</v>
      </c>
      <c r="AE695" s="585"/>
      <c r="AF695" s="586"/>
      <c r="AG695" s="502" t="s">
        <v>545</v>
      </c>
      <c r="AH695" s="503"/>
      <c r="AI695" s="503"/>
      <c r="AJ695" s="503"/>
      <c r="AK695" s="503"/>
      <c r="AL695" s="503"/>
      <c r="AM695" s="503"/>
      <c r="AN695" s="503"/>
      <c r="AO695" s="503"/>
      <c r="AP695" s="503"/>
      <c r="AQ695" s="503"/>
      <c r="AR695" s="503"/>
      <c r="AS695" s="503"/>
      <c r="AT695" s="503"/>
      <c r="AU695" s="503"/>
      <c r="AV695" s="503"/>
      <c r="AW695" s="503"/>
      <c r="AX695" s="504"/>
    </row>
    <row r="696" spans="1:64" ht="33" customHeight="1">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578" t="s">
        <v>524</v>
      </c>
      <c r="AE696" s="579"/>
      <c r="AF696" s="580"/>
      <c r="AG696" s="581" t="s">
        <v>546</v>
      </c>
      <c r="AH696" s="582"/>
      <c r="AI696" s="582"/>
      <c r="AJ696" s="582"/>
      <c r="AK696" s="582"/>
      <c r="AL696" s="582"/>
      <c r="AM696" s="582"/>
      <c r="AN696" s="582"/>
      <c r="AO696" s="582"/>
      <c r="AP696" s="582"/>
      <c r="AQ696" s="582"/>
      <c r="AR696" s="582"/>
      <c r="AS696" s="582"/>
      <c r="AT696" s="582"/>
      <c r="AU696" s="582"/>
      <c r="AV696" s="582"/>
      <c r="AW696" s="582"/>
      <c r="AX696" s="583"/>
    </row>
    <row r="697" spans="1:64" ht="33" customHeight="1">
      <c r="A697" s="625"/>
      <c r="B697" s="626"/>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80"/>
      <c r="AG697" s="581" t="s">
        <v>538</v>
      </c>
      <c r="AH697" s="582"/>
      <c r="AI697" s="582"/>
      <c r="AJ697" s="582"/>
      <c r="AK697" s="582"/>
      <c r="AL697" s="582"/>
      <c r="AM697" s="582"/>
      <c r="AN697" s="582"/>
      <c r="AO697" s="582"/>
      <c r="AP697" s="582"/>
      <c r="AQ697" s="582"/>
      <c r="AR697" s="582"/>
      <c r="AS697" s="582"/>
      <c r="AT697" s="582"/>
      <c r="AU697" s="582"/>
      <c r="AV697" s="582"/>
      <c r="AW697" s="582"/>
      <c r="AX697" s="583"/>
    </row>
    <row r="698" spans="1:64" ht="52.5" customHeight="1">
      <c r="A698" s="627"/>
      <c r="B698" s="628"/>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47" t="s">
        <v>524</v>
      </c>
      <c r="AE698" s="548"/>
      <c r="AF698" s="549"/>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6" t="s">
        <v>65</v>
      </c>
      <c r="B699" s="617"/>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4" t="s">
        <v>524</v>
      </c>
      <c r="AE699" s="585"/>
      <c r="AF699" s="585"/>
      <c r="AG699" s="101" t="s">
        <v>549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8"/>
      <c r="B700" s="619"/>
      <c r="C700" s="602" t="s">
        <v>70</v>
      </c>
      <c r="D700" s="603"/>
      <c r="E700" s="603"/>
      <c r="F700" s="603"/>
      <c r="G700" s="603"/>
      <c r="H700" s="603"/>
      <c r="I700" s="603"/>
      <c r="J700" s="603"/>
      <c r="K700" s="603"/>
      <c r="L700" s="603"/>
      <c r="M700" s="603"/>
      <c r="N700" s="603"/>
      <c r="O700" s="604"/>
      <c r="P700" s="614" t="s">
        <v>0</v>
      </c>
      <c r="Q700" s="614"/>
      <c r="R700" s="614"/>
      <c r="S700" s="615"/>
      <c r="T700" s="765" t="s">
        <v>29</v>
      </c>
      <c r="U700" s="614"/>
      <c r="V700" s="614"/>
      <c r="W700" s="614"/>
      <c r="X700" s="614"/>
      <c r="Y700" s="614"/>
      <c r="Z700" s="614"/>
      <c r="AA700" s="614"/>
      <c r="AB700" s="614"/>
      <c r="AC700" s="614"/>
      <c r="AD700" s="614"/>
      <c r="AE700" s="614"/>
      <c r="AF700" s="766"/>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8"/>
      <c r="B701" s="619"/>
      <c r="C701" s="744" t="s">
        <v>547</v>
      </c>
      <c r="D701" s="745"/>
      <c r="E701" s="745"/>
      <c r="F701" s="745"/>
      <c r="G701" s="745"/>
      <c r="H701" s="745"/>
      <c r="I701" s="745"/>
      <c r="J701" s="745"/>
      <c r="K701" s="745"/>
      <c r="L701" s="745"/>
      <c r="M701" s="745"/>
      <c r="N701" s="745"/>
      <c r="O701" s="746"/>
      <c r="P701" s="571"/>
      <c r="Q701" s="571"/>
      <c r="R701" s="571"/>
      <c r="S701" s="572"/>
      <c r="T701" s="622" t="s">
        <v>548</v>
      </c>
      <c r="U701" s="582"/>
      <c r="V701" s="582"/>
      <c r="W701" s="582"/>
      <c r="X701" s="582"/>
      <c r="Y701" s="582"/>
      <c r="Z701" s="582"/>
      <c r="AA701" s="582"/>
      <c r="AB701" s="582"/>
      <c r="AC701" s="582"/>
      <c r="AD701" s="582"/>
      <c r="AE701" s="582"/>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c r="A702" s="618"/>
      <c r="B702" s="619"/>
      <c r="C702" s="744"/>
      <c r="D702" s="745"/>
      <c r="E702" s="745"/>
      <c r="F702" s="745"/>
      <c r="G702" s="745"/>
      <c r="H702" s="745"/>
      <c r="I702" s="745"/>
      <c r="J702" s="745"/>
      <c r="K702" s="745"/>
      <c r="L702" s="745"/>
      <c r="M702" s="745"/>
      <c r="N702" s="745"/>
      <c r="O702" s="746"/>
      <c r="P702" s="571"/>
      <c r="Q702" s="571"/>
      <c r="R702" s="571"/>
      <c r="S702" s="572"/>
      <c r="T702" s="622"/>
      <c r="U702" s="582"/>
      <c r="V702" s="582"/>
      <c r="W702" s="582"/>
      <c r="X702" s="582"/>
      <c r="Y702" s="582"/>
      <c r="Z702" s="582"/>
      <c r="AA702" s="582"/>
      <c r="AB702" s="582"/>
      <c r="AC702" s="582"/>
      <c r="AD702" s="582"/>
      <c r="AE702" s="582"/>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c r="A703" s="618"/>
      <c r="B703" s="619"/>
      <c r="C703" s="744"/>
      <c r="D703" s="745"/>
      <c r="E703" s="745"/>
      <c r="F703" s="745"/>
      <c r="G703" s="745"/>
      <c r="H703" s="745"/>
      <c r="I703" s="745"/>
      <c r="J703" s="745"/>
      <c r="K703" s="745"/>
      <c r="L703" s="745"/>
      <c r="M703" s="745"/>
      <c r="N703" s="745"/>
      <c r="O703" s="746"/>
      <c r="P703" s="571"/>
      <c r="Q703" s="571"/>
      <c r="R703" s="571"/>
      <c r="S703" s="572"/>
      <c r="T703" s="622"/>
      <c r="U703" s="582"/>
      <c r="V703" s="582"/>
      <c r="W703" s="582"/>
      <c r="X703" s="582"/>
      <c r="Y703" s="582"/>
      <c r="Z703" s="582"/>
      <c r="AA703" s="582"/>
      <c r="AB703" s="582"/>
      <c r="AC703" s="582"/>
      <c r="AD703" s="582"/>
      <c r="AE703" s="582"/>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c r="A704" s="618"/>
      <c r="B704" s="619"/>
      <c r="C704" s="744"/>
      <c r="D704" s="745"/>
      <c r="E704" s="745"/>
      <c r="F704" s="745"/>
      <c r="G704" s="745"/>
      <c r="H704" s="745"/>
      <c r="I704" s="745"/>
      <c r="J704" s="745"/>
      <c r="K704" s="745"/>
      <c r="L704" s="745"/>
      <c r="M704" s="745"/>
      <c r="N704" s="745"/>
      <c r="O704" s="746"/>
      <c r="P704" s="571"/>
      <c r="Q704" s="571"/>
      <c r="R704" s="571"/>
      <c r="S704" s="572"/>
      <c r="T704" s="622"/>
      <c r="U704" s="582"/>
      <c r="V704" s="582"/>
      <c r="W704" s="582"/>
      <c r="X704" s="582"/>
      <c r="Y704" s="582"/>
      <c r="Z704" s="582"/>
      <c r="AA704" s="582"/>
      <c r="AB704" s="582"/>
      <c r="AC704" s="582"/>
      <c r="AD704" s="582"/>
      <c r="AE704" s="582"/>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c r="A705" s="620"/>
      <c r="B705" s="621"/>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75.75" customHeight="1">
      <c r="A706" s="562" t="s">
        <v>54</v>
      </c>
      <c r="B706" s="563"/>
      <c r="C706" s="279" t="s">
        <v>60</v>
      </c>
      <c r="D706" s="747"/>
      <c r="E706" s="747"/>
      <c r="F706" s="748"/>
      <c r="G706" s="761" t="s">
        <v>550</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56.25" customHeight="1" thickBot="1">
      <c r="A707" s="564"/>
      <c r="B707" s="565"/>
      <c r="C707" s="756" t="s">
        <v>64</v>
      </c>
      <c r="D707" s="757"/>
      <c r="E707" s="757"/>
      <c r="F707" s="758"/>
      <c r="G707" s="759" t="s">
        <v>551</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46.5" customHeight="1" thickBot="1">
      <c r="A709" s="732" t="s">
        <v>569</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8.25" customHeight="1" thickBot="1">
      <c r="A711" s="559" t="s">
        <v>266</v>
      </c>
      <c r="B711" s="560"/>
      <c r="C711" s="560"/>
      <c r="D711" s="560"/>
      <c r="E711" s="561"/>
      <c r="F711" s="605" t="s">
        <v>570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58.5" customHeight="1" thickBot="1">
      <c r="A713" s="715" t="s">
        <v>571</v>
      </c>
      <c r="B713" s="716"/>
      <c r="C713" s="716"/>
      <c r="D713" s="716"/>
      <c r="E713" s="717"/>
      <c r="F713" s="733" t="s">
        <v>572</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c r="A715" s="599" t="s">
        <v>552</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c r="A717" s="566" t="s">
        <v>464</v>
      </c>
      <c r="B717" s="300"/>
      <c r="C717" s="300"/>
      <c r="D717" s="300"/>
      <c r="E717" s="300"/>
      <c r="F717" s="300"/>
      <c r="G717" s="718">
        <v>128</v>
      </c>
      <c r="H717" s="718"/>
      <c r="I717" s="718"/>
      <c r="J717" s="718"/>
      <c r="K717" s="718"/>
      <c r="L717" s="718"/>
      <c r="M717" s="718"/>
      <c r="N717" s="718"/>
      <c r="O717" s="718"/>
      <c r="P717" s="718"/>
      <c r="Q717" s="300" t="s">
        <v>376</v>
      </c>
      <c r="R717" s="300"/>
      <c r="S717" s="300"/>
      <c r="T717" s="300"/>
      <c r="U717" s="300"/>
      <c r="V717" s="300"/>
      <c r="W717" s="718">
        <v>129</v>
      </c>
      <c r="X717" s="718"/>
      <c r="Y717" s="718"/>
      <c r="Z717" s="718"/>
      <c r="AA717" s="718"/>
      <c r="AB717" s="718"/>
      <c r="AC717" s="718"/>
      <c r="AD717" s="718"/>
      <c r="AE717" s="718"/>
      <c r="AF717" s="718"/>
      <c r="AG717" s="300" t="s">
        <v>377</v>
      </c>
      <c r="AH717" s="300"/>
      <c r="AI717" s="300"/>
      <c r="AJ717" s="300"/>
      <c r="AK717" s="300"/>
      <c r="AL717" s="300"/>
      <c r="AM717" s="718">
        <v>155</v>
      </c>
      <c r="AN717" s="718"/>
      <c r="AO717" s="718"/>
      <c r="AP717" s="718"/>
      <c r="AQ717" s="718"/>
      <c r="AR717" s="718"/>
      <c r="AS717" s="718"/>
      <c r="AT717" s="718"/>
      <c r="AU717" s="718"/>
      <c r="AV717" s="718"/>
      <c r="AW717" s="60"/>
      <c r="AX717" s="61"/>
    </row>
    <row r="718" spans="1:50" ht="19.899999999999999" customHeight="1" thickBot="1">
      <c r="A718" s="714" t="s">
        <v>378</v>
      </c>
      <c r="B718" s="658"/>
      <c r="C718" s="658"/>
      <c r="D718" s="658"/>
      <c r="E718" s="658"/>
      <c r="F718" s="658"/>
      <c r="G718" s="772">
        <v>201</v>
      </c>
      <c r="H718" s="772"/>
      <c r="I718" s="772"/>
      <c r="J718" s="772"/>
      <c r="K718" s="772"/>
      <c r="L718" s="772"/>
      <c r="M718" s="772"/>
      <c r="N718" s="772"/>
      <c r="O718" s="772"/>
      <c r="P718" s="772"/>
      <c r="Q718" s="658" t="s">
        <v>379</v>
      </c>
      <c r="R718" s="658"/>
      <c r="S718" s="658"/>
      <c r="T718" s="658"/>
      <c r="U718" s="658"/>
      <c r="V718" s="658"/>
      <c r="W718" s="657">
        <v>195</v>
      </c>
      <c r="X718" s="657"/>
      <c r="Y718" s="657"/>
      <c r="Z718" s="657"/>
      <c r="AA718" s="657"/>
      <c r="AB718" s="657"/>
      <c r="AC718" s="657"/>
      <c r="AD718" s="657"/>
      <c r="AE718" s="657"/>
      <c r="AF718" s="657"/>
      <c r="AG718" s="658" t="s">
        <v>380</v>
      </c>
      <c r="AH718" s="658"/>
      <c r="AI718" s="658"/>
      <c r="AJ718" s="658"/>
      <c r="AK718" s="658"/>
      <c r="AL718" s="658"/>
      <c r="AM718" s="749">
        <v>197</v>
      </c>
      <c r="AN718" s="749"/>
      <c r="AO718" s="749"/>
      <c r="AP718" s="749"/>
      <c r="AQ718" s="749"/>
      <c r="AR718" s="749"/>
      <c r="AS718" s="749"/>
      <c r="AT718" s="749"/>
      <c r="AU718" s="749"/>
      <c r="AV718" s="749"/>
      <c r="AW718" s="62"/>
      <c r="AX718" s="63"/>
    </row>
    <row r="719" spans="1:50" ht="23.65" customHeight="1">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t="s">
        <v>553</v>
      </c>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1" t="s">
        <v>491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492</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0"/>
      <c r="C760" s="730"/>
      <c r="D760" s="730"/>
      <c r="E760" s="730"/>
      <c r="F760" s="731"/>
      <c r="G760" s="290" t="s">
        <v>536</v>
      </c>
      <c r="H760" s="291"/>
      <c r="I760" s="291"/>
      <c r="J760" s="291"/>
      <c r="K760" s="292"/>
      <c r="L760" s="293" t="s">
        <v>554</v>
      </c>
      <c r="M760" s="294"/>
      <c r="N760" s="294"/>
      <c r="O760" s="294"/>
      <c r="P760" s="294"/>
      <c r="Q760" s="294"/>
      <c r="R760" s="294"/>
      <c r="S760" s="294"/>
      <c r="T760" s="294"/>
      <c r="U760" s="294"/>
      <c r="V760" s="294"/>
      <c r="W760" s="294"/>
      <c r="X760" s="295"/>
      <c r="Y760" s="454">
        <v>13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0"/>
      <c r="C761" s="730"/>
      <c r="D761" s="730"/>
      <c r="E761" s="730"/>
      <c r="F761" s="731"/>
      <c r="G761" s="270" t="s">
        <v>537</v>
      </c>
      <c r="H761" s="271"/>
      <c r="I761" s="271"/>
      <c r="J761" s="271"/>
      <c r="K761" s="272"/>
      <c r="L761" s="371" t="s">
        <v>555</v>
      </c>
      <c r="M761" s="372"/>
      <c r="N761" s="372"/>
      <c r="O761" s="372"/>
      <c r="P761" s="372"/>
      <c r="Q761" s="372"/>
      <c r="R761" s="372"/>
      <c r="S761" s="372"/>
      <c r="T761" s="372"/>
      <c r="U761" s="372"/>
      <c r="V761" s="372"/>
      <c r="W761" s="372"/>
      <c r="X761" s="373"/>
      <c r="Y761" s="368">
        <v>7</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20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0"/>
      <c r="C771" s="730"/>
      <c r="D771" s="730"/>
      <c r="E771" s="730"/>
      <c r="F771" s="731"/>
      <c r="G771" s="391" t="s">
        <v>494</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493</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0"/>
      <c r="C784" s="730"/>
      <c r="D784" s="730"/>
      <c r="E784" s="730"/>
      <c r="F784" s="731"/>
      <c r="G784" s="391" t="s">
        <v>495</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496</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7" customHeight="1">
      <c r="A816" s="374">
        <v>1</v>
      </c>
      <c r="B816" s="374">
        <v>1</v>
      </c>
      <c r="C816" s="847" t="s">
        <v>556</v>
      </c>
      <c r="D816" s="385"/>
      <c r="E816" s="385"/>
      <c r="F816" s="385"/>
      <c r="G816" s="385"/>
      <c r="H816" s="385"/>
      <c r="I816" s="385"/>
      <c r="J816" s="167"/>
      <c r="K816" s="168"/>
      <c r="L816" s="168"/>
      <c r="M816" s="168"/>
      <c r="N816" s="168"/>
      <c r="O816" s="168"/>
      <c r="P816" s="156" t="s">
        <v>557</v>
      </c>
      <c r="Q816" s="157"/>
      <c r="R816" s="157"/>
      <c r="S816" s="157"/>
      <c r="T816" s="157"/>
      <c r="U816" s="157"/>
      <c r="V816" s="157"/>
      <c r="W816" s="157"/>
      <c r="X816" s="157"/>
      <c r="Y816" s="158">
        <v>20</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4" t="s">
        <v>511</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513</v>
      </c>
      <c r="AQ1080" s="387"/>
      <c r="AR1080" s="387"/>
      <c r="AS1080" s="387"/>
      <c r="AT1080" s="387"/>
      <c r="AU1080" s="387"/>
      <c r="AV1080" s="387"/>
      <c r="AW1080" s="387"/>
      <c r="AX1080" s="387"/>
    </row>
    <row r="1081" spans="1:50" ht="30.75" hidden="1" customHeight="1">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5">
      <formula>IF(RIGHT(TEXT(P14,"0.#"),1)=".",FALSE,TRUE)</formula>
    </cfRule>
    <cfRule type="expression" dxfId="2682" priority="11196">
      <formula>IF(RIGHT(TEXT(P14,"0.#"),1)=".",TRUE,FALSE)</formula>
    </cfRule>
  </conditionalFormatting>
  <conditionalFormatting sqref="AE23">
    <cfRule type="expression" dxfId="2681" priority="11185">
      <formula>IF(RIGHT(TEXT(AE23,"0.#"),1)=".",FALSE,TRUE)</formula>
    </cfRule>
    <cfRule type="expression" dxfId="2680" priority="11186">
      <formula>IF(RIGHT(TEXT(AE23,"0.#"),1)=".",TRUE,FALSE)</formula>
    </cfRule>
  </conditionalFormatting>
  <conditionalFormatting sqref="L105">
    <cfRule type="expression" dxfId="2679" priority="11077">
      <formula>IF(RIGHT(TEXT(L105,"0.#"),1)=".",FALSE,TRUE)</formula>
    </cfRule>
    <cfRule type="expression" dxfId="2678" priority="11078">
      <formula>IF(RIGHT(TEXT(L105,"0.#"),1)=".",TRUE,FALSE)</formula>
    </cfRule>
  </conditionalFormatting>
  <conditionalFormatting sqref="L110">
    <cfRule type="expression" dxfId="2677" priority="11075">
      <formula>IF(RIGHT(TEXT(L110,"0.#"),1)=".",FALSE,TRUE)</formula>
    </cfRule>
    <cfRule type="expression" dxfId="2676" priority="11076">
      <formula>IF(RIGHT(TEXT(L110,"0.#"),1)=".",TRUE,FALSE)</formula>
    </cfRule>
  </conditionalFormatting>
  <conditionalFormatting sqref="R110">
    <cfRule type="expression" dxfId="2675" priority="11073">
      <formula>IF(RIGHT(TEXT(R110,"0.#"),1)=".",FALSE,TRUE)</formula>
    </cfRule>
    <cfRule type="expression" dxfId="2674" priority="11074">
      <formula>IF(RIGHT(TEXT(R110,"0.#"),1)=".",TRUE,FALSE)</formula>
    </cfRule>
  </conditionalFormatting>
  <conditionalFormatting sqref="P18:AX18">
    <cfRule type="expression" dxfId="2673" priority="11071">
      <formula>IF(RIGHT(TEXT(P18,"0.#"),1)=".",FALSE,TRUE)</formula>
    </cfRule>
    <cfRule type="expression" dxfId="2672" priority="11072">
      <formula>IF(RIGHT(TEXT(P18,"0.#"),1)=".",TRUE,FALSE)</formula>
    </cfRule>
  </conditionalFormatting>
  <conditionalFormatting sqref="Y761">
    <cfRule type="expression" dxfId="2671" priority="11067">
      <formula>IF(RIGHT(TEXT(Y761,"0.#"),1)=".",FALSE,TRUE)</formula>
    </cfRule>
    <cfRule type="expression" dxfId="2670" priority="11068">
      <formula>IF(RIGHT(TEXT(Y761,"0.#"),1)=".",TRUE,FALSE)</formula>
    </cfRule>
  </conditionalFormatting>
  <conditionalFormatting sqref="Y770">
    <cfRule type="expression" dxfId="2669" priority="11063">
      <formula>IF(RIGHT(TEXT(Y770,"0.#"),1)=".",FALSE,TRUE)</formula>
    </cfRule>
    <cfRule type="expression" dxfId="2668" priority="11064">
      <formula>IF(RIGHT(TEXT(Y770,"0.#"),1)=".",TRUE,FALSE)</formula>
    </cfRule>
  </conditionalFormatting>
  <conditionalFormatting sqref="Y801:Y808 Y799 Y788:Y795 Y786 Y775:Y782 Y773">
    <cfRule type="expression" dxfId="2667" priority="10845">
      <formula>IF(RIGHT(TEXT(Y773,"0.#"),1)=".",FALSE,TRUE)</formula>
    </cfRule>
    <cfRule type="expression" dxfId="2666" priority="10846">
      <formula>IF(RIGHT(TEXT(Y773,"0.#"),1)=".",TRUE,FALSE)</formula>
    </cfRule>
  </conditionalFormatting>
  <conditionalFormatting sqref="P16:AQ17 P15:AX15 P13:AX13">
    <cfRule type="expression" dxfId="2665" priority="10893">
      <formula>IF(RIGHT(TEXT(P13,"0.#"),1)=".",FALSE,TRUE)</formula>
    </cfRule>
    <cfRule type="expression" dxfId="2664" priority="10894">
      <formula>IF(RIGHT(TEXT(P13,"0.#"),1)=".",TRUE,FALSE)</formula>
    </cfRule>
  </conditionalFormatting>
  <conditionalFormatting sqref="P19:AJ19">
    <cfRule type="expression" dxfId="2663" priority="10891">
      <formula>IF(RIGHT(TEXT(P19,"0.#"),1)=".",FALSE,TRUE)</formula>
    </cfRule>
    <cfRule type="expression" dxfId="2662" priority="10892">
      <formula>IF(RIGHT(TEXT(P19,"0.#"),1)=".",TRUE,FALSE)</formula>
    </cfRule>
  </conditionalFormatting>
  <conditionalFormatting sqref="AE74 AQ74">
    <cfRule type="expression" dxfId="2661" priority="10883">
      <formula>IF(RIGHT(TEXT(AE74,"0.#"),1)=".",FALSE,TRUE)</formula>
    </cfRule>
    <cfRule type="expression" dxfId="2660" priority="10884">
      <formula>IF(RIGHT(TEXT(AE74,"0.#"),1)=".",TRUE,FALSE)</formula>
    </cfRule>
  </conditionalFormatting>
  <conditionalFormatting sqref="L106:L109 L104">
    <cfRule type="expression" dxfId="2659" priority="10877">
      <formula>IF(RIGHT(TEXT(L104,"0.#"),1)=".",FALSE,TRUE)</formula>
    </cfRule>
    <cfRule type="expression" dxfId="2658" priority="10878">
      <formula>IF(RIGHT(TEXT(L104,"0.#"),1)=".",TRUE,FALSE)</formula>
    </cfRule>
  </conditionalFormatting>
  <conditionalFormatting sqref="R104">
    <cfRule type="expression" dxfId="2657" priority="10873">
      <formula>IF(RIGHT(TEXT(R104,"0.#"),1)=".",FALSE,TRUE)</formula>
    </cfRule>
    <cfRule type="expression" dxfId="2656" priority="10874">
      <formula>IF(RIGHT(TEXT(R104,"0.#"),1)=".",TRUE,FALSE)</formula>
    </cfRule>
  </conditionalFormatting>
  <conditionalFormatting sqref="R105:R109">
    <cfRule type="expression" dxfId="2655" priority="10871">
      <formula>IF(RIGHT(TEXT(R105,"0.#"),1)=".",FALSE,TRUE)</formula>
    </cfRule>
    <cfRule type="expression" dxfId="2654" priority="10872">
      <formula>IF(RIGHT(TEXT(R105,"0.#"),1)=".",TRUE,FALSE)</formula>
    </cfRule>
  </conditionalFormatting>
  <conditionalFormatting sqref="Y762:Y769 Y760">
    <cfRule type="expression" dxfId="2653" priority="10869">
      <formula>IF(RIGHT(TEXT(Y760,"0.#"),1)=".",FALSE,TRUE)</formula>
    </cfRule>
    <cfRule type="expression" dxfId="2652" priority="10870">
      <formula>IF(RIGHT(TEXT(Y760,"0.#"),1)=".",TRUE,FALSE)</formula>
    </cfRule>
  </conditionalFormatting>
  <conditionalFormatting sqref="AU761">
    <cfRule type="expression" dxfId="2651" priority="10867">
      <formula>IF(RIGHT(TEXT(AU761,"0.#"),1)=".",FALSE,TRUE)</formula>
    </cfRule>
    <cfRule type="expression" dxfId="2650" priority="10868">
      <formula>IF(RIGHT(TEXT(AU761,"0.#"),1)=".",TRUE,FALSE)</formula>
    </cfRule>
  </conditionalFormatting>
  <conditionalFormatting sqref="AU770">
    <cfRule type="expression" dxfId="2649" priority="10865">
      <formula>IF(RIGHT(TEXT(AU770,"0.#"),1)=".",FALSE,TRUE)</formula>
    </cfRule>
    <cfRule type="expression" dxfId="2648" priority="10866">
      <formula>IF(RIGHT(TEXT(AU770,"0.#"),1)=".",TRUE,FALSE)</formula>
    </cfRule>
  </conditionalFormatting>
  <conditionalFormatting sqref="AU762:AU769 AU760">
    <cfRule type="expression" dxfId="2647" priority="10863">
      <formula>IF(RIGHT(TEXT(AU760,"0.#"),1)=".",FALSE,TRUE)</formula>
    </cfRule>
    <cfRule type="expression" dxfId="2646" priority="10864">
      <formula>IF(RIGHT(TEXT(AU760,"0.#"),1)=".",TRUE,FALSE)</formula>
    </cfRule>
  </conditionalFormatting>
  <conditionalFormatting sqref="Y800 Y787 Y774">
    <cfRule type="expression" dxfId="2645" priority="10849">
      <formula>IF(RIGHT(TEXT(Y774,"0.#"),1)=".",FALSE,TRUE)</formula>
    </cfRule>
    <cfRule type="expression" dxfId="2644" priority="10850">
      <formula>IF(RIGHT(TEXT(Y774,"0.#"),1)=".",TRUE,FALSE)</formula>
    </cfRule>
  </conditionalFormatting>
  <conditionalFormatting sqref="Y809 Y796 Y783">
    <cfRule type="expression" dxfId="2643" priority="10847">
      <formula>IF(RIGHT(TEXT(Y783,"0.#"),1)=".",FALSE,TRUE)</formula>
    </cfRule>
    <cfRule type="expression" dxfId="2642" priority="10848">
      <formula>IF(RIGHT(TEXT(Y783,"0.#"),1)=".",TRUE,FALSE)</formula>
    </cfRule>
  </conditionalFormatting>
  <conditionalFormatting sqref="AU800 AU787 AU774">
    <cfRule type="expression" dxfId="2641" priority="10843">
      <formula>IF(RIGHT(TEXT(AU774,"0.#"),1)=".",FALSE,TRUE)</formula>
    </cfRule>
    <cfRule type="expression" dxfId="2640" priority="10844">
      <formula>IF(RIGHT(TEXT(AU774,"0.#"),1)=".",TRUE,FALSE)</formula>
    </cfRule>
  </conditionalFormatting>
  <conditionalFormatting sqref="AU809 AU796 AU783">
    <cfRule type="expression" dxfId="2639" priority="10841">
      <formula>IF(RIGHT(TEXT(AU783,"0.#"),1)=".",FALSE,TRUE)</formula>
    </cfRule>
    <cfRule type="expression" dxfId="2638" priority="10842">
      <formula>IF(RIGHT(TEXT(AU783,"0.#"),1)=".",TRUE,FALSE)</formula>
    </cfRule>
  </conditionalFormatting>
  <conditionalFormatting sqref="AU801:AU808 AU799 AU788:AU795 AU786 AU775:AU782 AU773">
    <cfRule type="expression" dxfId="2637" priority="10839">
      <formula>IF(RIGHT(TEXT(AU773,"0.#"),1)=".",FALSE,TRUE)</formula>
    </cfRule>
    <cfRule type="expression" dxfId="2636" priority="10840">
      <formula>IF(RIGHT(TEXT(AU773,"0.#"),1)=".",TRUE,FALSE)</formula>
    </cfRule>
  </conditionalFormatting>
  <conditionalFormatting sqref="AM60">
    <cfRule type="expression" dxfId="2635" priority="10493">
      <formula>IF(RIGHT(TEXT(AM60,"0.#"),1)=".",FALSE,TRUE)</formula>
    </cfRule>
    <cfRule type="expression" dxfId="2634" priority="10494">
      <formula>IF(RIGHT(TEXT(AM60,"0.#"),1)=".",TRUE,FALSE)</formula>
    </cfRule>
  </conditionalFormatting>
  <conditionalFormatting sqref="AE40">
    <cfRule type="expression" dxfId="2633" priority="10561">
      <formula>IF(RIGHT(TEXT(AE40,"0.#"),1)=".",FALSE,TRUE)</formula>
    </cfRule>
    <cfRule type="expression" dxfId="2632" priority="10562">
      <formula>IF(RIGHT(TEXT(AE40,"0.#"),1)=".",TRUE,FALSE)</formula>
    </cfRule>
  </conditionalFormatting>
  <conditionalFormatting sqref="AI40">
    <cfRule type="expression" dxfId="2631" priority="10559">
      <formula>IF(RIGHT(TEXT(AI40,"0.#"),1)=".",FALSE,TRUE)</formula>
    </cfRule>
    <cfRule type="expression" dxfId="2630" priority="10560">
      <formula>IF(RIGHT(TEXT(AI40,"0.#"),1)=".",TRUE,FALSE)</formula>
    </cfRule>
  </conditionalFormatting>
  <conditionalFormatting sqref="AE24">
    <cfRule type="expression" dxfId="2629" priority="10653">
      <formula>IF(RIGHT(TEXT(AE24,"0.#"),1)=".",FALSE,TRUE)</formula>
    </cfRule>
    <cfRule type="expression" dxfId="2628" priority="10654">
      <formula>IF(RIGHT(TEXT(AE24,"0.#"),1)=".",TRUE,FALSE)</formula>
    </cfRule>
  </conditionalFormatting>
  <conditionalFormatting sqref="AE25">
    <cfRule type="expression" dxfId="2627" priority="10651">
      <formula>IF(RIGHT(TEXT(AE25,"0.#"),1)=".",FALSE,TRUE)</formula>
    </cfRule>
    <cfRule type="expression" dxfId="2626" priority="10652">
      <formula>IF(RIGHT(TEXT(AE25,"0.#"),1)=".",TRUE,FALSE)</formula>
    </cfRule>
  </conditionalFormatting>
  <conditionalFormatting sqref="AI25">
    <cfRule type="expression" dxfId="2625" priority="10649">
      <formula>IF(RIGHT(TEXT(AI25,"0.#"),1)=".",FALSE,TRUE)</formula>
    </cfRule>
    <cfRule type="expression" dxfId="2624" priority="10650">
      <formula>IF(RIGHT(TEXT(AI25,"0.#"),1)=".",TRUE,FALSE)</formula>
    </cfRule>
  </conditionalFormatting>
  <conditionalFormatting sqref="AI24">
    <cfRule type="expression" dxfId="2623" priority="10647">
      <formula>IF(RIGHT(TEXT(AI24,"0.#"),1)=".",FALSE,TRUE)</formula>
    </cfRule>
    <cfRule type="expression" dxfId="2622" priority="10648">
      <formula>IF(RIGHT(TEXT(AI24,"0.#"),1)=".",TRUE,FALSE)</formula>
    </cfRule>
  </conditionalFormatting>
  <conditionalFormatting sqref="AI23">
    <cfRule type="expression" dxfId="2621" priority="10645">
      <formula>IF(RIGHT(TEXT(AI23,"0.#"),1)=".",FALSE,TRUE)</formula>
    </cfRule>
    <cfRule type="expression" dxfId="2620" priority="10646">
      <formula>IF(RIGHT(TEXT(AI23,"0.#"),1)=".",TRUE,FALSE)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M23">
    <cfRule type="expression" dxfId="705" priority="5">
      <formula>IF(RIGHT(TEXT(AM23,"0.#"),1)=".",FALSE,TRUE)</formula>
    </cfRule>
    <cfRule type="expression" dxfId="704" priority="6">
      <formula>IF(RIGHT(TEXT(AM23,"0.#"),1)=".",TRUE,FALSE)</formula>
    </cfRule>
  </conditionalFormatting>
  <conditionalFormatting sqref="AM24">
    <cfRule type="expression" dxfId="703" priority="3">
      <formula>IF(RIGHT(TEXT(AM24,"0.#"),1)=".",FALSE,TRUE)</formula>
    </cfRule>
    <cfRule type="expression" dxfId="702" priority="4">
      <formula>IF(RIGHT(TEXT(AM24,"0.#"),1)=".",TRUE,FALSE)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1" t="s">
        <v>500</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2016-07-12T12:49:40Z</cp:lastPrinted>
  <dcterms:created xsi:type="dcterms:W3CDTF">2012-03-13T00:50:25Z</dcterms:created>
  <dcterms:modified xsi:type="dcterms:W3CDTF">2016-09-14T00:55:46Z</dcterms:modified>
</cp:coreProperties>
</file>