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05" windowWidth="1944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<sst xmlns="http://schemas.openxmlformats.org/spreadsheetml/2006/main" count="2779" uniqueCount="585">
  <si>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</si>
  <si>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</si>
  <si>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</si>
  <si>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</si>
  <si>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</si>
  <si>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</si>
  <si>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</si>
  <si>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</si>
  <si>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</si>
  <si>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</si>
  <si>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</si>
  <si>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</si>
  <si>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</si>
  <si>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</si>
  <si>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</si>
  <si>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</si>
  <si>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</si>
  <si>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</si>
  <si>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</si>
  <si>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</si>
  <si>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</si>
  <si>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</si>
  <si>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</si>
  <si>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</si>
  <si>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</si>
  <si>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</si>
  <si>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</si>
  <si>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</si>
  <si>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</si>
  <si>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</si>
  <si>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</si>
  <si>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</si>
  <si>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</si>
  <si>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</si>
  <si>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</si>
  <si>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</si>
  <si>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</si>
  <si>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</si>
  <si>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</si>
  <si>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</si>
  <si>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</si>
  <si>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</si>
  <si>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</si>
  <si>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</si>
  <si>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</si>
  <si>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</si>
  <si>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</si>
  <si>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</si>
  <si>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</si>
  <si>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</si>
  <si>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</si>
  <si>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</si>
  <si>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</si>
  <si>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</si>
  <si>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</si>
  <si>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</si>
  <si>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</si>
  <si>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</si>
  <si>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</si>
  <si>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</si>
  <si>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</si>
  <si>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</si>
  <si>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</si>
  <si>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</si>
  <si>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</si>
  <si>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</si>
  <si>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</si>
  <si>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</si>
  <si>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</si>
  <si>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</si>
  <si>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</si>
  <si>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</si>
  <si>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</si>
  <si>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</si>
  <si>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</si>
  <si>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</si>
  <si>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</si>
  <si>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</si>
  <si>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</si>
  <si>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</si>
  <si>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</si>
  <si>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</si>
  <si>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</si>
  <si>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</si>
  <si>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</si>
  <si>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</si>
  <si>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</si>
  <si>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</si>
  <si>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</si>
  <si>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</si>
  <si>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</si>
  <si>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</si>
  <si>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</si>
  <si>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</si>
  <si>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</si>
  <si>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</si>
  <si>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</si>
  <si>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</si>
  <si>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</si>
  <si>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</si>
  <si>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</si>
  <si>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</si>
  <si>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</si>
  <si>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</si>
  <si>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</si>
  <si>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</si>
  <si>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</si>
  <si>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</si>
  <si>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</si>
  <si>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</si>
  <si>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</si>
  <si>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</si>
  <si>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</si>
  <si>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</si>
  <si>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</si>
  <si>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</si>
  <si>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</si>
  <si>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</si>
  <si>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</si>
  <si>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</si>
  <si>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</si>
  <si>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</si>
  <si>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</si>
  <si>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</si>
  <si>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</si>
  <si>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</si>
  <si>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</si>
  <si>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</si>
  <si>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</si>
  <si>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</si>
  <si>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</si>
  <si>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</si>
  <si>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</si>
  <si>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</si>
  <si>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</si>
  <si>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</si>
  <si>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</si>
  <si>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</si>
  <si>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</si>
  <si>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</si>
  <si>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</si>
  <si>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</si>
  <si>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</si>
  <si>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</si>
  <si>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</si>
  <si>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</si>
  <si>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</si>
  <si>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</si>
  <si>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</si>
  <si>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</si>
  <si>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</si>
  <si>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</si>
  <si>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</si>
  <si>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</si>
  <si>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</si>
  <si>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</si>
  <si>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</si>
  <si>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</si>
  <si>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</si>
  <si>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</si>
  <si>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</si>
  <si>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</si>
  <si>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</si>
  <si>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</si>
  <si>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</si>
  <si>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</si>
  <si>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</si>
  <si>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</si>
  <si>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</si>
  <si>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</si>
  <si>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</si>
  <si>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</si>
  <si>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</si>
  <si>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</si>
  <si>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</si>
  <si>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</si>
  <si>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</si>
  <si>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</si>
  <si>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</si>
  <si>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</si>
  <si>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</si>
  <si>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</si>
  <si>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</si>
  <si>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</si>
  <si>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</si>
  <si>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</si>
  <si>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</si>
  <si>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</si>
  <si>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</si>
  <si>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</si>
  <si>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</si>
  <si>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</si>
  <si>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</si>
  <si>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</si>
  <si>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</si>
  <si>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</si>
  <si>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</si>
  <si>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</si>
  <si>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</si>
  <si>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</si>
  <si>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</si>
  <si>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</si>
  <si>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</si>
  <si>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</si>
  <si>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</si>
  <si>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</si>
  <si>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</si>
  <si>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</si>
  <si>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</si>
  <si>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</si>
  <si>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</si>
  <si>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</si>
  <si>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</si>
  <si>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</si>
  <si>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</si>
  <si>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</si>
  <si>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</si>
  <si>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</si>
  <si>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</si>
  <si>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</si>
  <si>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</si>
  <si>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</si>
  <si>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</si>
  <si>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</si>
  <si>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</si>
  <si>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</si>
  <si>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</si>
  <si>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</si>
  <si>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</si>
  <si>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</si>
  <si>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</si>
  <si>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</si>
  <si>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</si>
  <si>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</si>
  <si>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</si>
  <si>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</si>
  <si>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</si>
  <si>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</si>
  <si>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</si>
  <si>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</si>
  <si>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</si>
  <si>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</si>
  <si>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</si>
  <si>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</si>
  <si>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</si>
  <si>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</si>
  <si>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</si>
  <si>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</si>
  <si>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</si>
  <si>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</si>
  <si>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</si>
  <si>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</si>
  <si>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</si>
  <si>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</si>
  <si>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</si>
  <si>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</si>
  <si>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</si>
  <si>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</si>
  <si>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</si>
  <si>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</si>
  <si>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</si>
  <si>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</si>
  <si>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</si>
  <si>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</si>
  <si>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</si>
  <si>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</si>
  <si>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</si>
  <si>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</si>
  <si>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</si>
  <si>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</si>
  <si>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</si>
  <si>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</si>
  <si>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</si>
  <si>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</si>
  <si>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</si>
  <si>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</si>
  <si>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</si>
  <si>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</si>
  <si>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</si>
  <si>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</si>
  <si>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</si>
  <si>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</si>
  <si>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</si>
  <si>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</si>
  <si>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</si>
  <si>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</si>
  <si>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</si>
  <si>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</si>
  <si>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</si>
  <si>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</si>
  <si>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</si>
  <si>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</si>
  <si>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</si>
  <si>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</si>
  <si>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</si>
  <si>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</si>
  <si>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</si>
  <si>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</si>
  <si>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</si>
  <si>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</si>
  <si>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</si>
  <si>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</si>
  <si>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</si>
  <si>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</si>
  <si>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</si>
  <si>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</si>
  <si>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</si>
  <si>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</si>
  <si>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</si>
  <si>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</si>
  <si>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</si>
  <si>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</si>
  <si>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</si>
  <si>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</si>
  <si>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</si>
  <si>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</si>
  <si>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</si>
  <si>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</si>
  <si>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</si>
  <si>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</si>
  <si>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</si>
  <si>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</si>
  <si>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</si>
  <si>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</si>
  <si>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</si>
  <si>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</si>
  <si>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</si>
  <si>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</si>
  <si>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</si>
  <si>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</si>
  <si>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</si>
  <si>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</si>
  <si>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</si>
  <si>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</si>
  <si>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</si>
  <si>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</si>
  <si>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</si>
  <si>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</si>
  <si>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</si>
  <si>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</si>
  <si>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</si>
  <si>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</si>
  <si>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</si>
  <si>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</si>
  <si>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</si>
  <si>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</si>
  <si>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</si>
  <si>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</si>
  <si>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</si>
  <si>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</si>
  <si>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</si>
  <si>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</si>
  <si>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</si>
  <si>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</si>
  <si>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</si>
  <si>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</si>
  <si>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</si>
  <si>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</si>
  <si>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</si>
  <si>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</si>
  <si>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</si>
  <si>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</si>
  <si>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</si>
  <si>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</si>
  <si>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</si>
  <si>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</si>
  <si>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</si>
  <si>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</si>
  <si>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</si>
  <si>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</si>
  <si>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</si>
  <si>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</si>
  <si>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</si>
  <si>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</si>
  <si>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</si>
  <si>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</si>
  <si>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</si>
  <si>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</si>
  <si>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</si>
  <si>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</si>
  <si>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</si>
  <si>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</si>
  <si>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</si>
  <si>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</si>
  <si>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</si>
  <si>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</si>
  <si>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</si>
  <si>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</si>
  <si>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</si>
  <si>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</si>
  <si>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</si>
  <si>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</si>
  <si>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</si>
  <si>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</si>
  <si>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</si>
  <si>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</si>
  <si>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</si>
  <si>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</si>
  <si>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</si>
  <si>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</si>
  <si>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</si>
  <si>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</si>
  <si>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</si>
  <si>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</si>
  <si>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</si>
  <si>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</si>
  <si>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</si>
  <si>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</si>
  <si>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</si>
  <si>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</si>
  <si>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</si>
  <si>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</si>
  <si>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</si>
  <si>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</si>
  <si>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</si>
  <si>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</si>
  <si>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</si>
  <si>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</si>
  <si>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</si>
  <si>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</si>
  <si>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</si>
  <si>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</si>
  <si>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</si>
  <si>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</si>
  <si>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</si>
  <si>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</si>
  <si>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</si>
  <si>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</si>
  <si>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</si>
  <si>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</si>
  <si>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</si>
  <si>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</si>
  <si>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</si>
  <si>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</si>
  <si>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</si>
  <si>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</si>
  <si>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</si>
  <si>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</si>
  <si>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</si>
  <si>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</si>
  <si>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</si>
  <si>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</si>
  <si>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</si>
  <si>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</si>
  <si>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</si>
  <si>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</si>
  <si>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</si>
  <si>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</si>
  <si>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</si>
  <si>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</si>
  <si>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</si>
  <si>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</si>
  <si>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</si>
  <si>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</si>
  <si>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</si>
  <si>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</si>
  <si>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</si>
  <si>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</si>
  <si>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</si>
  <si>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</si>
  <si>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</si>
  <si>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</si>
  <si>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</si>
  <si>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</si>
  <si>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</si>
  <si>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</si>
  <si>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</si>
  <si>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</si>
  <si>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</si>
  <si>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</si>
  <si>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</si>
  <si>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</si>
  <si>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</si>
  <si>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</si>
  <si>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</si>
  <si>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</si>
  <si>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</si>
  <si>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</si>
  <si>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</si>
  <si>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</si>
  <si>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</si>
  <si>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</si>
  <si>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</si>
  <si>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</si>
  <si>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</si>
  <si>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</si>
  <si>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</si>
  <si>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</si>
  <si>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</si>
  <si>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</si>
  <si>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</si>
  <si>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</si>
  <si>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</si>
  <si>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</si>
  <si>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</si>
  <si>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</si>
  <si>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</si>
  <si>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</si>
  <si>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</si>
  <si>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</si>
  <si>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</si>
  <si>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</si>
  <si>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</si>
  <si>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</si>
  <si>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</si>
  <si>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</si>
  <si>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</si>
  <si>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</si>
  <si>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</si>
  <si>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</si>
  <si>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</si>
  <si>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</si>
  <si>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</si>
  <si>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</si>
  <si>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</si>
  <si>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</si>
  <si>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</si>
  <si>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</si>
  <si>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</si>
  <si>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</si>
  <si>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</si>
  <si>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日・カリコム友好協力拠出金（任意拠出金）</t>
    <rPh sb="0" eb="1">
      <t>ニチ</t>
    </rPh>
    <rPh sb="6" eb="8">
      <t>ユウコウ</t>
    </rPh>
    <rPh sb="8" eb="10">
      <t>キョウリョク</t>
    </rPh>
    <rPh sb="10" eb="13">
      <t>キョシュツキン</t>
    </rPh>
    <rPh sb="14" eb="16">
      <t>ニンイ</t>
    </rPh>
    <rPh sb="16" eb="19">
      <t>キョシュツキン</t>
    </rPh>
    <phoneticPr fontId="5"/>
  </si>
  <si>
    <t>終了予定なし</t>
    <rPh sb="0" eb="2">
      <t>シュウリョウ</t>
    </rPh>
    <rPh sb="2" eb="4">
      <t>ヨテイ</t>
    </rPh>
    <phoneticPr fontId="5"/>
  </si>
  <si>
    <t>室長　橋場　健</t>
    <rPh sb="0" eb="1">
      <t>シツ</t>
    </rPh>
    <rPh sb="1" eb="2">
      <t>チョウ</t>
    </rPh>
    <rPh sb="3" eb="5">
      <t>ハシバ</t>
    </rPh>
    <rPh sb="6" eb="7">
      <t>ケン</t>
    </rPh>
    <phoneticPr fontId="5"/>
  </si>
  <si>
    <t>○</t>
  </si>
  <si>
    <t>外務省設置法第４条第３号</t>
    <rPh sb="0" eb="3">
      <t>ガイムショウ</t>
    </rPh>
    <rPh sb="3" eb="6">
      <t>セッチホウ</t>
    </rPh>
    <rPh sb="6" eb="7">
      <t>ダイ</t>
    </rPh>
    <rPh sb="8" eb="9">
      <t>ジョウ</t>
    </rPh>
    <rPh sb="9" eb="10">
      <t>ダイ</t>
    </rPh>
    <rPh sb="11" eb="12">
      <t>ゴウ</t>
    </rPh>
    <phoneticPr fontId="5"/>
  </si>
  <si>
    <t>日カリコム閣僚レベル会合において決定（2000年11月）
（我が国から，河野洋平外相（当時）が出席）
カリコム事務局からの要請</t>
    <rPh sb="0" eb="1">
      <t>ニチ</t>
    </rPh>
    <rPh sb="5" eb="7">
      <t>カクリョウ</t>
    </rPh>
    <rPh sb="10" eb="12">
      <t>カイゴウ</t>
    </rPh>
    <rPh sb="16" eb="18">
      <t>ケッテイ</t>
    </rPh>
    <rPh sb="23" eb="24">
      <t>ネン</t>
    </rPh>
    <rPh sb="26" eb="27">
      <t>ガツ</t>
    </rPh>
    <rPh sb="30" eb="31">
      <t>ワ</t>
    </rPh>
    <rPh sb="32" eb="33">
      <t>クニ</t>
    </rPh>
    <rPh sb="36" eb="38">
      <t>コウノ</t>
    </rPh>
    <rPh sb="38" eb="40">
      <t>ヨウヘイ</t>
    </rPh>
    <rPh sb="40" eb="42">
      <t>ガイショウ</t>
    </rPh>
    <rPh sb="43" eb="45">
      <t>トウジ</t>
    </rPh>
    <rPh sb="47" eb="49">
      <t>シュッセキ</t>
    </rPh>
    <rPh sb="55" eb="58">
      <t>ジムキョク</t>
    </rPh>
    <rPh sb="61" eb="63">
      <t>ヨウセイ</t>
    </rPh>
    <phoneticPr fontId="5"/>
  </si>
  <si>
    <t>プロジェクト数</t>
    <phoneticPr fontId="5"/>
  </si>
  <si>
    <t>プロジェクト</t>
    <phoneticPr fontId="5"/>
  </si>
  <si>
    <t>プロジェクト</t>
    <phoneticPr fontId="5"/>
  </si>
  <si>
    <t>‐</t>
  </si>
  <si>
    <t>カリコム諸国と関連の地方自治団体や民間団体はほとんどなく，国が実施する必要がある。</t>
    <phoneticPr fontId="5"/>
  </si>
  <si>
    <t>カリコム事務局から提出される事業案は本省及び在外公館で精査し、真に必要な事業のみに拠出している。</t>
    <phoneticPr fontId="5"/>
  </si>
  <si>
    <t>一部の国ではなく，カリコム加盟各国が裨益するプロジェクトのみ承認している。</t>
    <phoneticPr fontId="5"/>
  </si>
  <si>
    <t>当初予算よりも低コストで実施できた場合は，それらを積み立て，新たなプロジェクトに活用している。</t>
    <phoneticPr fontId="5"/>
  </si>
  <si>
    <t>コスト削減や効率化に努め，当初予算よりも低コストで実施できた場合は，それらを積み立て，新たなプロジェクトに活用している。</t>
    <phoneticPr fontId="5"/>
  </si>
  <si>
    <t>専門家が実施すると同時に，日・カリコム事務レベル協議等の機会や在外公館からの連絡を通じて，プロジェクトの内容や進捗を確認することにより，成果実績が成果目標に見合うものとなるようにしている。</t>
    <phoneticPr fontId="5"/>
  </si>
  <si>
    <t>専門家が実施することで実効性が高いものとなっている。</t>
    <phoneticPr fontId="5"/>
  </si>
  <si>
    <t>専門家が実施すると同時に，日・カリコム事務レベル協議等の機会や在外公館からの連絡を通じて，プロジェクトの内容や進捗を確認している。</t>
    <phoneticPr fontId="5"/>
  </si>
  <si>
    <t>カリコム事務局</t>
    <phoneticPr fontId="5"/>
  </si>
  <si>
    <t>１－３　中南米地域外交</t>
    <rPh sb="4" eb="7">
      <t>チュウナンベイ</t>
    </rPh>
    <rPh sb="7" eb="9">
      <t>チイキ</t>
    </rPh>
    <rPh sb="9" eb="11">
      <t>ガイコウ</t>
    </rPh>
    <phoneticPr fontId="5"/>
  </si>
  <si>
    <t>緊密な意見交換や政策協議等を通じた中米カリブ諸国との経済関係強化，国際社会の諸課題に関する協力関係強化及び相互理解の促進。</t>
    <phoneticPr fontId="5"/>
  </si>
  <si>
    <t>中米カリブ諸国との首脳・外相会談の実施回数 
（※27年度：カリブ諸国の実績値は2回）</t>
    <rPh sb="0" eb="2">
      <t>チュウベイ</t>
    </rPh>
    <rPh sb="5" eb="7">
      <t>ショコク</t>
    </rPh>
    <rPh sb="9" eb="11">
      <t>シュノウ</t>
    </rPh>
    <rPh sb="12" eb="14">
      <t>ガイショウ</t>
    </rPh>
    <rPh sb="14" eb="16">
      <t>カイダン</t>
    </rPh>
    <rPh sb="17" eb="19">
      <t>ジッシ</t>
    </rPh>
    <rPh sb="19" eb="21">
      <t>カイスウ</t>
    </rPh>
    <rPh sb="27" eb="28">
      <t>ネン</t>
    </rPh>
    <rPh sb="28" eb="29">
      <t>ド</t>
    </rPh>
    <rPh sb="33" eb="35">
      <t>ショコク</t>
    </rPh>
    <rPh sb="36" eb="39">
      <t>ジッセキチ</t>
    </rPh>
    <rPh sb="41" eb="42">
      <t>カイ</t>
    </rPh>
    <phoneticPr fontId="5"/>
  </si>
  <si>
    <t>回</t>
    <rPh sb="0" eb="1">
      <t>カイ</t>
    </rPh>
    <phoneticPr fontId="5"/>
  </si>
  <si>
    <t>・貿易・投資の増大等を通じた経済関係の強化
・国際社会の諸課題に関する協力関係の強化
・要人往来及び様々なレベルでの交流の実績と成果及び対外発信の強化
・多国間フォーラムを活用した中米カリブ諸国との関係強化</t>
    <phoneticPr fontId="5"/>
  </si>
  <si>
    <t>日・カリコム友好協力拠出金は，外相会合で合意したもので，協力の一環として日・カリコムの友好協力関係に貢献することを目的としたものである。我が国は様々な施策を通じて友好関係強化を図っており，その因果関係は必ずしも一対一対応ではなく，各年に共通する成果目標を定量的に提示することは困難であるが，本拠出金を設立以降，約１５年の間に，日本とカリコム諸国間の要人往来や交流は活発化している。</t>
    <phoneticPr fontId="5"/>
  </si>
  <si>
    <t>カリコム多国間航空サービス協定見直し最終化支援プロジェクト</t>
    <phoneticPr fontId="5"/>
  </si>
  <si>
    <t>プロジェクト</t>
    <phoneticPr fontId="5"/>
  </si>
  <si>
    <t>プロジェクト</t>
    <phoneticPr fontId="5"/>
  </si>
  <si>
    <t>金額の規模から毎年１件の事業を採択しており，その分野はカリコム側の要請に応じ，環境，防災，観光，経済交流など多岐にわたっている。したがって，各年に共通する成果目標及び成果実績を提示することは困難であるが，各事業の実施に際しては，毎年，日・カリコム間の友好関係強化に資する，達成すべき目標を明確にし，かつ，ＰＤＣＡサイクルを確保している（備考参照）。</t>
    <phoneticPr fontId="5"/>
  </si>
  <si>
    <t>毎年，カリコム側からの要請に基づき，策定・協議・実施しているプロジェクトの件数。</t>
    <phoneticPr fontId="5"/>
  </si>
  <si>
    <t xml:space="preserve">日カリコム友好協基金は，日本とカリコムの友好協力に貢献することを目的としている。25年度は，我が国が対カリコム支援の重点分野としている環境に関する事業を実施（継続中）。26年度は本基金を用いてツーリズムＥＸＰＯジャパンに出展し，外相会合で採択した閣僚共同声明において歓迎された。27年度も観光分野に資する「カリコム多国間航空サービス協定見直し最終化支援プロジェクト」に協力を行うこととなった。
</t>
    <rPh sb="133" eb="135">
      <t>カンゲイ</t>
    </rPh>
    <rPh sb="141" eb="142">
      <t>ネン</t>
    </rPh>
    <rPh sb="142" eb="143">
      <t>ド</t>
    </rPh>
    <rPh sb="144" eb="146">
      <t>カンコウ</t>
    </rPh>
    <rPh sb="146" eb="148">
      <t>ブンヤ</t>
    </rPh>
    <rPh sb="149" eb="150">
      <t>シ</t>
    </rPh>
    <rPh sb="187" eb="188">
      <t>オコナ</t>
    </rPh>
    <phoneticPr fontId="5"/>
  </si>
  <si>
    <t>・平成25年度：ジャマイカ首相の訪日をはじめ，様々なレベルで関係強化に向けた会談・政策協議等が行われた。
・平成26年度：安倍総理のトリニダード・トバゴ訪問をはじめ，様々なレベルで関係強化に向けた会談・政策協議等が行われた。
・平成27年度：安倍総理のジャマイカ訪問をはじめ，様々なレベルで関係強化に向けた会談・政策協議等が行われた。</t>
    <rPh sb="13" eb="15">
      <t>シュショウ</t>
    </rPh>
    <rPh sb="16" eb="18">
      <t>ホウニチ</t>
    </rPh>
    <rPh sb="76" eb="78">
      <t>ホウモン</t>
    </rPh>
    <phoneticPr fontId="5"/>
  </si>
  <si>
    <t>カリコム事務局から提出される予算計画については，本省及び在外公館で確認し，適当でないと判断する場合は，修正して再提出を求めている。</t>
    <rPh sb="59" eb="60">
      <t>モト</t>
    </rPh>
    <phoneticPr fontId="5"/>
  </si>
  <si>
    <t>カリコム事務局から提出される予算計画については，本省及び在外公館で確認し，該当しない項目については削除を求め再提出を求めている。</t>
    <rPh sb="58" eb="59">
      <t>モト</t>
    </rPh>
    <phoneticPr fontId="5"/>
  </si>
  <si>
    <t>日・カリコム友好協力及びカリコム諸国の発展に資するプロジェクトの数。</t>
    <rPh sb="32" eb="33">
      <t>カズ</t>
    </rPh>
    <phoneticPr fontId="5"/>
  </si>
  <si>
    <t>拠出金</t>
    <rPh sb="0" eb="3">
      <t>キョシュツキン</t>
    </rPh>
    <phoneticPr fontId="5"/>
  </si>
  <si>
    <t>日・カリコム友好協力の促進及びカリコム諸国の発展に資するプロジェクトに対し支援するもの。要請に基づき主に環境，防災，観光，経済交流等に資するプロジェクトを支援。2014年は，日本からカリコム諸国への観光客誘致を目的として東京で開催された「ツーリズムEXPOジャパン」に出展。2015年は，観光業のみならず人の往来や物流の発展を促進する等，経済活動の活性に資する「カリコム多国間航空サービス協定見直し最終化支援プロジェクト」を承認，カリコム航空運輸セクターの情報収集及び分析を行い，政策提言を行うプロジェクトを実施中。</t>
    <rPh sb="44" eb="46">
      <t>ヨウセイ</t>
    </rPh>
    <rPh sb="47" eb="48">
      <t>モト</t>
    </rPh>
    <rPh sb="50" eb="51">
      <t>オモ</t>
    </rPh>
    <rPh sb="52" eb="54">
      <t>カンキョウ</t>
    </rPh>
    <rPh sb="65" eb="66">
      <t>トウ</t>
    </rPh>
    <rPh sb="84" eb="85">
      <t>ネン</t>
    </rPh>
    <rPh sb="87" eb="89">
      <t>ニホン</t>
    </rPh>
    <rPh sb="95" eb="97">
      <t>ショコク</t>
    </rPh>
    <rPh sb="99" eb="102">
      <t>カンコウキャク</t>
    </rPh>
    <rPh sb="102" eb="104">
      <t>ユウチ</t>
    </rPh>
    <rPh sb="105" eb="107">
      <t>モクテキ</t>
    </rPh>
    <rPh sb="110" eb="112">
      <t>トウキョウ</t>
    </rPh>
    <rPh sb="113" eb="115">
      <t>カイサイ</t>
    </rPh>
    <rPh sb="134" eb="136">
      <t>シュッテン</t>
    </rPh>
    <rPh sb="141" eb="142">
      <t>ネン</t>
    </rPh>
    <rPh sb="144" eb="146">
      <t>カンコウ</t>
    </rPh>
    <rPh sb="146" eb="147">
      <t>ギョウ</t>
    </rPh>
    <rPh sb="152" eb="153">
      <t>ヒト</t>
    </rPh>
    <rPh sb="154" eb="156">
      <t>オウライ</t>
    </rPh>
    <rPh sb="157" eb="159">
      <t>ブツリュウ</t>
    </rPh>
    <rPh sb="160" eb="162">
      <t>ハッテン</t>
    </rPh>
    <rPh sb="163" eb="165">
      <t>ソクシン</t>
    </rPh>
    <rPh sb="167" eb="168">
      <t>トウ</t>
    </rPh>
    <rPh sb="169" eb="171">
      <t>ケイザイ</t>
    </rPh>
    <rPh sb="171" eb="173">
      <t>カツドウ</t>
    </rPh>
    <rPh sb="177" eb="178">
      <t>シ</t>
    </rPh>
    <rPh sb="185" eb="188">
      <t>タコクカン</t>
    </rPh>
    <rPh sb="188" eb="190">
      <t>コウクウ</t>
    </rPh>
    <rPh sb="194" eb="196">
      <t>キョウテイ</t>
    </rPh>
    <rPh sb="196" eb="198">
      <t>ミナオ</t>
    </rPh>
    <rPh sb="199" eb="201">
      <t>サイシュウ</t>
    </rPh>
    <rPh sb="201" eb="202">
      <t>カ</t>
    </rPh>
    <rPh sb="202" eb="204">
      <t>シエン</t>
    </rPh>
    <rPh sb="212" eb="214">
      <t>ショウニン</t>
    </rPh>
    <rPh sb="219" eb="221">
      <t>コウクウ</t>
    </rPh>
    <rPh sb="221" eb="223">
      <t>ウンユ</t>
    </rPh>
    <rPh sb="228" eb="230">
      <t>ジョウホウ</t>
    </rPh>
    <rPh sb="230" eb="232">
      <t>シュウシュウ</t>
    </rPh>
    <rPh sb="232" eb="233">
      <t>オヨ</t>
    </rPh>
    <rPh sb="234" eb="236">
      <t>ブンセキ</t>
    </rPh>
    <rPh sb="237" eb="238">
      <t>オコナ</t>
    </rPh>
    <rPh sb="240" eb="242">
      <t>セイサク</t>
    </rPh>
    <rPh sb="242" eb="244">
      <t>テイゲン</t>
    </rPh>
    <rPh sb="245" eb="246">
      <t>オコナ</t>
    </rPh>
    <rPh sb="254" eb="256">
      <t>ジッシ</t>
    </rPh>
    <rPh sb="256" eb="257">
      <t>ナカ</t>
    </rPh>
    <phoneticPr fontId="5"/>
  </si>
  <si>
    <t>事業開始時から徐々に減額の結果，現在１件のみの支援で継続しているところ，日本単独の支援によるプロジェクト実施のためには，現状レベルの予算額の維持が必要。他方，平成27年度は，カリコム側提案のプロジェクトは1件であったが，複数のプロジェクトの要請がカリコム事務局で検討されている場合は同じ予算でより高い効果が期待できるものを選択することとし，効果を減じない範囲で予算削減する等の精査を行うこととする。また，案件形成の段階からカリコム側と可能な限り調整を行うようにする。</t>
    <rPh sb="70" eb="72">
      <t>イジ</t>
    </rPh>
    <rPh sb="79" eb="81">
      <t>ヘイセイ</t>
    </rPh>
    <rPh sb="83" eb="84">
      <t>ネン</t>
    </rPh>
    <rPh sb="84" eb="85">
      <t>ド</t>
    </rPh>
    <rPh sb="103" eb="104">
      <t>ケン</t>
    </rPh>
    <rPh sb="110" eb="112">
      <t>フクスウ</t>
    </rPh>
    <rPh sb="120" eb="122">
      <t>ヨウセイ</t>
    </rPh>
    <rPh sb="127" eb="130">
      <t>ジムキョク</t>
    </rPh>
    <rPh sb="131" eb="133">
      <t>ケントウ</t>
    </rPh>
    <rPh sb="138" eb="140">
      <t>バアイ</t>
    </rPh>
    <rPh sb="202" eb="204">
      <t>アンケン</t>
    </rPh>
    <rPh sb="204" eb="206">
      <t>ケイセイ</t>
    </rPh>
    <rPh sb="207" eb="209">
      <t>ダンカイ</t>
    </rPh>
    <rPh sb="215" eb="216">
      <t>ガワ</t>
    </rPh>
    <rPh sb="222" eb="224">
      <t>チョウセイ</t>
    </rPh>
    <rPh sb="225" eb="226">
      <t>オコナ</t>
    </rPh>
    <phoneticPr fontId="5"/>
  </si>
  <si>
    <t>点検結果を踏まえ，改善すべき点は今後の案件形成において反映するようカリコム側と調整する。</t>
    <phoneticPr fontId="5"/>
  </si>
  <si>
    <t>中南米局</t>
    <rPh sb="0" eb="3">
      <t>チュウナンベイ</t>
    </rPh>
    <rPh sb="3" eb="4">
      <t>キョク</t>
    </rPh>
    <phoneticPr fontId="5"/>
  </si>
  <si>
    <t>カリブ室</t>
    <rPh sb="3" eb="4">
      <t>シツ</t>
    </rPh>
    <phoneticPr fontId="5"/>
  </si>
  <si>
    <t>カリコムは国際社会において一定の影響力を有し，我が国と基本的価値を共有しており，地政学上も，同じ海洋生物資源の持続可能な利用を支持する国としても，また国連等の国際場裡での協力の観点からも我が国の外交政策上重要。</t>
    <rPh sb="23" eb="24">
      <t>ワ</t>
    </rPh>
    <rPh sb="25" eb="26">
      <t>クニ</t>
    </rPh>
    <rPh sb="27" eb="30">
      <t>キホンテキ</t>
    </rPh>
    <rPh sb="30" eb="32">
      <t>カチ</t>
    </rPh>
    <rPh sb="33" eb="35">
      <t>キョウユウ</t>
    </rPh>
    <rPh sb="75" eb="77">
      <t>コクレン</t>
    </rPh>
    <rPh sb="77" eb="78">
      <t>トウ</t>
    </rPh>
    <rPh sb="79" eb="81">
      <t>コクサイ</t>
    </rPh>
    <rPh sb="85" eb="87">
      <t>キョウリョク</t>
    </rPh>
    <rPh sb="88" eb="90">
      <t>カンテン</t>
    </rPh>
    <rPh sb="93" eb="94">
      <t>ワ</t>
    </rPh>
    <rPh sb="95" eb="96">
      <t>クニ</t>
    </rPh>
    <phoneticPr fontId="5"/>
  </si>
  <si>
    <t>各年度のプロジェクトは，各年度直近の日・カリコム外相会合等で採択された共同文書に沿ったカリコム諸国のニーズが高い分野における事業。</t>
    <rPh sb="12" eb="15">
      <t>カクネンド</t>
    </rPh>
    <rPh sb="40" eb="41">
      <t>ソ</t>
    </rPh>
    <rPh sb="47" eb="49">
      <t>ショコク</t>
    </rPh>
    <rPh sb="54" eb="55">
      <t>タカ</t>
    </rPh>
    <rPh sb="56" eb="58">
      <t>ブンヤ</t>
    </rPh>
    <rPh sb="62" eb="64">
      <t>ジギョウ</t>
    </rPh>
    <phoneticPr fontId="5"/>
  </si>
  <si>
    <t>２０００年１１月の第１回日・カリコム外相会議で採択された「２１世紀のための日・カリコム協力のための新たな枠組み」を踏まえ，設置。カリコム諸国への協力事業の拡大とそれを通じた日・カリコム諸国間の友好・信頼関係の増進や国連等のマルチの場におけるカリコム諸国１４か国との協力関係の維持，強化を目的とする。</t>
    <rPh sb="68" eb="70">
      <t>ショコク</t>
    </rPh>
    <rPh sb="72" eb="74">
      <t>キョウリョク</t>
    </rPh>
    <rPh sb="74" eb="76">
      <t>ジギョウ</t>
    </rPh>
    <rPh sb="77" eb="79">
      <t>カクダイ</t>
    </rPh>
    <rPh sb="83" eb="84">
      <t>ツウ</t>
    </rPh>
    <rPh sb="86" eb="87">
      <t>ニチ</t>
    </rPh>
    <rPh sb="92" eb="94">
      <t>ショコク</t>
    </rPh>
    <rPh sb="94" eb="95">
      <t>アイダ</t>
    </rPh>
    <rPh sb="96" eb="98">
      <t>ユウコウ</t>
    </rPh>
    <rPh sb="99" eb="101">
      <t>シンライ</t>
    </rPh>
    <rPh sb="101" eb="103">
      <t>カンケイ</t>
    </rPh>
    <rPh sb="104" eb="106">
      <t>ゾウシン</t>
    </rPh>
    <rPh sb="107" eb="109">
      <t>コクレン</t>
    </rPh>
    <rPh sb="109" eb="110">
      <t>トウ</t>
    </rPh>
    <rPh sb="115" eb="116">
      <t>バ</t>
    </rPh>
    <rPh sb="124" eb="126">
      <t>ショコク</t>
    </rPh>
    <rPh sb="129" eb="130">
      <t>コク</t>
    </rPh>
    <rPh sb="132" eb="134">
      <t>キョウリョク</t>
    </rPh>
    <rPh sb="134" eb="136">
      <t>カンケイ</t>
    </rPh>
    <rPh sb="137" eb="139">
      <t>イジ</t>
    </rPh>
    <rPh sb="140" eb="142">
      <t>キョウカ</t>
    </rPh>
    <rPh sb="143" eb="145">
      <t>モクテキ</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</si>
  <si>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</si>
  <si>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</si>
  <si>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</si>
  <si>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</si>
  <si>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</si>
  <si>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</si>
  <si>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</si>
  <si>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</si>
  <si>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</si>
  <si>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</si>
  <si>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</si>
  <si>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</si>
  <si>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</si>
  <si>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</si>
  <si>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○カリコムにおいては，以下の通りＰＤＣＡを確保。
①計画段階（Plan）：カリコム事務局が加盟国からの要請をとりまとめ提出した提案書を精査し，必要に応じ修正協議を行った上で承認，②実施段階（Do)：カリコム事務局に対し中間報告の提出を求めたり，事業のモニタリングを行っている，③評価段階（Check）：事後，報告書を確認し，計画に基づく実施及び成果につき評価，④フォローアップ段階（Act）：毎年行っている日・カリコム事務レベル協議をはじめ，政務レベルを含む不定期の協議において，事業及び基金運営の改善について指摘や意見交換を行っている。
○カリコム事務局における邦人職員：カリコムは地域機構であり，その事務局であるカリコム事務局は加盟国で構成されているためそもそも邦人職員の登用が想定されていないが，２００６年以降，継続的にカリコム事務局に地域開発計画のJICA専門家１名を派遣。</t>
    <rPh sb="275" eb="278">
      <t>ジムキョク</t>
    </rPh>
    <rPh sb="282" eb="284">
      <t>ホウジン</t>
    </rPh>
    <rPh sb="284" eb="286">
      <t>ショクイン</t>
    </rPh>
    <rPh sb="356" eb="358">
      <t>イコウ</t>
    </rPh>
    <rPh sb="359" eb="362">
      <t>ケイゾクテキ</t>
    </rPh>
    <rPh sb="386" eb="387">
      <t>メイ</t>
    </rPh>
    <phoneticPr fontId="5"/>
  </si>
  <si>
    <t>外部有識者の点検対象外である。</t>
    <rPh sb="0" eb="2">
      <t>ガイブ</t>
    </rPh>
    <rPh sb="2" eb="5">
      <t>ユウシキシャ</t>
    </rPh>
    <rPh sb="6" eb="8">
      <t>テンケン</t>
    </rPh>
    <rPh sb="8" eb="11">
      <t>タイショウガイ</t>
    </rPh>
    <phoneticPr fontId="1"/>
  </si>
  <si>
    <t>平成２６年「秋のレビュー」における指摘等を踏まえ，拠出先の国際機関に対する評価を実施しており，その結果（総合評価 Ｃ ）も踏まえつつ，拠出金がより一層効果的・効率的に活用されるよう，適正な執行管理及び国際機関への働きかけ強化に努める。</t>
    <rPh sb="0" eb="2">
      <t>ヘイセイ</t>
    </rPh>
    <rPh sb="4" eb="5">
      <t>ネン</t>
    </rPh>
    <rPh sb="6" eb="7">
      <t>アキ</t>
    </rPh>
    <rPh sb="17" eb="19">
      <t>シテキ</t>
    </rPh>
    <rPh sb="19" eb="20">
      <t>トウ</t>
    </rPh>
    <rPh sb="21" eb="22">
      <t>フ</t>
    </rPh>
    <rPh sb="25" eb="27">
      <t>キョシュツ</t>
    </rPh>
    <rPh sb="27" eb="28">
      <t>サキ</t>
    </rPh>
    <rPh sb="29" eb="31">
      <t>コクサイ</t>
    </rPh>
    <rPh sb="31" eb="33">
      <t>キカン</t>
    </rPh>
    <rPh sb="34" eb="35">
      <t>タイ</t>
    </rPh>
    <rPh sb="37" eb="39">
      <t>ヒョウカ</t>
    </rPh>
    <rPh sb="40" eb="42">
      <t>ジッシ</t>
    </rPh>
    <rPh sb="49" eb="51">
      <t>ケッカ</t>
    </rPh>
    <rPh sb="52" eb="54">
      <t>ソウゴウ</t>
    </rPh>
    <rPh sb="54" eb="56">
      <t>ヒョウカ</t>
    </rPh>
    <rPh sb="61" eb="62">
      <t>フ</t>
    </rPh>
    <rPh sb="67" eb="70">
      <t>キョシュツキン</t>
    </rPh>
    <rPh sb="73" eb="75">
      <t>イッソウ</t>
    </rPh>
    <rPh sb="75" eb="78">
      <t>コウカテキ</t>
    </rPh>
    <rPh sb="79" eb="82">
      <t>コウリツテキ</t>
    </rPh>
    <rPh sb="83" eb="85">
      <t>カツヨウ</t>
    </rPh>
    <rPh sb="91" eb="93">
      <t>テキセイ</t>
    </rPh>
    <rPh sb="94" eb="96">
      <t>シッコウ</t>
    </rPh>
    <rPh sb="96" eb="98">
      <t>カンリ</t>
    </rPh>
    <rPh sb="98" eb="99">
      <t>オヨ</t>
    </rPh>
    <rPh sb="100" eb="102">
      <t>コクサイ</t>
    </rPh>
    <rPh sb="102" eb="104">
      <t>キカン</t>
    </rPh>
    <rPh sb="106" eb="107">
      <t>ハタラ</t>
    </rPh>
    <rPh sb="110" eb="112">
      <t>キョウカ</t>
    </rPh>
    <rPh sb="113" eb="114">
      <t>ツト</t>
    </rPh>
    <phoneticPr fontId="1"/>
  </si>
  <si>
    <t>「新しい日本のための優先課題推進枠　５，３７８千円」</t>
    <phoneticPr fontId="5"/>
  </si>
  <si>
    <t>執行等改善</t>
  </si>
  <si>
    <t>行政事業レビュー推進チームの所見を踏まえ，引き続き，適正な執行管理及び国際機関への働きかけ強化に努めていく。</t>
    <rPh sb="0" eb="2">
      <t>ギョウセイ</t>
    </rPh>
    <rPh sb="2" eb="4">
      <t>ジギョウ</t>
    </rPh>
    <rPh sb="8" eb="10">
      <t>スイシン</t>
    </rPh>
    <rPh sb="14" eb="16">
      <t>ショケン</t>
    </rPh>
    <rPh sb="17" eb="18">
      <t>フ</t>
    </rPh>
    <rPh sb="21" eb="22">
      <t>ヒ</t>
    </rPh>
    <rPh sb="23" eb="24">
      <t>ツヅ</t>
    </rPh>
    <rPh sb="26" eb="28">
      <t>テキセイ</t>
    </rPh>
    <rPh sb="29" eb="31">
      <t>シッコウ</t>
    </rPh>
    <rPh sb="31" eb="33">
      <t>カンリ</t>
    </rPh>
    <rPh sb="33" eb="34">
      <t>オヨ</t>
    </rPh>
    <rPh sb="35" eb="37">
      <t>コクサイ</t>
    </rPh>
    <rPh sb="37" eb="39">
      <t>キカン</t>
    </rPh>
    <rPh sb="41" eb="42">
      <t>ハタラ</t>
    </rPh>
    <rPh sb="45" eb="47">
      <t>キョウカ</t>
    </rPh>
    <rPh sb="48" eb="4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</si>
</sst>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820</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8</xdr:colOff>
      <xdr:row>720</xdr:row>
      <xdr:rowOff>246528</xdr:rowOff>
    </xdr:from>
    <xdr:to>
      <xdr:col>36</xdr:col>
      <xdr:colOff>62884</xdr:colOff>
      <xdr:row>723</xdr:row>
      <xdr:rowOff>80681</xdr:rowOff>
    </xdr:to>
    <xdr:sp macro="" textlink="">
      <xdr:nvSpPr>
        <xdr:cNvPr id="5" name="正方形/長方形 4"/>
        <xdr:cNvSpPr/>
      </xdr:nvSpPr>
      <xdr:spPr>
        <a:xfrm>
          <a:off x="3630714" y="234572734"/>
          <a:ext cx="3693582" cy="876300"/>
        </a:xfrm>
        <a:prstGeom prst="rect">
          <a:avLst/>
        </a:prstGeom>
        <a:solidFill>
          <a:sysClr val="window" lastClr="FFFFFF"/>
        </a:solidFill>
        <a:ln>
          <a:solidFill>
            <a:sysClr val="windowText" lastClr="000000"/>
          </a:solidFill>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1400" b="1">
              <a:latin typeface="+mj-ea"/>
              <a:ea typeface="+mj-ea"/>
            </a:rPr>
            <a:t>外務省（日・カリコム友好協力拠出金）</a:t>
          </a:r>
          <a:endParaRPr kumimoji="1" lang="en-US" altLang="ja-JP" sz="1400" b="1">
            <a:latin typeface="+mj-ea"/>
            <a:ea typeface="+mj-ea"/>
          </a:endParaRPr>
        </a:p>
        <a:p>
          <a:pPr algn="ctr"/>
          <a:r>
            <a:rPr kumimoji="1" lang="ja-JP" altLang="en-US" sz="1400" b="1">
              <a:latin typeface="+mj-ea"/>
              <a:ea typeface="+mj-ea"/>
            </a:rPr>
            <a:t>約４百万円</a:t>
          </a:r>
          <a:endParaRPr kumimoji="1" lang="en-US" altLang="ja-JP" sz="1400" b="1">
            <a:latin typeface="+mj-ea"/>
            <a:ea typeface="+mj-ea"/>
          </a:endParaRPr>
        </a:p>
      </xdr:txBody>
    </xdr:sp>
    <xdr:clientData/>
  </xdr:twoCellAnchor>
  <xdr:twoCellAnchor>
    <xdr:from>
      <xdr:col>26</xdr:col>
      <xdr:colOff>172828</xdr:colOff>
      <xdr:row>723</xdr:row>
      <xdr:rowOff>80682</xdr:rowOff>
    </xdr:from>
    <xdr:to>
      <xdr:col>26</xdr:col>
      <xdr:colOff>172828</xdr:colOff>
      <xdr:row>726</xdr:row>
      <xdr:rowOff>287367</xdr:rowOff>
    </xdr:to>
    <xdr:cxnSp macro="">
      <xdr:nvCxnSpPr>
        <xdr:cNvPr id="6" name="直線矢印コネクタ 5"/>
        <xdr:cNvCxnSpPr/>
      </xdr:nvCxnSpPr>
      <xdr:spPr>
        <a:xfrm>
          <a:off x="5417181" y="235449035"/>
          <a:ext cx="0" cy="1248832"/>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19</xdr:col>
      <xdr:colOff>41718</xdr:colOff>
      <xdr:row>726</xdr:row>
      <xdr:rowOff>272550</xdr:rowOff>
    </xdr:from>
    <xdr:to>
      <xdr:col>34</xdr:col>
      <xdr:colOff>53547</xdr:colOff>
      <xdr:row>729</xdr:row>
      <xdr:rowOff>53787</xdr:rowOff>
    </xdr:to>
    <xdr:sp macro="" textlink="">
      <xdr:nvSpPr>
        <xdr:cNvPr id="7" name="角丸四角形 6"/>
        <xdr:cNvSpPr/>
      </xdr:nvSpPr>
      <xdr:spPr>
        <a:xfrm>
          <a:off x="3874130" y="236683050"/>
          <a:ext cx="3037417" cy="823384"/>
        </a:xfrm>
        <a:prstGeom prst="roundRect">
          <a:avLst/>
        </a:prstGeom>
        <a:solidFill>
          <a:sysClr val="window" lastClr="FFFFFF"/>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ctr"/>
          <a:r>
            <a:rPr kumimoji="1" lang="ja-JP" altLang="en-US" sz="1100"/>
            <a:t>カリコム事務局</a:t>
          </a:r>
          <a:endParaRPr kumimoji="1" lang="en-US" altLang="ja-JP" sz="1100"/>
        </a:p>
        <a:p>
          <a:pPr algn="ctr"/>
          <a:r>
            <a:rPr kumimoji="1" lang="ja-JP" altLang="en-US" sz="1100"/>
            <a:t>約４百万円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199</v>
      </c>
      <c r="AU2" s="799"/>
      <c r="AV2" s="53" t="str">
        <f>IF(AW2="", "", "-")</f>
        <v/>
      </c>
      <c r="AW2" s="800"/>
      <c r="AX2" s="800"/>
    </row>
    <row r="3" spans="1:50" ht="21" customHeight="1" thickBot="1">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520</v>
      </c>
      <c r="AK3" s="724"/>
      <c r="AL3" s="724"/>
      <c r="AM3" s="724"/>
      <c r="AN3" s="724"/>
      <c r="AO3" s="724"/>
      <c r="AP3" s="724"/>
      <c r="AQ3" s="724"/>
      <c r="AR3" s="724"/>
      <c r="AS3" s="724"/>
      <c r="AT3" s="724"/>
      <c r="AU3" s="724"/>
      <c r="AV3" s="724"/>
      <c r="AW3" s="724"/>
      <c r="AX3" s="24" t="s">
        <v>74</v>
      </c>
    </row>
    <row r="4" spans="1:50" ht="24.75" customHeight="1">
      <c r="A4" s="563" t="s">
        <v>29</v>
      </c>
      <c r="B4" s="564"/>
      <c r="C4" s="564"/>
      <c r="D4" s="564"/>
      <c r="E4" s="564"/>
      <c r="F4" s="564"/>
      <c r="G4" s="541" t="s">
        <v>521</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560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c r="A5" s="551" t="s">
        <v>76</v>
      </c>
      <c r="B5" s="552"/>
      <c r="C5" s="552"/>
      <c r="D5" s="552"/>
      <c r="E5" s="552"/>
      <c r="F5" s="553"/>
      <c r="G5" s="707" t="s">
        <v>185</v>
      </c>
      <c r="H5" s="708"/>
      <c r="I5" s="708"/>
      <c r="J5" s="708"/>
      <c r="K5" s="708"/>
      <c r="L5" s="708"/>
      <c r="M5" s="709" t="s">
        <v>75</v>
      </c>
      <c r="N5" s="710"/>
      <c r="O5" s="710"/>
      <c r="P5" s="710"/>
      <c r="Q5" s="710"/>
      <c r="R5" s="711"/>
      <c r="S5" s="712" t="s">
        <v>522</v>
      </c>
      <c r="T5" s="708"/>
      <c r="U5" s="708"/>
      <c r="V5" s="708"/>
      <c r="W5" s="708"/>
      <c r="X5" s="713"/>
      <c r="Y5" s="557" t="s">
        <v>3</v>
      </c>
      <c r="Z5" s="294"/>
      <c r="AA5" s="294"/>
      <c r="AB5" s="294"/>
      <c r="AC5" s="294"/>
      <c r="AD5" s="295"/>
      <c r="AE5" s="558" t="s">
        <v>561</v>
      </c>
      <c r="AF5" s="558"/>
      <c r="AG5" s="558"/>
      <c r="AH5" s="558"/>
      <c r="AI5" s="558"/>
      <c r="AJ5" s="558"/>
      <c r="AK5" s="558"/>
      <c r="AL5" s="558"/>
      <c r="AM5" s="558"/>
      <c r="AN5" s="558"/>
      <c r="AO5" s="558"/>
      <c r="AP5" s="559"/>
      <c r="AQ5" s="560" t="s">
        <v>523</v>
      </c>
      <c r="AR5" s="561"/>
      <c r="AS5" s="561"/>
      <c r="AT5" s="561"/>
      <c r="AU5" s="561"/>
      <c r="AV5" s="561"/>
      <c r="AW5" s="561"/>
      <c r="AX5" s="562"/>
    </row>
    <row r="6" spans="1:50" ht="39" customHeight="1">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c r="A7" s="334" t="s">
        <v>24</v>
      </c>
      <c r="B7" s="335"/>
      <c r="C7" s="335"/>
      <c r="D7" s="335"/>
      <c r="E7" s="335"/>
      <c r="F7" s="336"/>
      <c r="G7" s="337" t="s">
        <v>525</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526</v>
      </c>
      <c r="AF7" s="804"/>
      <c r="AG7" s="804"/>
      <c r="AH7" s="804"/>
      <c r="AI7" s="804"/>
      <c r="AJ7" s="804"/>
      <c r="AK7" s="804"/>
      <c r="AL7" s="804"/>
      <c r="AM7" s="804"/>
      <c r="AN7" s="804"/>
      <c r="AO7" s="804"/>
      <c r="AP7" s="804"/>
      <c r="AQ7" s="804"/>
      <c r="AR7" s="804"/>
      <c r="AS7" s="804"/>
      <c r="AT7" s="804"/>
      <c r="AU7" s="804"/>
      <c r="AV7" s="804"/>
      <c r="AW7" s="804"/>
      <c r="AX7" s="805"/>
    </row>
    <row r="8" spans="1:50" ht="53.25" customHeight="1">
      <c r="A8" s="334" t="s">
        <v>414</v>
      </c>
      <c r="B8" s="335"/>
      <c r="C8" s="335"/>
      <c r="D8" s="335"/>
      <c r="E8" s="335"/>
      <c r="F8" s="336"/>
      <c r="G8" s="868" t="str">
        <f>入力規則等!A26</f>
        <v>ＯＤＡ</v>
      </c>
      <c r="H8" s="580"/>
      <c r="I8" s="580"/>
      <c r="J8" s="580"/>
      <c r="K8" s="580"/>
      <c r="L8" s="580"/>
      <c r="M8" s="580"/>
      <c r="N8" s="580"/>
      <c r="O8" s="580"/>
      <c r="P8" s="580"/>
      <c r="Q8" s="580"/>
      <c r="R8" s="580"/>
      <c r="S8" s="580"/>
      <c r="T8" s="580"/>
      <c r="U8" s="580"/>
      <c r="V8" s="580"/>
      <c r="W8" s="580"/>
      <c r="X8" s="869"/>
      <c r="Y8" s="714" t="s">
        <v>415</v>
      </c>
      <c r="Z8" s="715"/>
      <c r="AA8" s="715"/>
      <c r="AB8" s="715"/>
      <c r="AC8" s="715"/>
      <c r="AD8" s="716"/>
      <c r="AE8" s="579" t="str">
        <f>入力規則等!K13</f>
        <v>経済協力</v>
      </c>
      <c r="AF8" s="580"/>
      <c r="AG8" s="580"/>
      <c r="AH8" s="580"/>
      <c r="AI8" s="580"/>
      <c r="AJ8" s="580"/>
      <c r="AK8" s="580"/>
      <c r="AL8" s="580"/>
      <c r="AM8" s="580"/>
      <c r="AN8" s="580"/>
      <c r="AO8" s="580"/>
      <c r="AP8" s="580"/>
      <c r="AQ8" s="580"/>
      <c r="AR8" s="580"/>
      <c r="AS8" s="580"/>
      <c r="AT8" s="580"/>
      <c r="AU8" s="580"/>
      <c r="AV8" s="580"/>
      <c r="AW8" s="580"/>
      <c r="AX8" s="581"/>
    </row>
    <row r="9" spans="1:50" ht="69" customHeight="1">
      <c r="A9" s="648" t="s">
        <v>25</v>
      </c>
      <c r="B9" s="649"/>
      <c r="C9" s="649"/>
      <c r="D9" s="649"/>
      <c r="E9" s="649"/>
      <c r="F9" s="649"/>
      <c r="G9" s="717" t="s">
        <v>564</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c r="A10" s="513" t="s">
        <v>34</v>
      </c>
      <c r="B10" s="514"/>
      <c r="C10" s="514"/>
      <c r="D10" s="514"/>
      <c r="E10" s="514"/>
      <c r="F10" s="514"/>
      <c r="G10" s="607" t="s">
        <v>557</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c r="A11" s="513" t="s">
        <v>6</v>
      </c>
      <c r="B11" s="514"/>
      <c r="C11" s="514"/>
      <c r="D11" s="514"/>
      <c r="E11" s="514"/>
      <c r="F11" s="515"/>
      <c r="G11" s="554" t="str">
        <f>入力規則等!P10</f>
        <v>その他</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c r="A13" s="597"/>
      <c r="B13" s="598"/>
      <c r="C13" s="598"/>
      <c r="D13" s="598"/>
      <c r="E13" s="598"/>
      <c r="F13" s="599"/>
      <c r="G13" s="585" t="s">
        <v>7</v>
      </c>
      <c r="H13" s="586"/>
      <c r="I13" s="591" t="s">
        <v>8</v>
      </c>
      <c r="J13" s="592"/>
      <c r="K13" s="592"/>
      <c r="L13" s="592"/>
      <c r="M13" s="592"/>
      <c r="N13" s="592"/>
      <c r="O13" s="593"/>
      <c r="P13" s="256">
        <v>5</v>
      </c>
      <c r="Q13" s="257"/>
      <c r="R13" s="257"/>
      <c r="S13" s="257"/>
      <c r="T13" s="257"/>
      <c r="U13" s="257"/>
      <c r="V13" s="258"/>
      <c r="W13" s="256">
        <v>7</v>
      </c>
      <c r="X13" s="257"/>
      <c r="Y13" s="257"/>
      <c r="Z13" s="257"/>
      <c r="AA13" s="257"/>
      <c r="AB13" s="257"/>
      <c r="AC13" s="258"/>
      <c r="AD13" s="256">
        <v>5</v>
      </c>
      <c r="AE13" s="257"/>
      <c r="AF13" s="257"/>
      <c r="AG13" s="257"/>
      <c r="AH13" s="257"/>
      <c r="AI13" s="257"/>
      <c r="AJ13" s="258"/>
      <c r="AK13" s="256">
        <v>5</v>
      </c>
      <c r="AL13" s="257"/>
      <c r="AM13" s="257"/>
      <c r="AN13" s="257"/>
      <c r="AO13" s="257"/>
      <c r="AP13" s="257"/>
      <c r="AQ13" s="258"/>
      <c r="AR13" s="809">
        <v>5</v>
      </c>
      <c r="AS13" s="810"/>
      <c r="AT13" s="810"/>
      <c r="AU13" s="810"/>
      <c r="AV13" s="810"/>
      <c r="AW13" s="810"/>
      <c r="AX13" s="811"/>
    </row>
    <row r="14" spans="1:50" ht="21" customHeight="1">
      <c r="A14" s="597"/>
      <c r="B14" s="598"/>
      <c r="C14" s="598"/>
      <c r="D14" s="598"/>
      <c r="E14" s="598"/>
      <c r="F14" s="599"/>
      <c r="G14" s="587"/>
      <c r="H14" s="588"/>
      <c r="I14" s="570" t="s">
        <v>9</v>
      </c>
      <c r="J14" s="582"/>
      <c r="K14" s="582"/>
      <c r="L14" s="582"/>
      <c r="M14" s="582"/>
      <c r="N14" s="582"/>
      <c r="O14" s="583"/>
      <c r="P14" s="256" t="s">
        <v>568</v>
      </c>
      <c r="Q14" s="257"/>
      <c r="R14" s="257"/>
      <c r="S14" s="257"/>
      <c r="T14" s="257"/>
      <c r="U14" s="257"/>
      <c r="V14" s="258"/>
      <c r="W14" s="256" t="s">
        <v>568</v>
      </c>
      <c r="X14" s="257"/>
      <c r="Y14" s="257"/>
      <c r="Z14" s="257"/>
      <c r="AA14" s="257"/>
      <c r="AB14" s="257"/>
      <c r="AC14" s="258"/>
      <c r="AD14" s="256" t="s">
        <v>568</v>
      </c>
      <c r="AE14" s="257"/>
      <c r="AF14" s="257"/>
      <c r="AG14" s="257"/>
      <c r="AH14" s="257"/>
      <c r="AI14" s="257"/>
      <c r="AJ14" s="258"/>
      <c r="AK14" s="256" t="s">
        <v>569</v>
      </c>
      <c r="AL14" s="257"/>
      <c r="AM14" s="257"/>
      <c r="AN14" s="257"/>
      <c r="AO14" s="257"/>
      <c r="AP14" s="257"/>
      <c r="AQ14" s="258"/>
      <c r="AR14" s="643"/>
      <c r="AS14" s="643"/>
      <c r="AT14" s="643"/>
      <c r="AU14" s="643"/>
      <c r="AV14" s="643"/>
      <c r="AW14" s="643"/>
      <c r="AX14" s="644"/>
    </row>
    <row r="15" spans="1:50" ht="21" customHeight="1">
      <c r="A15" s="597"/>
      <c r="B15" s="598"/>
      <c r="C15" s="598"/>
      <c r="D15" s="598"/>
      <c r="E15" s="598"/>
      <c r="F15" s="599"/>
      <c r="G15" s="587"/>
      <c r="H15" s="588"/>
      <c r="I15" s="570" t="s">
        <v>58</v>
      </c>
      <c r="J15" s="571"/>
      <c r="K15" s="571"/>
      <c r="L15" s="571"/>
      <c r="M15" s="571"/>
      <c r="N15" s="571"/>
      <c r="O15" s="572"/>
      <c r="P15" s="256" t="s">
        <v>568</v>
      </c>
      <c r="Q15" s="257"/>
      <c r="R15" s="257"/>
      <c r="S15" s="257"/>
      <c r="T15" s="257"/>
      <c r="U15" s="257"/>
      <c r="V15" s="258"/>
      <c r="W15" s="256" t="s">
        <v>572</v>
      </c>
      <c r="X15" s="257"/>
      <c r="Y15" s="257"/>
      <c r="Z15" s="257"/>
      <c r="AA15" s="257"/>
      <c r="AB15" s="257"/>
      <c r="AC15" s="258"/>
      <c r="AD15" s="256" t="s">
        <v>572</v>
      </c>
      <c r="AE15" s="257"/>
      <c r="AF15" s="257"/>
      <c r="AG15" s="257"/>
      <c r="AH15" s="257"/>
      <c r="AI15" s="257"/>
      <c r="AJ15" s="258"/>
      <c r="AK15" s="256" t="s">
        <v>568</v>
      </c>
      <c r="AL15" s="257"/>
      <c r="AM15" s="257"/>
      <c r="AN15" s="257"/>
      <c r="AO15" s="257"/>
      <c r="AP15" s="257"/>
      <c r="AQ15" s="258"/>
      <c r="AR15" s="256" t="s">
        <v>578</v>
      </c>
      <c r="AS15" s="257"/>
      <c r="AT15" s="257"/>
      <c r="AU15" s="257"/>
      <c r="AV15" s="257"/>
      <c r="AW15" s="257"/>
      <c r="AX15" s="651"/>
    </row>
    <row r="16" spans="1:50" ht="21" customHeight="1">
      <c r="A16" s="597"/>
      <c r="B16" s="598"/>
      <c r="C16" s="598"/>
      <c r="D16" s="598"/>
      <c r="E16" s="598"/>
      <c r="F16" s="599"/>
      <c r="G16" s="587"/>
      <c r="H16" s="588"/>
      <c r="I16" s="570" t="s">
        <v>59</v>
      </c>
      <c r="J16" s="571"/>
      <c r="K16" s="571"/>
      <c r="L16" s="571"/>
      <c r="M16" s="571"/>
      <c r="N16" s="571"/>
      <c r="O16" s="572"/>
      <c r="P16" s="256" t="s">
        <v>571</v>
      </c>
      <c r="Q16" s="257"/>
      <c r="R16" s="257"/>
      <c r="S16" s="257"/>
      <c r="T16" s="257"/>
      <c r="U16" s="257"/>
      <c r="V16" s="258"/>
      <c r="W16" s="256" t="s">
        <v>571</v>
      </c>
      <c r="X16" s="257"/>
      <c r="Y16" s="257"/>
      <c r="Z16" s="257"/>
      <c r="AA16" s="257"/>
      <c r="AB16" s="257"/>
      <c r="AC16" s="258"/>
      <c r="AD16" s="256" t="s">
        <v>568</v>
      </c>
      <c r="AE16" s="257"/>
      <c r="AF16" s="257"/>
      <c r="AG16" s="257"/>
      <c r="AH16" s="257"/>
      <c r="AI16" s="257"/>
      <c r="AJ16" s="258"/>
      <c r="AK16" s="256" t="s">
        <v>568</v>
      </c>
      <c r="AL16" s="257"/>
      <c r="AM16" s="257"/>
      <c r="AN16" s="257"/>
      <c r="AO16" s="257"/>
      <c r="AP16" s="257"/>
      <c r="AQ16" s="258"/>
      <c r="AR16" s="610"/>
      <c r="AS16" s="611"/>
      <c r="AT16" s="611"/>
      <c r="AU16" s="611"/>
      <c r="AV16" s="611"/>
      <c r="AW16" s="611"/>
      <c r="AX16" s="612"/>
    </row>
    <row r="17" spans="1:50" ht="24.75" customHeight="1">
      <c r="A17" s="597"/>
      <c r="B17" s="598"/>
      <c r="C17" s="598"/>
      <c r="D17" s="598"/>
      <c r="E17" s="598"/>
      <c r="F17" s="599"/>
      <c r="G17" s="587"/>
      <c r="H17" s="588"/>
      <c r="I17" s="570" t="s">
        <v>57</v>
      </c>
      <c r="J17" s="582"/>
      <c r="K17" s="582"/>
      <c r="L17" s="582"/>
      <c r="M17" s="582"/>
      <c r="N17" s="582"/>
      <c r="O17" s="583"/>
      <c r="P17" s="256" t="s">
        <v>568</v>
      </c>
      <c r="Q17" s="257"/>
      <c r="R17" s="257"/>
      <c r="S17" s="257"/>
      <c r="T17" s="257"/>
      <c r="U17" s="257"/>
      <c r="V17" s="258"/>
      <c r="W17" s="256" t="s">
        <v>568</v>
      </c>
      <c r="X17" s="257"/>
      <c r="Y17" s="257"/>
      <c r="Z17" s="257"/>
      <c r="AA17" s="257"/>
      <c r="AB17" s="257"/>
      <c r="AC17" s="258"/>
      <c r="AD17" s="256" t="s">
        <v>569</v>
      </c>
      <c r="AE17" s="257"/>
      <c r="AF17" s="257"/>
      <c r="AG17" s="257"/>
      <c r="AH17" s="257"/>
      <c r="AI17" s="257"/>
      <c r="AJ17" s="258"/>
      <c r="AK17" s="256" t="s">
        <v>569</v>
      </c>
      <c r="AL17" s="257"/>
      <c r="AM17" s="257"/>
      <c r="AN17" s="257"/>
      <c r="AO17" s="257"/>
      <c r="AP17" s="257"/>
      <c r="AQ17" s="258"/>
      <c r="AR17" s="807"/>
      <c r="AS17" s="807"/>
      <c r="AT17" s="807"/>
      <c r="AU17" s="807"/>
      <c r="AV17" s="807"/>
      <c r="AW17" s="807"/>
      <c r="AX17" s="808"/>
    </row>
    <row r="18" spans="1:50" ht="24.75" customHeight="1">
      <c r="A18" s="597"/>
      <c r="B18" s="598"/>
      <c r="C18" s="598"/>
      <c r="D18" s="598"/>
      <c r="E18" s="598"/>
      <c r="F18" s="599"/>
      <c r="G18" s="589"/>
      <c r="H18" s="590"/>
      <c r="I18" s="576" t="s">
        <v>22</v>
      </c>
      <c r="J18" s="577"/>
      <c r="K18" s="577"/>
      <c r="L18" s="577"/>
      <c r="M18" s="577"/>
      <c r="N18" s="577"/>
      <c r="O18" s="578"/>
      <c r="P18" s="733">
        <f>SUM(P13:V17)</f>
        <v>5</v>
      </c>
      <c r="Q18" s="734"/>
      <c r="R18" s="734"/>
      <c r="S18" s="734"/>
      <c r="T18" s="734"/>
      <c r="U18" s="734"/>
      <c r="V18" s="735"/>
      <c r="W18" s="733">
        <f>SUM(W13:AC17)</f>
        <v>7</v>
      </c>
      <c r="X18" s="734"/>
      <c r="Y18" s="734"/>
      <c r="Z18" s="734"/>
      <c r="AA18" s="734"/>
      <c r="AB18" s="734"/>
      <c r="AC18" s="735"/>
      <c r="AD18" s="733">
        <f>SUM(AD13:AJ17)</f>
        <v>5</v>
      </c>
      <c r="AE18" s="734"/>
      <c r="AF18" s="734"/>
      <c r="AG18" s="734"/>
      <c r="AH18" s="734"/>
      <c r="AI18" s="734"/>
      <c r="AJ18" s="735"/>
      <c r="AK18" s="733">
        <f>SUM(AK13:AQ17)</f>
        <v>5</v>
      </c>
      <c r="AL18" s="734"/>
      <c r="AM18" s="734"/>
      <c r="AN18" s="734"/>
      <c r="AO18" s="734"/>
      <c r="AP18" s="734"/>
      <c r="AQ18" s="735"/>
      <c r="AR18" s="733">
        <f>SUM(AR13:AX17)</f>
        <v>5</v>
      </c>
      <c r="AS18" s="734"/>
      <c r="AT18" s="734"/>
      <c r="AU18" s="734"/>
      <c r="AV18" s="734"/>
      <c r="AW18" s="734"/>
      <c r="AX18" s="736"/>
    </row>
    <row r="19" spans="1:50" ht="24.75" customHeight="1">
      <c r="A19" s="597"/>
      <c r="B19" s="598"/>
      <c r="C19" s="598"/>
      <c r="D19" s="598"/>
      <c r="E19" s="598"/>
      <c r="F19" s="599"/>
      <c r="G19" s="731" t="s">
        <v>10</v>
      </c>
      <c r="H19" s="732"/>
      <c r="I19" s="732"/>
      <c r="J19" s="732"/>
      <c r="K19" s="732"/>
      <c r="L19" s="732"/>
      <c r="M19" s="732"/>
      <c r="N19" s="732"/>
      <c r="O19" s="732"/>
      <c r="P19" s="256">
        <v>5</v>
      </c>
      <c r="Q19" s="257"/>
      <c r="R19" s="257"/>
      <c r="S19" s="257"/>
      <c r="T19" s="257"/>
      <c r="U19" s="257"/>
      <c r="V19" s="258"/>
      <c r="W19" s="256">
        <v>7</v>
      </c>
      <c r="X19" s="257"/>
      <c r="Y19" s="257"/>
      <c r="Z19" s="257"/>
      <c r="AA19" s="257"/>
      <c r="AB19" s="257"/>
      <c r="AC19" s="258"/>
      <c r="AD19" s="256">
        <v>4</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c r="A20" s="648"/>
      <c r="B20" s="649"/>
      <c r="C20" s="649"/>
      <c r="D20" s="649"/>
      <c r="E20" s="649"/>
      <c r="F20" s="650"/>
      <c r="G20" s="731" t="s">
        <v>11</v>
      </c>
      <c r="H20" s="732"/>
      <c r="I20" s="732"/>
      <c r="J20" s="732"/>
      <c r="K20" s="732"/>
      <c r="L20" s="732"/>
      <c r="M20" s="732"/>
      <c r="N20" s="732"/>
      <c r="O20" s="732"/>
      <c r="P20" s="737">
        <f>IF(P18=0, "-", P19/P18)</f>
        <v>1</v>
      </c>
      <c r="Q20" s="737"/>
      <c r="R20" s="737"/>
      <c r="S20" s="737"/>
      <c r="T20" s="737"/>
      <c r="U20" s="737"/>
      <c r="V20" s="737"/>
      <c r="W20" s="737">
        <f>IF(W18=0, "-", W19/W18)</f>
        <v>1</v>
      </c>
      <c r="X20" s="737"/>
      <c r="Y20" s="737"/>
      <c r="Z20" s="737"/>
      <c r="AA20" s="737"/>
      <c r="AB20" s="737"/>
      <c r="AC20" s="737"/>
      <c r="AD20" s="737">
        <f>IF(AD18=0, "-", AD19/AD18)</f>
        <v>0.8</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6"/>
    </row>
    <row r="22" spans="1:50" ht="18.75" customHeight="1">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t="s">
        <v>578</v>
      </c>
      <c r="AR22" s="151"/>
      <c r="AS22" s="152" t="s">
        <v>371</v>
      </c>
      <c r="AT22" s="153"/>
      <c r="AU22" s="275" t="s">
        <v>578</v>
      </c>
      <c r="AV22" s="275"/>
      <c r="AW22" s="273" t="s">
        <v>313</v>
      </c>
      <c r="AX22" s="274"/>
    </row>
    <row r="23" spans="1:50" ht="22.5" customHeight="1">
      <c r="A23" s="279"/>
      <c r="B23" s="277"/>
      <c r="C23" s="277"/>
      <c r="D23" s="277"/>
      <c r="E23" s="277"/>
      <c r="F23" s="278"/>
      <c r="G23" s="399" t="s">
        <v>568</v>
      </c>
      <c r="H23" s="400"/>
      <c r="I23" s="400"/>
      <c r="J23" s="400"/>
      <c r="K23" s="400"/>
      <c r="L23" s="400"/>
      <c r="M23" s="400"/>
      <c r="N23" s="400"/>
      <c r="O23" s="401"/>
      <c r="P23" s="111" t="s">
        <v>572</v>
      </c>
      <c r="Q23" s="111"/>
      <c r="R23" s="111"/>
      <c r="S23" s="111"/>
      <c r="T23" s="111"/>
      <c r="U23" s="111"/>
      <c r="V23" s="111"/>
      <c r="W23" s="111"/>
      <c r="X23" s="131"/>
      <c r="Y23" s="375" t="s">
        <v>14</v>
      </c>
      <c r="Z23" s="376"/>
      <c r="AA23" s="377"/>
      <c r="AB23" s="325" t="s">
        <v>528</v>
      </c>
      <c r="AC23" s="325"/>
      <c r="AD23" s="325"/>
      <c r="AE23" s="391" t="s">
        <v>572</v>
      </c>
      <c r="AF23" s="362"/>
      <c r="AG23" s="362"/>
      <c r="AH23" s="362"/>
      <c r="AI23" s="391" t="s">
        <v>567</v>
      </c>
      <c r="AJ23" s="362"/>
      <c r="AK23" s="362"/>
      <c r="AL23" s="362"/>
      <c r="AM23" s="391" t="s">
        <v>569</v>
      </c>
      <c r="AN23" s="362"/>
      <c r="AO23" s="362"/>
      <c r="AP23" s="362"/>
      <c r="AQ23" s="271" t="s">
        <v>568</v>
      </c>
      <c r="AR23" s="208"/>
      <c r="AS23" s="208"/>
      <c r="AT23" s="272"/>
      <c r="AU23" s="362" t="s">
        <v>567</v>
      </c>
      <c r="AV23" s="362"/>
      <c r="AW23" s="362"/>
      <c r="AX23" s="363"/>
    </row>
    <row r="24" spans="1:50" ht="22.5" customHeight="1">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t="s">
        <v>567</v>
      </c>
      <c r="AF24" s="362"/>
      <c r="AG24" s="362"/>
      <c r="AH24" s="362"/>
      <c r="AI24" s="391" t="s">
        <v>569</v>
      </c>
      <c r="AJ24" s="362"/>
      <c r="AK24" s="362"/>
      <c r="AL24" s="362"/>
      <c r="AM24" s="391" t="s">
        <v>568</v>
      </c>
      <c r="AN24" s="362"/>
      <c r="AO24" s="362"/>
      <c r="AP24" s="362"/>
      <c r="AQ24" s="271" t="s">
        <v>567</v>
      </c>
      <c r="AR24" s="208"/>
      <c r="AS24" s="208"/>
      <c r="AT24" s="272"/>
      <c r="AU24" s="362" t="s">
        <v>568</v>
      </c>
      <c r="AV24" s="362"/>
      <c r="AW24" s="362"/>
      <c r="AX24" s="363"/>
    </row>
    <row r="25" spans="1:50">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567</v>
      </c>
      <c r="AF25" s="362"/>
      <c r="AG25" s="362"/>
      <c r="AH25" s="362"/>
      <c r="AI25" s="391" t="s">
        <v>572</v>
      </c>
      <c r="AJ25" s="362"/>
      <c r="AK25" s="362"/>
      <c r="AL25" s="362"/>
      <c r="AM25" s="391" t="s">
        <v>572</v>
      </c>
      <c r="AN25" s="362"/>
      <c r="AO25" s="362"/>
      <c r="AP25" s="362"/>
      <c r="AQ25" s="271" t="s">
        <v>567</v>
      </c>
      <c r="AR25" s="208"/>
      <c r="AS25" s="208"/>
      <c r="AT25" s="272"/>
      <c r="AU25" s="362" t="s">
        <v>568</v>
      </c>
      <c r="AV25" s="362"/>
      <c r="AW25" s="362"/>
      <c r="AX25" s="363"/>
    </row>
    <row r="26" spans="1:50" ht="18.75" hidden="1" customHeight="1">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1" t="s">
        <v>262</v>
      </c>
      <c r="AV26" s="801"/>
      <c r="AW26" s="801"/>
      <c r="AX26" s="802"/>
    </row>
    <row r="27" spans="1:50" ht="18.75" hidden="1" customHeight="1">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1" t="s">
        <v>262</v>
      </c>
      <c r="AV31" s="801"/>
      <c r="AW31" s="801"/>
      <c r="AX31" s="802"/>
    </row>
    <row r="32" spans="1:50" ht="18.75" hidden="1" customHeight="1">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1" t="s">
        <v>262</v>
      </c>
      <c r="AV36" s="801"/>
      <c r="AW36" s="801"/>
      <c r="AX36" s="802"/>
    </row>
    <row r="37" spans="1:50" ht="18.75" hidden="1" customHeight="1">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1" t="s">
        <v>262</v>
      </c>
      <c r="AV41" s="801"/>
      <c r="AW41" s="801"/>
      <c r="AX41" s="802"/>
    </row>
    <row r="42" spans="1:50" ht="18.75" hidden="1" customHeight="1">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c r="A51" s="92" t="s">
        <v>518</v>
      </c>
      <c r="B51" s="93"/>
      <c r="C51" s="93"/>
      <c r="D51" s="93"/>
      <c r="E51" s="90" t="s">
        <v>511</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customHeight="1">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customHeight="1">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customHeight="1">
      <c r="A55" s="720"/>
      <c r="B55" s="371"/>
      <c r="C55" s="305"/>
      <c r="D55" s="305"/>
      <c r="E55" s="305"/>
      <c r="F55" s="306"/>
      <c r="G55" s="530" t="s">
        <v>545</v>
      </c>
      <c r="H55" s="530"/>
      <c r="I55" s="530"/>
      <c r="J55" s="530"/>
      <c r="K55" s="530"/>
      <c r="L55" s="530"/>
      <c r="M55" s="530"/>
      <c r="N55" s="530"/>
      <c r="O55" s="530"/>
      <c r="P55" s="530"/>
      <c r="Q55" s="530"/>
      <c r="R55" s="530"/>
      <c r="S55" s="530"/>
      <c r="T55" s="530"/>
      <c r="U55" s="530"/>
      <c r="V55" s="530"/>
      <c r="W55" s="530"/>
      <c r="X55" s="530"/>
      <c r="Y55" s="530"/>
      <c r="Z55" s="530"/>
      <c r="AA55" s="531"/>
      <c r="AB55" s="814" t="s">
        <v>551</v>
      </c>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customHeight="1">
      <c r="A56" s="720"/>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99" customHeight="1">
      <c r="A57" s="720"/>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customHeight="1">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1" t="s">
        <v>262</v>
      </c>
      <c r="AV58" s="801"/>
      <c r="AW58" s="801"/>
      <c r="AX58" s="802"/>
    </row>
    <row r="59" spans="1:50" ht="18.75" customHeight="1">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t="s">
        <v>576</v>
      </c>
      <c r="AR59" s="275"/>
      <c r="AS59" s="152" t="s">
        <v>371</v>
      </c>
      <c r="AT59" s="153"/>
      <c r="AU59" s="275" t="s">
        <v>576</v>
      </c>
      <c r="AV59" s="275"/>
      <c r="AW59" s="273" t="s">
        <v>313</v>
      </c>
      <c r="AX59" s="274"/>
    </row>
    <row r="60" spans="1:50" ht="37.5" customHeight="1">
      <c r="A60" s="720"/>
      <c r="B60" s="305"/>
      <c r="C60" s="305"/>
      <c r="D60" s="305"/>
      <c r="E60" s="305"/>
      <c r="F60" s="306"/>
      <c r="G60" s="130" t="s">
        <v>549</v>
      </c>
      <c r="H60" s="111"/>
      <c r="I60" s="111"/>
      <c r="J60" s="111"/>
      <c r="K60" s="111"/>
      <c r="L60" s="111"/>
      <c r="M60" s="111"/>
      <c r="N60" s="111"/>
      <c r="O60" s="131"/>
      <c r="P60" s="111" t="s">
        <v>550</v>
      </c>
      <c r="Q60" s="364"/>
      <c r="R60" s="364"/>
      <c r="S60" s="364"/>
      <c r="T60" s="364"/>
      <c r="U60" s="364"/>
      <c r="V60" s="364"/>
      <c r="W60" s="364"/>
      <c r="X60" s="365"/>
      <c r="Y60" s="392" t="s">
        <v>69</v>
      </c>
      <c r="Z60" s="393"/>
      <c r="AA60" s="394"/>
      <c r="AB60" s="325" t="s">
        <v>547</v>
      </c>
      <c r="AC60" s="325"/>
      <c r="AD60" s="325"/>
      <c r="AE60" s="391">
        <v>1</v>
      </c>
      <c r="AF60" s="362"/>
      <c r="AG60" s="362"/>
      <c r="AH60" s="362"/>
      <c r="AI60" s="391">
        <v>1</v>
      </c>
      <c r="AJ60" s="362"/>
      <c r="AK60" s="362"/>
      <c r="AL60" s="362"/>
      <c r="AM60" s="391">
        <v>1</v>
      </c>
      <c r="AN60" s="362"/>
      <c r="AO60" s="362"/>
      <c r="AP60" s="362"/>
      <c r="AQ60" s="271" t="s">
        <v>568</v>
      </c>
      <c r="AR60" s="208"/>
      <c r="AS60" s="208"/>
      <c r="AT60" s="272"/>
      <c r="AU60" s="362" t="s">
        <v>567</v>
      </c>
      <c r="AV60" s="362"/>
      <c r="AW60" s="362"/>
      <c r="AX60" s="363"/>
    </row>
    <row r="61" spans="1:50" ht="37.5" customHeight="1">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t="s">
        <v>548</v>
      </c>
      <c r="AC61" s="370"/>
      <c r="AD61" s="370"/>
      <c r="AE61" s="391">
        <v>1</v>
      </c>
      <c r="AF61" s="362"/>
      <c r="AG61" s="362"/>
      <c r="AH61" s="362"/>
      <c r="AI61" s="391">
        <v>1</v>
      </c>
      <c r="AJ61" s="362"/>
      <c r="AK61" s="362"/>
      <c r="AL61" s="362"/>
      <c r="AM61" s="391">
        <v>1</v>
      </c>
      <c r="AN61" s="362"/>
      <c r="AO61" s="362"/>
      <c r="AP61" s="362"/>
      <c r="AQ61" s="271" t="s">
        <v>573</v>
      </c>
      <c r="AR61" s="208"/>
      <c r="AS61" s="208"/>
      <c r="AT61" s="272"/>
      <c r="AU61" s="362" t="s">
        <v>568</v>
      </c>
      <c r="AV61" s="362"/>
      <c r="AW61" s="362"/>
      <c r="AX61" s="363"/>
    </row>
    <row r="62" spans="1:50" ht="141" customHeight="1" thickBot="1">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v>100</v>
      </c>
      <c r="AF62" s="362"/>
      <c r="AG62" s="362"/>
      <c r="AH62" s="362"/>
      <c r="AI62" s="391">
        <v>100</v>
      </c>
      <c r="AJ62" s="362"/>
      <c r="AK62" s="362"/>
      <c r="AL62" s="362"/>
      <c r="AM62" s="391">
        <v>100</v>
      </c>
      <c r="AN62" s="362"/>
      <c r="AO62" s="362"/>
      <c r="AP62" s="362"/>
      <c r="AQ62" s="271" t="s">
        <v>568</v>
      </c>
      <c r="AR62" s="208"/>
      <c r="AS62" s="208"/>
      <c r="AT62" s="272"/>
      <c r="AU62" s="362" t="s">
        <v>567</v>
      </c>
      <c r="AV62" s="362"/>
      <c r="AW62" s="362"/>
      <c r="AX62" s="363"/>
    </row>
    <row r="63" spans="1:50" ht="18.75" hidden="1" customHeight="1">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1" t="s">
        <v>262</v>
      </c>
      <c r="AV63" s="801"/>
      <c r="AW63" s="801"/>
      <c r="AX63" s="802"/>
    </row>
    <row r="64" spans="1:50" ht="18.75" hidden="1" customHeight="1">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33" hidden="1" customHeight="1" thickBot="1">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c r="A74" s="299"/>
      <c r="B74" s="300"/>
      <c r="C74" s="300"/>
      <c r="D74" s="300"/>
      <c r="E74" s="300"/>
      <c r="F74" s="301"/>
      <c r="G74" s="111" t="s">
        <v>555</v>
      </c>
      <c r="H74" s="111"/>
      <c r="I74" s="111"/>
      <c r="J74" s="111"/>
      <c r="K74" s="111"/>
      <c r="L74" s="111"/>
      <c r="M74" s="111"/>
      <c r="N74" s="111"/>
      <c r="O74" s="111"/>
      <c r="P74" s="111"/>
      <c r="Q74" s="111"/>
      <c r="R74" s="111"/>
      <c r="S74" s="111"/>
      <c r="T74" s="111"/>
      <c r="U74" s="111"/>
      <c r="V74" s="111"/>
      <c r="W74" s="111"/>
      <c r="X74" s="131"/>
      <c r="Y74" s="293" t="s">
        <v>62</v>
      </c>
      <c r="Z74" s="294"/>
      <c r="AA74" s="295"/>
      <c r="AB74" s="325" t="s">
        <v>527</v>
      </c>
      <c r="AC74" s="325"/>
      <c r="AD74" s="325"/>
      <c r="AE74" s="250">
        <v>1</v>
      </c>
      <c r="AF74" s="250"/>
      <c r="AG74" s="250"/>
      <c r="AH74" s="250"/>
      <c r="AI74" s="250">
        <v>1</v>
      </c>
      <c r="AJ74" s="250"/>
      <c r="AK74" s="250"/>
      <c r="AL74" s="250"/>
      <c r="AM74" s="250">
        <v>1</v>
      </c>
      <c r="AN74" s="250"/>
      <c r="AO74" s="250"/>
      <c r="AP74" s="250"/>
      <c r="AQ74" s="250" t="s">
        <v>569</v>
      </c>
      <c r="AR74" s="250"/>
      <c r="AS74" s="250"/>
      <c r="AT74" s="250"/>
      <c r="AU74" s="250"/>
      <c r="AV74" s="250"/>
      <c r="AW74" s="250"/>
      <c r="AX74" s="267"/>
      <c r="AY74" s="10"/>
      <c r="AZ74" s="10"/>
      <c r="BA74" s="10"/>
      <c r="BB74" s="10"/>
      <c r="BC74" s="10"/>
    </row>
    <row r="75" spans="1:60" ht="22.5" customHeight="1">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527</v>
      </c>
      <c r="AC75" s="325"/>
      <c r="AD75" s="325"/>
      <c r="AE75" s="250">
        <v>1</v>
      </c>
      <c r="AF75" s="250"/>
      <c r="AG75" s="250"/>
      <c r="AH75" s="250"/>
      <c r="AI75" s="250">
        <v>1</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33" hidden="1" customHeight="1">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hidden="1" customHeight="1">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368</v>
      </c>
      <c r="AC90" s="695"/>
      <c r="AD90" s="696"/>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c r="A95" s="316"/>
      <c r="B95" s="317"/>
      <c r="C95" s="317"/>
      <c r="D95" s="317"/>
      <c r="E95" s="317"/>
      <c r="F95" s="318"/>
      <c r="G95" s="384" t="s">
        <v>512</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c r="A101" s="316"/>
      <c r="B101" s="317"/>
      <c r="C101" s="317"/>
      <c r="D101" s="317"/>
      <c r="E101" s="317"/>
      <c r="F101" s="318"/>
      <c r="G101" s="384" t="s">
        <v>519</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c r="A104" s="782"/>
      <c r="B104" s="783"/>
      <c r="C104" s="845" t="s">
        <v>556</v>
      </c>
      <c r="D104" s="846"/>
      <c r="E104" s="846"/>
      <c r="F104" s="846"/>
      <c r="G104" s="846"/>
      <c r="H104" s="846"/>
      <c r="I104" s="846"/>
      <c r="J104" s="846"/>
      <c r="K104" s="847"/>
      <c r="L104" s="256">
        <v>5</v>
      </c>
      <c r="M104" s="257"/>
      <c r="N104" s="257"/>
      <c r="O104" s="257"/>
      <c r="P104" s="257"/>
      <c r="Q104" s="258"/>
      <c r="R104" s="256">
        <v>5</v>
      </c>
      <c r="S104" s="257"/>
      <c r="T104" s="257"/>
      <c r="U104" s="257"/>
      <c r="V104" s="257"/>
      <c r="W104" s="258"/>
      <c r="X104" s="438" t="s">
        <v>582</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c r="A105" s="782"/>
      <c r="B105" s="783"/>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c r="A106" s="782"/>
      <c r="B106" s="783"/>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c r="A110" s="784"/>
      <c r="B110" s="785"/>
      <c r="C110" s="840" t="s">
        <v>22</v>
      </c>
      <c r="D110" s="841"/>
      <c r="E110" s="841"/>
      <c r="F110" s="841"/>
      <c r="G110" s="841"/>
      <c r="H110" s="841"/>
      <c r="I110" s="841"/>
      <c r="J110" s="841"/>
      <c r="K110" s="842"/>
      <c r="L110" s="343">
        <f>SUM(L104:Q109)</f>
        <v>5</v>
      </c>
      <c r="M110" s="344"/>
      <c r="N110" s="344"/>
      <c r="O110" s="344"/>
      <c r="P110" s="344"/>
      <c r="Q110" s="345"/>
      <c r="R110" s="343">
        <f>SUM(R104:W109)</f>
        <v>5</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3.75" customHeight="1">
      <c r="A111" s="858" t="s">
        <v>391</v>
      </c>
      <c r="B111" s="859"/>
      <c r="C111" s="863" t="s">
        <v>388</v>
      </c>
      <c r="D111" s="859"/>
      <c r="E111" s="848" t="s">
        <v>429</v>
      </c>
      <c r="F111" s="849"/>
      <c r="G111" s="850"/>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c r="A112" s="860"/>
      <c r="B112" s="855"/>
      <c r="C112" s="164"/>
      <c r="D112" s="855"/>
      <c r="E112" s="186" t="s">
        <v>428</v>
      </c>
      <c r="F112" s="191"/>
      <c r="G112" s="135" t="s">
        <v>540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576</v>
      </c>
      <c r="AR114" s="275"/>
      <c r="AS114" s="152" t="s">
        <v>371</v>
      </c>
      <c r="AT114" s="153"/>
      <c r="AU114" s="151" t="s">
        <v>576</v>
      </c>
      <c r="AV114" s="151"/>
      <c r="AW114" s="152" t="s">
        <v>313</v>
      </c>
      <c r="AX114" s="203"/>
    </row>
    <row r="115" spans="1:50" ht="26.25" customHeight="1">
      <c r="A115" s="860"/>
      <c r="B115" s="855"/>
      <c r="C115" s="164"/>
      <c r="D115" s="855"/>
      <c r="E115" s="164"/>
      <c r="F115" s="165"/>
      <c r="G115" s="130" t="s">
        <v>542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543</v>
      </c>
      <c r="AC115" s="207"/>
      <c r="AD115" s="207"/>
      <c r="AE115" s="181">
        <v>7</v>
      </c>
      <c r="AF115" s="208"/>
      <c r="AG115" s="208"/>
      <c r="AH115" s="208"/>
      <c r="AI115" s="181">
        <v>22</v>
      </c>
      <c r="AJ115" s="208"/>
      <c r="AK115" s="208"/>
      <c r="AL115" s="208"/>
      <c r="AM115" s="181">
        <v>4</v>
      </c>
      <c r="AN115" s="208"/>
      <c r="AO115" s="208"/>
      <c r="AP115" s="208"/>
      <c r="AQ115" s="181" t="s">
        <v>566</v>
      </c>
      <c r="AR115" s="208"/>
      <c r="AS115" s="208"/>
      <c r="AT115" s="208"/>
      <c r="AU115" s="181" t="s">
        <v>568</v>
      </c>
      <c r="AV115" s="208"/>
      <c r="AW115" s="208"/>
      <c r="AX115" s="209"/>
    </row>
    <row r="116" spans="1:50" ht="26.25" customHeight="1">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543</v>
      </c>
      <c r="AC116" s="213"/>
      <c r="AD116" s="213"/>
      <c r="AE116" s="181">
        <v>7</v>
      </c>
      <c r="AF116" s="208"/>
      <c r="AG116" s="208"/>
      <c r="AH116" s="208"/>
      <c r="AI116" s="181">
        <v>7</v>
      </c>
      <c r="AJ116" s="208"/>
      <c r="AK116" s="208"/>
      <c r="AL116" s="208"/>
      <c r="AM116" s="181">
        <v>7</v>
      </c>
      <c r="AN116" s="208"/>
      <c r="AO116" s="208"/>
      <c r="AP116" s="208"/>
      <c r="AQ116" s="181" t="s">
        <v>567</v>
      </c>
      <c r="AR116" s="208"/>
      <c r="AS116" s="208"/>
      <c r="AT116" s="208"/>
      <c r="AU116" s="181" t="s">
        <v>568</v>
      </c>
      <c r="AV116" s="208"/>
      <c r="AW116" s="208"/>
      <c r="AX116" s="209"/>
    </row>
    <row r="117" spans="1:50" ht="18.75" hidden="1" customHeight="1">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c r="A135" s="860"/>
      <c r="B135" s="855"/>
      <c r="C135" s="164"/>
      <c r="D135" s="855"/>
      <c r="E135" s="164"/>
      <c r="F135" s="165"/>
      <c r="G135" s="130" t="s">
        <v>544</v>
      </c>
      <c r="H135" s="111"/>
      <c r="I135" s="111"/>
      <c r="J135" s="111"/>
      <c r="K135" s="111"/>
      <c r="L135" s="111"/>
      <c r="M135" s="111"/>
      <c r="N135" s="111"/>
      <c r="O135" s="111"/>
      <c r="P135" s="111"/>
      <c r="Q135" s="111"/>
      <c r="R135" s="111"/>
      <c r="S135" s="111"/>
      <c r="T135" s="111"/>
      <c r="U135" s="111"/>
      <c r="V135" s="111"/>
      <c r="W135" s="111"/>
      <c r="X135" s="131"/>
      <c r="Y135" s="137" t="s">
        <v>569</v>
      </c>
      <c r="Z135" s="101"/>
      <c r="AA135" s="101"/>
      <c r="AB135" s="100" t="s">
        <v>570</v>
      </c>
      <c r="AC135" s="101"/>
      <c r="AD135" s="101"/>
      <c r="AE135" s="106" t="s">
        <v>541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552</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78" customHeight="1">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c r="A169" s="860"/>
      <c r="B169" s="855"/>
      <c r="C169" s="164"/>
      <c r="D169" s="855"/>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14.25" hidden="1" customHeight="1">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9" hidden="1" customHeight="1">
      <c r="A410" s="860"/>
      <c r="B410" s="855"/>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60"/>
      <c r="B411" s="855"/>
      <c r="C411" s="162" t="s">
        <v>390</v>
      </c>
      <c r="D411" s="854"/>
      <c r="E411" s="186" t="s">
        <v>413</v>
      </c>
      <c r="F411" s="191"/>
      <c r="G411" s="775" t="s">
        <v>409</v>
      </c>
      <c r="H411" s="160"/>
      <c r="I411" s="160"/>
      <c r="J411" s="776" t="s">
        <v>574</v>
      </c>
      <c r="K411" s="777"/>
      <c r="L411" s="777"/>
      <c r="M411" s="777"/>
      <c r="N411" s="777"/>
      <c r="O411" s="777"/>
      <c r="P411" s="777"/>
      <c r="Q411" s="777"/>
      <c r="R411" s="777"/>
      <c r="S411" s="777"/>
      <c r="T411" s="778"/>
      <c r="U411" s="397" t="s">
        <v>574</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576</v>
      </c>
      <c r="AF413" s="151"/>
      <c r="AG413" s="152" t="s">
        <v>371</v>
      </c>
      <c r="AH413" s="153"/>
      <c r="AI413" s="147"/>
      <c r="AJ413" s="147"/>
      <c r="AK413" s="147"/>
      <c r="AL413" s="148"/>
      <c r="AM413" s="147"/>
      <c r="AN413" s="147"/>
      <c r="AO413" s="147"/>
      <c r="AP413" s="148"/>
      <c r="AQ413" s="202" t="s">
        <v>577</v>
      </c>
      <c r="AR413" s="151"/>
      <c r="AS413" s="152" t="s">
        <v>371</v>
      </c>
      <c r="AT413" s="153"/>
      <c r="AU413" s="151" t="s">
        <v>576</v>
      </c>
      <c r="AV413" s="151"/>
      <c r="AW413" s="152" t="s">
        <v>313</v>
      </c>
      <c r="AX413" s="203"/>
    </row>
    <row r="414" spans="1:50" ht="22.5" customHeight="1">
      <c r="A414" s="860"/>
      <c r="B414" s="855"/>
      <c r="C414" s="164"/>
      <c r="D414" s="855"/>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574</v>
      </c>
      <c r="AC414" s="213"/>
      <c r="AD414" s="213"/>
      <c r="AE414" s="271" t="s">
        <v>574</v>
      </c>
      <c r="AF414" s="208"/>
      <c r="AG414" s="208"/>
      <c r="AH414" s="208"/>
      <c r="AI414" s="271" t="s">
        <v>574</v>
      </c>
      <c r="AJ414" s="208"/>
      <c r="AK414" s="208"/>
      <c r="AL414" s="208"/>
      <c r="AM414" s="271" t="s">
        <v>574</v>
      </c>
      <c r="AN414" s="208"/>
      <c r="AO414" s="208"/>
      <c r="AP414" s="272"/>
      <c r="AQ414" s="271" t="s">
        <v>574</v>
      </c>
      <c r="AR414" s="208"/>
      <c r="AS414" s="208"/>
      <c r="AT414" s="272"/>
      <c r="AU414" s="208" t="s">
        <v>574</v>
      </c>
      <c r="AV414" s="208"/>
      <c r="AW414" s="208"/>
      <c r="AX414" s="209"/>
    </row>
    <row r="415" spans="1:50" ht="22.5" customHeight="1">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574</v>
      </c>
      <c r="AC415" s="207"/>
      <c r="AD415" s="207"/>
      <c r="AE415" s="271" t="s">
        <v>574</v>
      </c>
      <c r="AF415" s="208"/>
      <c r="AG415" s="208"/>
      <c r="AH415" s="272"/>
      <c r="AI415" s="271" t="s">
        <v>573</v>
      </c>
      <c r="AJ415" s="208"/>
      <c r="AK415" s="208"/>
      <c r="AL415" s="208"/>
      <c r="AM415" s="271" t="s">
        <v>574</v>
      </c>
      <c r="AN415" s="208"/>
      <c r="AO415" s="208"/>
      <c r="AP415" s="272"/>
      <c r="AQ415" s="271" t="s">
        <v>574</v>
      </c>
      <c r="AR415" s="208"/>
      <c r="AS415" s="208"/>
      <c r="AT415" s="272"/>
      <c r="AU415" s="208" t="s">
        <v>573</v>
      </c>
      <c r="AV415" s="208"/>
      <c r="AW415" s="208"/>
      <c r="AX415" s="209"/>
    </row>
    <row r="416" spans="1:50" ht="22.5" customHeight="1" thickBot="1">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573</v>
      </c>
      <c r="AF416" s="208"/>
      <c r="AG416" s="208"/>
      <c r="AH416" s="272"/>
      <c r="AI416" s="271" t="s">
        <v>574</v>
      </c>
      <c r="AJ416" s="208"/>
      <c r="AK416" s="208"/>
      <c r="AL416" s="208"/>
      <c r="AM416" s="271" t="s">
        <v>573</v>
      </c>
      <c r="AN416" s="208"/>
      <c r="AO416" s="208"/>
      <c r="AP416" s="272"/>
      <c r="AQ416" s="271" t="s">
        <v>574</v>
      </c>
      <c r="AR416" s="208"/>
      <c r="AS416" s="208"/>
      <c r="AT416" s="272"/>
      <c r="AU416" s="208" t="s">
        <v>574</v>
      </c>
      <c r="AV416" s="208"/>
      <c r="AW416" s="208"/>
      <c r="AX416" s="209"/>
    </row>
    <row r="417" spans="1:50" ht="18.75" hidden="1" customHeight="1">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hidden="1" customHeight="1">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10.5" hidden="1" customHeight="1">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8.25" hidden="1" customHeight="1" thickBot="1">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57.75" customHeight="1">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524</v>
      </c>
      <c r="AE683" s="255"/>
      <c r="AF683" s="255"/>
      <c r="AG683" s="247" t="s">
        <v>562</v>
      </c>
      <c r="AH683" s="248"/>
      <c r="AI683" s="248"/>
      <c r="AJ683" s="248"/>
      <c r="AK683" s="248"/>
      <c r="AL683" s="248"/>
      <c r="AM683" s="248"/>
      <c r="AN683" s="248"/>
      <c r="AO683" s="248"/>
      <c r="AP683" s="248"/>
      <c r="AQ683" s="248"/>
      <c r="AR683" s="248"/>
      <c r="AS683" s="248"/>
      <c r="AT683" s="248"/>
      <c r="AU683" s="248"/>
      <c r="AV683" s="248"/>
      <c r="AW683" s="248"/>
      <c r="AX683" s="249"/>
    </row>
    <row r="684" spans="1:50" ht="30.75" customHeight="1">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524</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51.75" customHeight="1">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524</v>
      </c>
      <c r="AE685" s="635"/>
      <c r="AF685" s="635"/>
      <c r="AG685" s="449" t="s">
        <v>563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524</v>
      </c>
      <c r="AE686" s="448"/>
      <c r="AF686" s="448"/>
      <c r="AG686" s="110" t="s">
        <v>532</v>
      </c>
      <c r="AH686" s="111"/>
      <c r="AI686" s="111"/>
      <c r="AJ686" s="111"/>
      <c r="AK686" s="111"/>
      <c r="AL686" s="111"/>
      <c r="AM686" s="111"/>
      <c r="AN686" s="111"/>
      <c r="AO686" s="111"/>
      <c r="AP686" s="111"/>
      <c r="AQ686" s="111"/>
      <c r="AR686" s="111"/>
      <c r="AS686" s="111"/>
      <c r="AT686" s="111"/>
      <c r="AU686" s="111"/>
      <c r="AV686" s="111"/>
      <c r="AW686" s="111"/>
      <c r="AX686" s="112"/>
    </row>
    <row r="687" spans="1:50" ht="39" customHeight="1">
      <c r="A687" s="502"/>
      <c r="B687" s="503"/>
      <c r="C687" s="668"/>
      <c r="D687" s="669"/>
      <c r="E687" s="655" t="s">
        <v>491</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29.25" customHeight="1">
      <c r="A688" s="502"/>
      <c r="B688" s="503"/>
      <c r="C688" s="670"/>
      <c r="D688" s="671"/>
      <c r="E688" s="658" t="s">
        <v>492</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0" customHeight="1">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524</v>
      </c>
      <c r="AE689" s="420"/>
      <c r="AF689" s="420"/>
      <c r="AG689" s="624" t="s">
        <v>533</v>
      </c>
      <c r="AH689" s="625"/>
      <c r="AI689" s="625"/>
      <c r="AJ689" s="625"/>
      <c r="AK689" s="625"/>
      <c r="AL689" s="625"/>
      <c r="AM689" s="625"/>
      <c r="AN689" s="625"/>
      <c r="AO689" s="625"/>
      <c r="AP689" s="625"/>
      <c r="AQ689" s="625"/>
      <c r="AR689" s="625"/>
      <c r="AS689" s="625"/>
      <c r="AT689" s="625"/>
      <c r="AU689" s="625"/>
      <c r="AV689" s="625"/>
      <c r="AW689" s="625"/>
      <c r="AX689" s="626"/>
    </row>
    <row r="690" spans="1:64" ht="46.5" customHeight="1">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553</v>
      </c>
      <c r="AH690" s="141"/>
      <c r="AI690" s="141"/>
      <c r="AJ690" s="141"/>
      <c r="AK690" s="141"/>
      <c r="AL690" s="141"/>
      <c r="AM690" s="141"/>
      <c r="AN690" s="141"/>
      <c r="AO690" s="141"/>
      <c r="AP690" s="141"/>
      <c r="AQ690" s="141"/>
      <c r="AR690" s="141"/>
      <c r="AS690" s="141"/>
      <c r="AT690" s="141"/>
      <c r="AU690" s="141"/>
      <c r="AV690" s="141"/>
      <c r="AW690" s="141"/>
      <c r="AX690" s="142"/>
    </row>
    <row r="691" spans="1:64" ht="34.5" customHeight="1">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524</v>
      </c>
      <c r="AE691" s="144"/>
      <c r="AF691" s="144"/>
      <c r="AG691" s="140" t="s">
        <v>534</v>
      </c>
      <c r="AH691" s="141"/>
      <c r="AI691" s="141"/>
      <c r="AJ691" s="141"/>
      <c r="AK691" s="141"/>
      <c r="AL691" s="141"/>
      <c r="AM691" s="141"/>
      <c r="AN691" s="141"/>
      <c r="AO691" s="141"/>
      <c r="AP691" s="141"/>
      <c r="AQ691" s="141"/>
      <c r="AR691" s="141"/>
      <c r="AS691" s="141"/>
      <c r="AT691" s="141"/>
      <c r="AU691" s="141"/>
      <c r="AV691" s="141"/>
      <c r="AW691" s="141"/>
      <c r="AX691" s="142"/>
    </row>
    <row r="692" spans="1:64" ht="48.75" customHeight="1">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524</v>
      </c>
      <c r="AE692" s="144"/>
      <c r="AF692" s="144"/>
      <c r="AG692" s="140" t="s">
        <v>554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530</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6" customHeight="1">
      <c r="A694" s="505"/>
      <c r="B694" s="506"/>
      <c r="C694" s="507" t="s">
        <v>505</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524</v>
      </c>
      <c r="AE694" s="687"/>
      <c r="AF694" s="688"/>
      <c r="AG694" s="681" t="s">
        <v>535</v>
      </c>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54" customHeight="1">
      <c r="A695" s="500" t="s">
        <v>45</v>
      </c>
      <c r="B695" s="639"/>
      <c r="C695" s="640" t="s">
        <v>506</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524</v>
      </c>
      <c r="AE695" s="420"/>
      <c r="AF695" s="652"/>
      <c r="AG695" s="624" t="s">
        <v>536</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524</v>
      </c>
      <c r="AE696" s="486"/>
      <c r="AF696" s="486"/>
      <c r="AG696" s="140" t="s">
        <v>537</v>
      </c>
      <c r="AH696" s="141"/>
      <c r="AI696" s="141"/>
      <c r="AJ696" s="141"/>
      <c r="AK696" s="141"/>
      <c r="AL696" s="141"/>
      <c r="AM696" s="141"/>
      <c r="AN696" s="141"/>
      <c r="AO696" s="141"/>
      <c r="AP696" s="141"/>
      <c r="AQ696" s="141"/>
      <c r="AR696" s="141"/>
      <c r="AS696" s="141"/>
      <c r="AT696" s="141"/>
      <c r="AU696" s="141"/>
      <c r="AV696" s="141"/>
      <c r="AW696" s="141"/>
      <c r="AX696" s="142"/>
    </row>
    <row r="697" spans="1:64" ht="46.5" customHeight="1">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538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530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t="s">
        <v>530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c r="A701" s="630"/>
      <c r="B701" s="631"/>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c r="A702" s="630"/>
      <c r="B702" s="631"/>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c r="A703" s="630"/>
      <c r="B703" s="631"/>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c r="A704" s="630"/>
      <c r="B704" s="631"/>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7.5" customHeight="1">
      <c r="A706" s="500" t="s">
        <v>54</v>
      </c>
      <c r="B706" s="676"/>
      <c r="C706" s="455" t="s">
        <v>60</v>
      </c>
      <c r="D706" s="456"/>
      <c r="E706" s="456"/>
      <c r="F706" s="457"/>
      <c r="G706" s="470" t="s">
        <v>558</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c r="A707" s="677"/>
      <c r="B707" s="678"/>
      <c r="C707" s="465" t="s">
        <v>64</v>
      </c>
      <c r="D707" s="466"/>
      <c r="E707" s="466"/>
      <c r="F707" s="467"/>
      <c r="G707" s="468" t="s">
        <v>559</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48.75" customHeight="1" thickBot="1">
      <c r="A709" s="494" t="s">
        <v>580</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71.25" customHeight="1" thickBot="1">
      <c r="A711" s="673" t="s">
        <v>265</v>
      </c>
      <c r="B711" s="674"/>
      <c r="C711" s="674"/>
      <c r="D711" s="674"/>
      <c r="E711" s="675"/>
      <c r="F711" s="617" t="s">
        <v>581</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76.5" customHeight="1" thickBot="1">
      <c r="A713" s="527" t="s">
        <v>583</v>
      </c>
      <c r="B713" s="528"/>
      <c r="C713" s="528"/>
      <c r="D713" s="528"/>
      <c r="E713" s="529"/>
      <c r="F713" s="497" t="s">
        <v>584</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104.25" customHeight="1" thickBot="1">
      <c r="A715" s="661" t="s">
        <v>579</v>
      </c>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c r="A717" s="680" t="s">
        <v>464</v>
      </c>
      <c r="B717" s="437"/>
      <c r="C717" s="437"/>
      <c r="D717" s="437"/>
      <c r="E717" s="437"/>
      <c r="F717" s="437"/>
      <c r="G717" s="434" t="s">
        <v>575</v>
      </c>
      <c r="H717" s="435"/>
      <c r="I717" s="435"/>
      <c r="J717" s="435"/>
      <c r="K717" s="435"/>
      <c r="L717" s="435"/>
      <c r="M717" s="435"/>
      <c r="N717" s="435"/>
      <c r="O717" s="435"/>
      <c r="P717" s="435"/>
      <c r="Q717" s="437" t="s">
        <v>376</v>
      </c>
      <c r="R717" s="437"/>
      <c r="S717" s="437"/>
      <c r="T717" s="437"/>
      <c r="U717" s="437"/>
      <c r="V717" s="437"/>
      <c r="W717" s="435">
        <v>156</v>
      </c>
      <c r="X717" s="435"/>
      <c r="Y717" s="435"/>
      <c r="Z717" s="435"/>
      <c r="AA717" s="435"/>
      <c r="AB717" s="435"/>
      <c r="AC717" s="435"/>
      <c r="AD717" s="435"/>
      <c r="AE717" s="435"/>
      <c r="AF717" s="435"/>
      <c r="AG717" s="437" t="s">
        <v>377</v>
      </c>
      <c r="AH717" s="437"/>
      <c r="AI717" s="437"/>
      <c r="AJ717" s="437"/>
      <c r="AK717" s="437"/>
      <c r="AL717" s="437"/>
      <c r="AM717" s="435">
        <v>179</v>
      </c>
      <c r="AN717" s="435"/>
      <c r="AO717" s="435"/>
      <c r="AP717" s="435"/>
      <c r="AQ717" s="435"/>
      <c r="AR717" s="435"/>
      <c r="AS717" s="435"/>
      <c r="AT717" s="435"/>
      <c r="AU717" s="435"/>
      <c r="AV717" s="435"/>
      <c r="AW717" s="60"/>
      <c r="AX717" s="61"/>
    </row>
    <row r="718" spans="1:50" ht="19.899999999999999" customHeight="1" thickBot="1">
      <c r="A718" s="517" t="s">
        <v>378</v>
      </c>
      <c r="B718" s="493"/>
      <c r="C718" s="493"/>
      <c r="D718" s="493"/>
      <c r="E718" s="493"/>
      <c r="F718" s="493"/>
      <c r="G718" s="436">
        <v>174</v>
      </c>
      <c r="H718" s="436"/>
      <c r="I718" s="436"/>
      <c r="J718" s="436"/>
      <c r="K718" s="436"/>
      <c r="L718" s="436"/>
      <c r="M718" s="436"/>
      <c r="N718" s="436"/>
      <c r="O718" s="436"/>
      <c r="P718" s="436"/>
      <c r="Q718" s="493" t="s">
        <v>379</v>
      </c>
      <c r="R718" s="493"/>
      <c r="S718" s="493"/>
      <c r="T718" s="493"/>
      <c r="U718" s="493"/>
      <c r="V718" s="493"/>
      <c r="W718" s="603">
        <v>164</v>
      </c>
      <c r="X718" s="603"/>
      <c r="Y718" s="603"/>
      <c r="Z718" s="603"/>
      <c r="AA718" s="603"/>
      <c r="AB718" s="603"/>
      <c r="AC718" s="603"/>
      <c r="AD718" s="603"/>
      <c r="AE718" s="603"/>
      <c r="AF718" s="603"/>
      <c r="AG718" s="493" t="s">
        <v>380</v>
      </c>
      <c r="AH718" s="493"/>
      <c r="AI718" s="493"/>
      <c r="AJ718" s="493"/>
      <c r="AK718" s="493"/>
      <c r="AL718" s="493"/>
      <c r="AM718" s="458">
        <v>170</v>
      </c>
      <c r="AN718" s="458"/>
      <c r="AO718" s="458"/>
      <c r="AP718" s="458"/>
      <c r="AQ718" s="458"/>
      <c r="AR718" s="458"/>
      <c r="AS718" s="458"/>
      <c r="AT718" s="458"/>
      <c r="AU718" s="458"/>
      <c r="AV718" s="458"/>
      <c r="AW718" s="62"/>
      <c r="AX718" s="63"/>
    </row>
    <row r="719" spans="1:50" ht="23.65" customHeight="1">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thickBot="1">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c r="A758" s="487" t="s">
        <v>32</v>
      </c>
      <c r="B758" s="488"/>
      <c r="C758" s="488"/>
      <c r="D758" s="488"/>
      <c r="E758" s="488"/>
      <c r="F758" s="489"/>
      <c r="G758" s="477" t="s">
        <v>494</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495</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hidden="1" customHeight="1">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hidden="1" customHeight="1">
      <c r="A760" s="490"/>
      <c r="B760" s="491"/>
      <c r="C760" s="491"/>
      <c r="D760" s="491"/>
      <c r="E760" s="491"/>
      <c r="F760" s="492"/>
      <c r="G760" s="524"/>
      <c r="H760" s="525"/>
      <c r="I760" s="525"/>
      <c r="J760" s="525"/>
      <c r="K760" s="526"/>
      <c r="L760" s="518"/>
      <c r="M760" s="519"/>
      <c r="N760" s="519"/>
      <c r="O760" s="519"/>
      <c r="P760" s="519"/>
      <c r="Q760" s="519"/>
      <c r="R760" s="519"/>
      <c r="S760" s="519"/>
      <c r="T760" s="519"/>
      <c r="U760" s="519"/>
      <c r="V760" s="519"/>
      <c r="W760" s="519"/>
      <c r="X760" s="520"/>
      <c r="Y760" s="480"/>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hidden="1" customHeight="1">
      <c r="A761" s="490"/>
      <c r="B761" s="491"/>
      <c r="C761" s="491"/>
      <c r="D761" s="491"/>
      <c r="E761" s="491"/>
      <c r="F761" s="492"/>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c r="A762" s="490"/>
      <c r="B762" s="491"/>
      <c r="C762" s="491"/>
      <c r="D762" s="491"/>
      <c r="E762" s="491"/>
      <c r="F762" s="492"/>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hidden="1" customHeight="1" thickBot="1">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c r="A771" s="490"/>
      <c r="B771" s="491"/>
      <c r="C771" s="491"/>
      <c r="D771" s="491"/>
      <c r="E771" s="491"/>
      <c r="F771" s="492"/>
      <c r="G771" s="477" t="s">
        <v>497</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496</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c r="A784" s="490"/>
      <c r="B784" s="491"/>
      <c r="C784" s="491"/>
      <c r="D784" s="491"/>
      <c r="E784" s="491"/>
      <c r="F784" s="492"/>
      <c r="G784" s="477" t="s">
        <v>498</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499</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43.5" customHeight="1">
      <c r="A816" s="237">
        <v>1</v>
      </c>
      <c r="B816" s="237">
        <v>1</v>
      </c>
      <c r="C816" s="238" t="s">
        <v>539</v>
      </c>
      <c r="D816" s="217"/>
      <c r="E816" s="217"/>
      <c r="F816" s="217"/>
      <c r="G816" s="217"/>
      <c r="H816" s="217"/>
      <c r="I816" s="217"/>
      <c r="J816" s="218" t="s">
        <v>574</v>
      </c>
      <c r="K816" s="219"/>
      <c r="L816" s="219"/>
      <c r="M816" s="219"/>
      <c r="N816" s="219"/>
      <c r="O816" s="219"/>
      <c r="P816" s="862" t="s">
        <v>546</v>
      </c>
      <c r="Q816" s="220"/>
      <c r="R816" s="220"/>
      <c r="S816" s="220"/>
      <c r="T816" s="220"/>
      <c r="U816" s="220"/>
      <c r="V816" s="220"/>
      <c r="W816" s="220"/>
      <c r="X816" s="220"/>
      <c r="Y816" s="221">
        <v>3.7</v>
      </c>
      <c r="Z816" s="222"/>
      <c r="AA816" s="222"/>
      <c r="AB816" s="223"/>
      <c r="AC816" s="224" t="s">
        <v>565</v>
      </c>
      <c r="AD816" s="224"/>
      <c r="AE816" s="224"/>
      <c r="AF816" s="224"/>
      <c r="AG816" s="224"/>
      <c r="AH816" s="225" t="s">
        <v>574</v>
      </c>
      <c r="AI816" s="226"/>
      <c r="AJ816" s="226"/>
      <c r="AK816" s="226"/>
      <c r="AL816" s="227" t="s">
        <v>574</v>
      </c>
      <c r="AM816" s="228"/>
      <c r="AN816" s="228"/>
      <c r="AO816" s="229"/>
      <c r="AP816" s="230" t="s">
        <v>576</v>
      </c>
      <c r="AQ816" s="230"/>
      <c r="AR816" s="230"/>
      <c r="AS816" s="230"/>
      <c r="AT816" s="230"/>
      <c r="AU816" s="230"/>
      <c r="AV816" s="230"/>
      <c r="AW816" s="230"/>
      <c r="AX816" s="230"/>
    </row>
    <row r="817" spans="1:50" ht="30" customHeight="1">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515</v>
      </c>
      <c r="AQ848" s="234"/>
      <c r="AR848" s="234"/>
      <c r="AS848" s="234"/>
      <c r="AT848" s="234"/>
      <c r="AU848" s="234"/>
      <c r="AV848" s="234"/>
      <c r="AW848" s="234"/>
      <c r="AX848" s="234"/>
    </row>
    <row r="849" spans="1:50" ht="30" hidden="1" customHeight="1">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515</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515</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515</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515</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515</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515</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c r="A1077" s="239" t="s">
        <v>514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516</v>
      </c>
      <c r="AQ1080" s="234"/>
      <c r="AR1080" s="234"/>
      <c r="AS1080" s="234"/>
      <c r="AT1080" s="234"/>
      <c r="AU1080" s="234"/>
      <c r="AV1080" s="234"/>
      <c r="AW1080" s="234"/>
      <c r="AX1080" s="234"/>
    </row>
    <row r="1081" spans="1:50" ht="30.75" hidden="1" customHeight="1">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0" orientation="portrait" r:id="rId1"/>
  <headerFooter differentFirst="1" alignWithMargins="0"/>
  <rowBreaks count="13" manualBreakCount="13">
    <brk id="45" max="49" man="1"/>
    <brk id="421" max="49" man="1"/>
    <brk id="680" max="49" man="1"/>
    <brk id="707" max="49" man="1"/>
    <brk id="820"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820</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30" sqref="K3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t="s">
        <v>524</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524</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c r="A10" s="14" t="s">
        <v>508</v>
      </c>
      <c r="B10" s="15"/>
      <c r="C10" s="13" t="str">
        <f t="shared" si="0"/>
        <v/>
      </c>
      <c r="D10" s="13" t="str">
        <f t="shared" si="8"/>
        <v/>
      </c>
      <c r="F10" s="18" t="s">
        <v>244</v>
      </c>
      <c r="G10" s="17"/>
      <c r="H10" s="13" t="str">
        <f t="shared" si="1"/>
        <v/>
      </c>
      <c r="I10" s="13" t="str">
        <f t="shared" si="5"/>
        <v>一般会計</v>
      </c>
      <c r="K10" s="14" t="s">
        <v>517</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t="s">
        <v>524</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I61" sqref="AI6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0"/>
      <c r="Z2" s="700"/>
      <c r="AA2" s="701"/>
      <c r="AB2" s="874" t="s">
        <v>12</v>
      </c>
      <c r="AC2" s="875"/>
      <c r="AD2" s="876"/>
      <c r="AE2" s="613" t="s">
        <v>372</v>
      </c>
      <c r="AF2" s="613"/>
      <c r="AG2" s="613"/>
      <c r="AH2" s="613"/>
      <c r="AI2" s="613" t="s">
        <v>373</v>
      </c>
      <c r="AJ2" s="613"/>
      <c r="AK2" s="613"/>
      <c r="AL2" s="613"/>
      <c r="AM2" s="613" t="s">
        <v>374</v>
      </c>
      <c r="AN2" s="613"/>
      <c r="AO2" s="613"/>
      <c r="AP2" s="286"/>
      <c r="AQ2" s="146" t="s">
        <v>370</v>
      </c>
      <c r="AR2" s="149"/>
      <c r="AS2" s="149"/>
      <c r="AT2" s="150"/>
      <c r="AU2" s="801" t="s">
        <v>262</v>
      </c>
      <c r="AV2" s="801"/>
      <c r="AW2" s="801"/>
      <c r="AX2" s="802"/>
    </row>
    <row r="3" spans="1:50" ht="18.75" customHeight="1">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0"/>
      <c r="Z7" s="700"/>
      <c r="AA7" s="701"/>
      <c r="AB7" s="874" t="s">
        <v>12</v>
      </c>
      <c r="AC7" s="875"/>
      <c r="AD7" s="876"/>
      <c r="AE7" s="613" t="s">
        <v>372</v>
      </c>
      <c r="AF7" s="613"/>
      <c r="AG7" s="613"/>
      <c r="AH7" s="613"/>
      <c r="AI7" s="613" t="s">
        <v>373</v>
      </c>
      <c r="AJ7" s="613"/>
      <c r="AK7" s="613"/>
      <c r="AL7" s="613"/>
      <c r="AM7" s="613" t="s">
        <v>374</v>
      </c>
      <c r="AN7" s="613"/>
      <c r="AO7" s="613"/>
      <c r="AP7" s="286"/>
      <c r="AQ7" s="146" t="s">
        <v>370</v>
      </c>
      <c r="AR7" s="149"/>
      <c r="AS7" s="149"/>
      <c r="AT7" s="150"/>
      <c r="AU7" s="801" t="s">
        <v>262</v>
      </c>
      <c r="AV7" s="801"/>
      <c r="AW7" s="801"/>
      <c r="AX7" s="802"/>
    </row>
    <row r="8" spans="1:50" ht="18.75" customHeight="1">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0"/>
      <c r="Z12" s="700"/>
      <c r="AA12" s="701"/>
      <c r="AB12" s="874" t="s">
        <v>12</v>
      </c>
      <c r="AC12" s="875"/>
      <c r="AD12" s="876"/>
      <c r="AE12" s="613" t="s">
        <v>372</v>
      </c>
      <c r="AF12" s="613"/>
      <c r="AG12" s="613"/>
      <c r="AH12" s="613"/>
      <c r="AI12" s="613" t="s">
        <v>373</v>
      </c>
      <c r="AJ12" s="613"/>
      <c r="AK12" s="613"/>
      <c r="AL12" s="613"/>
      <c r="AM12" s="613" t="s">
        <v>374</v>
      </c>
      <c r="AN12" s="613"/>
      <c r="AO12" s="613"/>
      <c r="AP12" s="286"/>
      <c r="AQ12" s="146" t="s">
        <v>370</v>
      </c>
      <c r="AR12" s="149"/>
      <c r="AS12" s="149"/>
      <c r="AT12" s="150"/>
      <c r="AU12" s="801" t="s">
        <v>262</v>
      </c>
      <c r="AV12" s="801"/>
      <c r="AW12" s="801"/>
      <c r="AX12" s="802"/>
    </row>
    <row r="13" spans="1:50" ht="18.75" customHeight="1">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0"/>
      <c r="Z17" s="700"/>
      <c r="AA17" s="701"/>
      <c r="AB17" s="874" t="s">
        <v>12</v>
      </c>
      <c r="AC17" s="875"/>
      <c r="AD17" s="876"/>
      <c r="AE17" s="613" t="s">
        <v>372</v>
      </c>
      <c r="AF17" s="613"/>
      <c r="AG17" s="613"/>
      <c r="AH17" s="613"/>
      <c r="AI17" s="613" t="s">
        <v>373</v>
      </c>
      <c r="AJ17" s="613"/>
      <c r="AK17" s="613"/>
      <c r="AL17" s="613"/>
      <c r="AM17" s="613" t="s">
        <v>374</v>
      </c>
      <c r="AN17" s="613"/>
      <c r="AO17" s="613"/>
      <c r="AP17" s="286"/>
      <c r="AQ17" s="146" t="s">
        <v>370</v>
      </c>
      <c r="AR17" s="149"/>
      <c r="AS17" s="149"/>
      <c r="AT17" s="150"/>
      <c r="AU17" s="801" t="s">
        <v>262</v>
      </c>
      <c r="AV17" s="801"/>
      <c r="AW17" s="801"/>
      <c r="AX17" s="802"/>
    </row>
    <row r="18" spans="1:50" ht="18.75" customHeight="1">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0"/>
      <c r="Z22" s="700"/>
      <c r="AA22" s="701"/>
      <c r="AB22" s="874" t="s">
        <v>12</v>
      </c>
      <c r="AC22" s="875"/>
      <c r="AD22" s="876"/>
      <c r="AE22" s="613" t="s">
        <v>372</v>
      </c>
      <c r="AF22" s="613"/>
      <c r="AG22" s="613"/>
      <c r="AH22" s="613"/>
      <c r="AI22" s="613" t="s">
        <v>373</v>
      </c>
      <c r="AJ22" s="613"/>
      <c r="AK22" s="613"/>
      <c r="AL22" s="613"/>
      <c r="AM22" s="613" t="s">
        <v>374</v>
      </c>
      <c r="AN22" s="613"/>
      <c r="AO22" s="613"/>
      <c r="AP22" s="286"/>
      <c r="AQ22" s="146" t="s">
        <v>370</v>
      </c>
      <c r="AR22" s="149"/>
      <c r="AS22" s="149"/>
      <c r="AT22" s="150"/>
      <c r="AU22" s="801" t="s">
        <v>262</v>
      </c>
      <c r="AV22" s="801"/>
      <c r="AW22" s="801"/>
      <c r="AX22" s="802"/>
    </row>
    <row r="23" spans="1:50" ht="18.75" customHeight="1">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0"/>
      <c r="Z27" s="700"/>
      <c r="AA27" s="701"/>
      <c r="AB27" s="874" t="s">
        <v>12</v>
      </c>
      <c r="AC27" s="875"/>
      <c r="AD27" s="876"/>
      <c r="AE27" s="613" t="s">
        <v>372</v>
      </c>
      <c r="AF27" s="613"/>
      <c r="AG27" s="613"/>
      <c r="AH27" s="613"/>
      <c r="AI27" s="613" t="s">
        <v>373</v>
      </c>
      <c r="AJ27" s="613"/>
      <c r="AK27" s="613"/>
      <c r="AL27" s="613"/>
      <c r="AM27" s="613" t="s">
        <v>374</v>
      </c>
      <c r="AN27" s="613"/>
      <c r="AO27" s="613"/>
      <c r="AP27" s="286"/>
      <c r="AQ27" s="146" t="s">
        <v>370</v>
      </c>
      <c r="AR27" s="149"/>
      <c r="AS27" s="149"/>
      <c r="AT27" s="150"/>
      <c r="AU27" s="801" t="s">
        <v>262</v>
      </c>
      <c r="AV27" s="801"/>
      <c r="AW27" s="801"/>
      <c r="AX27" s="802"/>
    </row>
    <row r="28" spans="1:50" ht="18.75" customHeight="1">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0"/>
      <c r="Z32" s="700"/>
      <c r="AA32" s="701"/>
      <c r="AB32" s="874" t="s">
        <v>12</v>
      </c>
      <c r="AC32" s="875"/>
      <c r="AD32" s="876"/>
      <c r="AE32" s="613" t="s">
        <v>372</v>
      </c>
      <c r="AF32" s="613"/>
      <c r="AG32" s="613"/>
      <c r="AH32" s="613"/>
      <c r="AI32" s="613" t="s">
        <v>373</v>
      </c>
      <c r="AJ32" s="613"/>
      <c r="AK32" s="613"/>
      <c r="AL32" s="613"/>
      <c r="AM32" s="613" t="s">
        <v>374</v>
      </c>
      <c r="AN32" s="613"/>
      <c r="AO32" s="613"/>
      <c r="AP32" s="286"/>
      <c r="AQ32" s="146" t="s">
        <v>370</v>
      </c>
      <c r="AR32" s="149"/>
      <c r="AS32" s="149"/>
      <c r="AT32" s="150"/>
      <c r="AU32" s="801" t="s">
        <v>262</v>
      </c>
      <c r="AV32" s="801"/>
      <c r="AW32" s="801"/>
      <c r="AX32" s="802"/>
    </row>
    <row r="33" spans="1:50" ht="18.75" customHeight="1">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0"/>
      <c r="Z37" s="700"/>
      <c r="AA37" s="701"/>
      <c r="AB37" s="874" t="s">
        <v>12</v>
      </c>
      <c r="AC37" s="875"/>
      <c r="AD37" s="876"/>
      <c r="AE37" s="613" t="s">
        <v>372</v>
      </c>
      <c r="AF37" s="613"/>
      <c r="AG37" s="613"/>
      <c r="AH37" s="613"/>
      <c r="AI37" s="613" t="s">
        <v>373</v>
      </c>
      <c r="AJ37" s="613"/>
      <c r="AK37" s="613"/>
      <c r="AL37" s="613"/>
      <c r="AM37" s="613" t="s">
        <v>374</v>
      </c>
      <c r="AN37" s="613"/>
      <c r="AO37" s="613"/>
      <c r="AP37" s="286"/>
      <c r="AQ37" s="146" t="s">
        <v>370</v>
      </c>
      <c r="AR37" s="149"/>
      <c r="AS37" s="149"/>
      <c r="AT37" s="150"/>
      <c r="AU37" s="801" t="s">
        <v>262</v>
      </c>
      <c r="AV37" s="801"/>
      <c r="AW37" s="801"/>
      <c r="AX37" s="802"/>
    </row>
    <row r="38" spans="1:50" ht="18.75" customHeight="1">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0"/>
      <c r="Z42" s="700"/>
      <c r="AA42" s="701"/>
      <c r="AB42" s="874" t="s">
        <v>12</v>
      </c>
      <c r="AC42" s="875"/>
      <c r="AD42" s="876"/>
      <c r="AE42" s="613" t="s">
        <v>372</v>
      </c>
      <c r="AF42" s="613"/>
      <c r="AG42" s="613"/>
      <c r="AH42" s="613"/>
      <c r="AI42" s="613" t="s">
        <v>373</v>
      </c>
      <c r="AJ42" s="613"/>
      <c r="AK42" s="613"/>
      <c r="AL42" s="613"/>
      <c r="AM42" s="613" t="s">
        <v>374</v>
      </c>
      <c r="AN42" s="613"/>
      <c r="AO42" s="613"/>
      <c r="AP42" s="286"/>
      <c r="AQ42" s="146" t="s">
        <v>370</v>
      </c>
      <c r="AR42" s="149"/>
      <c r="AS42" s="149"/>
      <c r="AT42" s="150"/>
      <c r="AU42" s="801" t="s">
        <v>262</v>
      </c>
      <c r="AV42" s="801"/>
      <c r="AW42" s="801"/>
      <c r="AX42" s="802"/>
    </row>
    <row r="43" spans="1:50" ht="18.75" customHeight="1">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0"/>
      <c r="Z47" s="700"/>
      <c r="AA47" s="701"/>
      <c r="AB47" s="874" t="s">
        <v>12</v>
      </c>
      <c r="AC47" s="875"/>
      <c r="AD47" s="876"/>
      <c r="AE47" s="613" t="s">
        <v>372</v>
      </c>
      <c r="AF47" s="613"/>
      <c r="AG47" s="613"/>
      <c r="AH47" s="613"/>
      <c r="AI47" s="613" t="s">
        <v>373</v>
      </c>
      <c r="AJ47" s="613"/>
      <c r="AK47" s="613"/>
      <c r="AL47" s="613"/>
      <c r="AM47" s="613" t="s">
        <v>374</v>
      </c>
      <c r="AN47" s="613"/>
      <c r="AO47" s="613"/>
      <c r="AP47" s="286"/>
      <c r="AQ47" s="146" t="s">
        <v>370</v>
      </c>
      <c r="AR47" s="149"/>
      <c r="AS47" s="149"/>
      <c r="AT47" s="150"/>
      <c r="AU47" s="801" t="s">
        <v>262</v>
      </c>
      <c r="AV47" s="801"/>
      <c r="AW47" s="801"/>
      <c r="AX47" s="802"/>
    </row>
    <row r="48" spans="1:50" ht="18.75" customHeight="1">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42" sqref="BF42"/>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1" t="s">
        <v>32</v>
      </c>
      <c r="B2" s="922"/>
      <c r="C2" s="922"/>
      <c r="D2" s="922"/>
      <c r="E2" s="922"/>
      <c r="F2" s="923"/>
      <c r="G2" s="477" t="s">
        <v>503</v>
      </c>
      <c r="H2" s="478"/>
      <c r="I2" s="478"/>
      <c r="J2" s="478"/>
      <c r="K2" s="478"/>
      <c r="L2" s="478"/>
      <c r="M2" s="478"/>
      <c r="N2" s="478"/>
      <c r="O2" s="478"/>
      <c r="P2" s="478"/>
      <c r="Q2" s="478"/>
      <c r="R2" s="478"/>
      <c r="S2" s="478"/>
      <c r="T2" s="478"/>
      <c r="U2" s="478"/>
      <c r="V2" s="478"/>
      <c r="W2" s="478"/>
      <c r="X2" s="478"/>
      <c r="Y2" s="478"/>
      <c r="Z2" s="478"/>
      <c r="AA2" s="478"/>
      <c r="AB2" s="479"/>
      <c r="AC2" s="477"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c r="A3" s="915"/>
      <c r="B3" s="916"/>
      <c r="C3" s="916"/>
      <c r="D3" s="916"/>
      <c r="E3" s="916"/>
      <c r="F3" s="917"/>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c r="A4" s="915"/>
      <c r="B4" s="916"/>
      <c r="C4" s="916"/>
      <c r="D4" s="916"/>
      <c r="E4" s="916"/>
      <c r="F4" s="917"/>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c r="A15" s="915"/>
      <c r="B15" s="916"/>
      <c r="C15" s="916"/>
      <c r="D15" s="916"/>
      <c r="E15" s="916"/>
      <c r="F15" s="917"/>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c r="A16" s="915"/>
      <c r="B16" s="916"/>
      <c r="C16" s="916"/>
      <c r="D16" s="916"/>
      <c r="E16" s="916"/>
      <c r="F16" s="917"/>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c r="A17" s="915"/>
      <c r="B17" s="916"/>
      <c r="C17" s="916"/>
      <c r="D17" s="916"/>
      <c r="E17" s="916"/>
      <c r="F17" s="917"/>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c r="A28" s="915"/>
      <c r="B28" s="916"/>
      <c r="C28" s="916"/>
      <c r="D28" s="916"/>
      <c r="E28" s="916"/>
      <c r="F28" s="917"/>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c r="A29" s="915"/>
      <c r="B29" s="916"/>
      <c r="C29" s="916"/>
      <c r="D29" s="916"/>
      <c r="E29" s="916"/>
      <c r="F29" s="917"/>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c r="A30" s="915"/>
      <c r="B30" s="916"/>
      <c r="C30" s="916"/>
      <c r="D30" s="916"/>
      <c r="E30" s="916"/>
      <c r="F30" s="917"/>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c r="A41" s="915"/>
      <c r="B41" s="916"/>
      <c r="C41" s="916"/>
      <c r="D41" s="916"/>
      <c r="E41" s="916"/>
      <c r="F41" s="917"/>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c r="A42" s="915"/>
      <c r="B42" s="916"/>
      <c r="C42" s="916"/>
      <c r="D42" s="916"/>
      <c r="E42" s="916"/>
      <c r="F42" s="917"/>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c r="A43" s="915"/>
      <c r="B43" s="916"/>
      <c r="C43" s="916"/>
      <c r="D43" s="916"/>
      <c r="E43" s="916"/>
      <c r="F43" s="917"/>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row r="55" spans="1:50" ht="30" customHeight="1">
      <c r="A55" s="921" t="s">
        <v>32</v>
      </c>
      <c r="B55" s="922"/>
      <c r="C55" s="922"/>
      <c r="D55" s="922"/>
      <c r="E55" s="922"/>
      <c r="F55" s="923"/>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c r="A56" s="915"/>
      <c r="B56" s="916"/>
      <c r="C56" s="916"/>
      <c r="D56" s="916"/>
      <c r="E56" s="916"/>
      <c r="F56" s="917"/>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c r="A57" s="915"/>
      <c r="B57" s="916"/>
      <c r="C57" s="916"/>
      <c r="D57" s="916"/>
      <c r="E57" s="916"/>
      <c r="F57" s="917"/>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c r="A68" s="915"/>
      <c r="B68" s="916"/>
      <c r="C68" s="916"/>
      <c r="D68" s="916"/>
      <c r="E68" s="916"/>
      <c r="F68" s="917"/>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c r="A69" s="915"/>
      <c r="B69" s="916"/>
      <c r="C69" s="916"/>
      <c r="D69" s="916"/>
      <c r="E69" s="916"/>
      <c r="F69" s="917"/>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c r="A70" s="915"/>
      <c r="B70" s="916"/>
      <c r="C70" s="916"/>
      <c r="D70" s="916"/>
      <c r="E70" s="916"/>
      <c r="F70" s="917"/>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c r="A81" s="915"/>
      <c r="B81" s="916"/>
      <c r="C81" s="916"/>
      <c r="D81" s="916"/>
      <c r="E81" s="916"/>
      <c r="F81" s="917"/>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c r="A82" s="915"/>
      <c r="B82" s="916"/>
      <c r="C82" s="916"/>
      <c r="D82" s="916"/>
      <c r="E82" s="916"/>
      <c r="F82" s="917"/>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c r="A83" s="915"/>
      <c r="B83" s="916"/>
      <c r="C83" s="916"/>
      <c r="D83" s="916"/>
      <c r="E83" s="916"/>
      <c r="F83" s="917"/>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c r="A94" s="915"/>
      <c r="B94" s="916"/>
      <c r="C94" s="916"/>
      <c r="D94" s="916"/>
      <c r="E94" s="916"/>
      <c r="F94" s="917"/>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c r="A95" s="915"/>
      <c r="B95" s="916"/>
      <c r="C95" s="916"/>
      <c r="D95" s="916"/>
      <c r="E95" s="916"/>
      <c r="F95" s="917"/>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c r="A96" s="915"/>
      <c r="B96" s="916"/>
      <c r="C96" s="916"/>
      <c r="D96" s="916"/>
      <c r="E96" s="916"/>
      <c r="F96" s="917"/>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row r="108" spans="1:50" ht="30" customHeight="1">
      <c r="A108" s="921" t="s">
        <v>32</v>
      </c>
      <c r="B108" s="922"/>
      <c r="C108" s="922"/>
      <c r="D108" s="922"/>
      <c r="E108" s="922"/>
      <c r="F108" s="923"/>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c r="A109" s="915"/>
      <c r="B109" s="916"/>
      <c r="C109" s="916"/>
      <c r="D109" s="916"/>
      <c r="E109" s="916"/>
      <c r="F109" s="917"/>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c r="A110" s="915"/>
      <c r="B110" s="916"/>
      <c r="C110" s="916"/>
      <c r="D110" s="916"/>
      <c r="E110" s="916"/>
      <c r="F110" s="917"/>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c r="A121" s="915"/>
      <c r="B121" s="916"/>
      <c r="C121" s="916"/>
      <c r="D121" s="916"/>
      <c r="E121" s="916"/>
      <c r="F121" s="917"/>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c r="A122" s="915"/>
      <c r="B122" s="916"/>
      <c r="C122" s="916"/>
      <c r="D122" s="916"/>
      <c r="E122" s="916"/>
      <c r="F122" s="917"/>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c r="A123" s="915"/>
      <c r="B123" s="916"/>
      <c r="C123" s="916"/>
      <c r="D123" s="916"/>
      <c r="E123" s="916"/>
      <c r="F123" s="917"/>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c r="A134" s="915"/>
      <c r="B134" s="916"/>
      <c r="C134" s="916"/>
      <c r="D134" s="916"/>
      <c r="E134" s="916"/>
      <c r="F134" s="917"/>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c r="A135" s="915"/>
      <c r="B135" s="916"/>
      <c r="C135" s="916"/>
      <c r="D135" s="916"/>
      <c r="E135" s="916"/>
      <c r="F135" s="917"/>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c r="A136" s="915"/>
      <c r="B136" s="916"/>
      <c r="C136" s="916"/>
      <c r="D136" s="916"/>
      <c r="E136" s="916"/>
      <c r="F136" s="917"/>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c r="A147" s="915"/>
      <c r="B147" s="916"/>
      <c r="C147" s="916"/>
      <c r="D147" s="916"/>
      <c r="E147" s="916"/>
      <c r="F147" s="917"/>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c r="A148" s="915"/>
      <c r="B148" s="916"/>
      <c r="C148" s="916"/>
      <c r="D148" s="916"/>
      <c r="E148" s="916"/>
      <c r="F148" s="917"/>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c r="A149" s="915"/>
      <c r="B149" s="916"/>
      <c r="C149" s="916"/>
      <c r="D149" s="916"/>
      <c r="E149" s="916"/>
      <c r="F149" s="917"/>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row r="161" spans="1:50" ht="30" customHeight="1">
      <c r="A161" s="921" t="s">
        <v>32</v>
      </c>
      <c r="B161" s="922"/>
      <c r="C161" s="922"/>
      <c r="D161" s="922"/>
      <c r="E161" s="922"/>
      <c r="F161" s="923"/>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c r="A162" s="915"/>
      <c r="B162" s="916"/>
      <c r="C162" s="916"/>
      <c r="D162" s="916"/>
      <c r="E162" s="916"/>
      <c r="F162" s="917"/>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c r="A163" s="915"/>
      <c r="B163" s="916"/>
      <c r="C163" s="916"/>
      <c r="D163" s="916"/>
      <c r="E163" s="916"/>
      <c r="F163" s="917"/>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c r="A174" s="915"/>
      <c r="B174" s="916"/>
      <c r="C174" s="916"/>
      <c r="D174" s="916"/>
      <c r="E174" s="916"/>
      <c r="F174" s="917"/>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c r="A175" s="915"/>
      <c r="B175" s="916"/>
      <c r="C175" s="916"/>
      <c r="D175" s="916"/>
      <c r="E175" s="916"/>
      <c r="F175" s="917"/>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c r="A176" s="915"/>
      <c r="B176" s="916"/>
      <c r="C176" s="916"/>
      <c r="D176" s="916"/>
      <c r="E176" s="916"/>
      <c r="F176" s="917"/>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c r="A187" s="915"/>
      <c r="B187" s="916"/>
      <c r="C187" s="916"/>
      <c r="D187" s="916"/>
      <c r="E187" s="916"/>
      <c r="F187" s="917"/>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c r="A188" s="915"/>
      <c r="B188" s="916"/>
      <c r="C188" s="916"/>
      <c r="D188" s="916"/>
      <c r="E188" s="916"/>
      <c r="F188" s="917"/>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c r="A189" s="915"/>
      <c r="B189" s="916"/>
      <c r="C189" s="916"/>
      <c r="D189" s="916"/>
      <c r="E189" s="916"/>
      <c r="F189" s="917"/>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c r="A200" s="915"/>
      <c r="B200" s="916"/>
      <c r="C200" s="916"/>
      <c r="D200" s="916"/>
      <c r="E200" s="916"/>
      <c r="F200" s="917"/>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c r="A201" s="915"/>
      <c r="B201" s="916"/>
      <c r="C201" s="916"/>
      <c r="D201" s="916"/>
      <c r="E201" s="916"/>
      <c r="F201" s="917"/>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c r="A202" s="915"/>
      <c r="B202" s="916"/>
      <c r="C202" s="916"/>
      <c r="D202" s="916"/>
      <c r="E202" s="916"/>
      <c r="F202" s="917"/>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row r="214" spans="1:50" ht="30" customHeight="1">
      <c r="A214" s="912" t="s">
        <v>32</v>
      </c>
      <c r="B214" s="913"/>
      <c r="C214" s="913"/>
      <c r="D214" s="913"/>
      <c r="E214" s="913"/>
      <c r="F214" s="914"/>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c r="A215" s="915"/>
      <c r="B215" s="916"/>
      <c r="C215" s="916"/>
      <c r="D215" s="916"/>
      <c r="E215" s="916"/>
      <c r="F215" s="917"/>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c r="A216" s="915"/>
      <c r="B216" s="916"/>
      <c r="C216" s="916"/>
      <c r="D216" s="916"/>
      <c r="E216" s="916"/>
      <c r="F216" s="917"/>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c r="A227" s="915"/>
      <c r="B227" s="916"/>
      <c r="C227" s="916"/>
      <c r="D227" s="916"/>
      <c r="E227" s="916"/>
      <c r="F227" s="917"/>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c r="A228" s="915"/>
      <c r="B228" s="916"/>
      <c r="C228" s="916"/>
      <c r="D228" s="916"/>
      <c r="E228" s="916"/>
      <c r="F228" s="917"/>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c r="A229" s="915"/>
      <c r="B229" s="916"/>
      <c r="C229" s="916"/>
      <c r="D229" s="916"/>
      <c r="E229" s="916"/>
      <c r="F229" s="917"/>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c r="A240" s="915"/>
      <c r="B240" s="916"/>
      <c r="C240" s="916"/>
      <c r="D240" s="916"/>
      <c r="E240" s="916"/>
      <c r="F240" s="917"/>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c r="A241" s="915"/>
      <c r="B241" s="916"/>
      <c r="C241" s="916"/>
      <c r="D241" s="916"/>
      <c r="E241" s="916"/>
      <c r="F241" s="917"/>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c r="A242" s="915"/>
      <c r="B242" s="916"/>
      <c r="C242" s="916"/>
      <c r="D242" s="916"/>
      <c r="E242" s="916"/>
      <c r="F242" s="917"/>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c r="A253" s="915"/>
      <c r="B253" s="916"/>
      <c r="C253" s="916"/>
      <c r="D253" s="916"/>
      <c r="E253" s="916"/>
      <c r="F253" s="917"/>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c r="A254" s="915"/>
      <c r="B254" s="916"/>
      <c r="C254" s="916"/>
      <c r="D254" s="916"/>
      <c r="E254" s="916"/>
      <c r="F254" s="917"/>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c r="A255" s="915"/>
      <c r="B255" s="916"/>
      <c r="C255" s="916"/>
      <c r="D255" s="916"/>
      <c r="E255" s="916"/>
      <c r="F255" s="917"/>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M25" sqref="BM25"/>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2016-08-10T05:49:09Z</cp:lastPrinted>
  <dcterms:created xsi:type="dcterms:W3CDTF">2012-03-13T00:50:25Z</dcterms:created>
  <dcterms:modified xsi:type="dcterms:W3CDTF">2016-09-14T00:51:00Z</dcterms:modified>
</cp:coreProperties>
</file>