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4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<sst xmlns="http://schemas.openxmlformats.org/spreadsheetml/2006/main" count="2779" uniqueCount="623">
  <si>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</si>
  <si>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</si>
  <si>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</si>
  <si>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</si>
  <si>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</si>
  <si>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</si>
  <si>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</si>
  <si>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</si>
  <si>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</si>
  <si>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</si>
  <si>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</si>
  <si>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</si>
  <si>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</si>
  <si>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</si>
  <si>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</si>
  <si>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</si>
  <si>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</si>
  <si>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</si>
  <si>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</si>
  <si>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</si>
  <si>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</si>
  <si>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</si>
  <si>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</si>
  <si>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</si>
  <si>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</si>
  <si>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</si>
  <si>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</si>
  <si>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</si>
  <si>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</si>
  <si>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</si>
  <si>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</si>
  <si>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</si>
  <si>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</si>
  <si>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</si>
  <si>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</si>
  <si>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</si>
  <si>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</si>
  <si>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</si>
  <si>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</si>
  <si>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</si>
  <si>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</si>
  <si>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</si>
  <si>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</si>
  <si>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</si>
  <si>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</si>
  <si>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</si>
  <si>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</si>
  <si>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</si>
  <si>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</si>
  <si>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</si>
  <si>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</si>
  <si>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</si>
  <si>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</si>
  <si>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</si>
  <si>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</si>
  <si>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</si>
  <si>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</si>
  <si>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</si>
  <si>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</si>
  <si>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</si>
  <si>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</si>
  <si>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</si>
  <si>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</si>
  <si>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</si>
  <si>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</si>
  <si>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</si>
  <si>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</si>
  <si>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</si>
  <si>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</si>
  <si>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</si>
  <si>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</si>
  <si>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</si>
  <si>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</si>
  <si>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</si>
  <si>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</si>
  <si>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</si>
  <si>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</si>
  <si>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</si>
  <si>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</si>
  <si>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</si>
  <si>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</si>
  <si>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</si>
  <si>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</si>
  <si>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</si>
  <si>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</si>
  <si>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</si>
  <si>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</si>
  <si>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</si>
  <si>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</si>
  <si>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</si>
  <si>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</si>
  <si>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</si>
  <si>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</si>
  <si>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</si>
  <si>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</si>
  <si>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</si>
  <si>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</si>
  <si>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</si>
  <si>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</si>
  <si>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</si>
  <si>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</si>
  <si>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</si>
  <si>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</si>
  <si>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</si>
  <si>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</si>
  <si>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</si>
  <si>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</si>
  <si>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</si>
  <si>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</si>
  <si>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</si>
  <si>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</si>
  <si>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</si>
  <si>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</si>
  <si>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</si>
  <si>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</si>
  <si>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</si>
  <si>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</si>
  <si>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</si>
  <si>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</si>
  <si>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</si>
  <si>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</si>
  <si>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</si>
  <si>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</si>
  <si>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</si>
  <si>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</si>
  <si>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</si>
  <si>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</si>
  <si>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</si>
  <si>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</si>
  <si>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</si>
  <si>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</si>
  <si>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</si>
  <si>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</si>
  <si>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</si>
  <si>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</si>
  <si>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</si>
  <si>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</si>
  <si>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</si>
  <si>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</si>
  <si>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</si>
  <si>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</si>
  <si>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</si>
  <si>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</si>
  <si>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</si>
  <si>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</si>
  <si>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</si>
  <si>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</si>
  <si>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</si>
  <si>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</si>
  <si>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</si>
  <si>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</si>
  <si>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</si>
  <si>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</si>
  <si>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</si>
  <si>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</si>
  <si>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</si>
  <si>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</si>
  <si>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</si>
  <si>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</si>
  <si>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</si>
  <si>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</si>
  <si>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</si>
  <si>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</si>
  <si>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</si>
  <si>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</si>
  <si>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</si>
  <si>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</si>
  <si>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</si>
  <si>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</si>
  <si>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</si>
  <si>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</si>
  <si>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</si>
  <si>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</si>
  <si>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</si>
  <si>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</si>
  <si>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</si>
  <si>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</si>
  <si>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</si>
  <si>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</si>
  <si>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</si>
  <si>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</si>
  <si>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</si>
  <si>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</si>
  <si>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</si>
  <si>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</si>
  <si>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</si>
  <si>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</si>
  <si>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</si>
  <si>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</si>
  <si>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</si>
  <si>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</si>
  <si>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</si>
  <si>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</si>
  <si>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</si>
  <si>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</si>
  <si>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</si>
  <si>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</si>
  <si>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</si>
  <si>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</si>
  <si>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</si>
  <si>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</si>
  <si>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</si>
  <si>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</si>
  <si>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</si>
  <si>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</si>
  <si>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</si>
  <si>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</si>
  <si>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</si>
  <si>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</si>
  <si>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</si>
  <si>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</si>
  <si>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</si>
  <si>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</si>
  <si>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</si>
  <si>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</si>
  <si>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</si>
  <si>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</si>
  <si>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</si>
  <si>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</si>
  <si>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</si>
  <si>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</si>
  <si>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</si>
  <si>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</si>
  <si>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</si>
  <si>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</si>
  <si>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</si>
  <si>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</si>
  <si>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</si>
  <si>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</si>
  <si>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</si>
  <si>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</si>
  <si>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</si>
  <si>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</si>
  <si>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</si>
  <si>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</si>
  <si>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</si>
  <si>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</si>
  <si>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</si>
  <si>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</si>
  <si>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</si>
  <si>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</si>
  <si>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</si>
  <si>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</si>
  <si>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</si>
  <si>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</si>
  <si>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</si>
  <si>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</si>
  <si>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</si>
  <si>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</si>
  <si>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</si>
  <si>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</si>
  <si>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</si>
  <si>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</si>
  <si>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</si>
  <si>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</si>
  <si>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</si>
  <si>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</si>
  <si>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</si>
  <si>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</si>
  <si>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</si>
  <si>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</si>
  <si>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</si>
  <si>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</si>
  <si>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</si>
  <si>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</si>
  <si>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</si>
  <si>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</si>
  <si>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</si>
  <si>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</si>
  <si>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</si>
  <si>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</si>
  <si>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</si>
  <si>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</si>
  <si>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</si>
  <si>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</si>
  <si>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</si>
  <si>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</si>
  <si>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</si>
  <si>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</si>
  <si>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</si>
  <si>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</si>
  <si>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</si>
  <si>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</si>
  <si>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</si>
  <si>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</si>
  <si>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</si>
  <si>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</si>
  <si>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</si>
  <si>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</si>
  <si>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</si>
  <si>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</si>
  <si>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</si>
  <si>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</si>
  <si>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</si>
  <si>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</si>
  <si>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</si>
  <si>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</si>
  <si>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</si>
  <si>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</si>
  <si>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</si>
  <si>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</si>
  <si>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</si>
  <si>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</si>
  <si>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</si>
  <si>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</si>
  <si>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</si>
  <si>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</si>
  <si>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</si>
  <si>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</si>
  <si>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</si>
  <si>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</si>
  <si>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</si>
  <si>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</si>
  <si>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</si>
  <si>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</si>
  <si>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</si>
  <si>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</si>
  <si>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</si>
  <si>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</si>
  <si>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</si>
  <si>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</si>
  <si>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</si>
  <si>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</si>
  <si>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</si>
  <si>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</si>
  <si>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</si>
  <si>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</si>
  <si>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</si>
  <si>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</si>
  <si>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</si>
  <si>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</si>
  <si>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</si>
  <si>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</si>
  <si>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</si>
  <si>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</si>
  <si>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</si>
  <si>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</si>
  <si>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</si>
  <si>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</si>
  <si>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</si>
  <si>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</si>
  <si>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</si>
  <si>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</si>
  <si>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</si>
  <si>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</si>
  <si>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</si>
  <si>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</si>
  <si>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</si>
  <si>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</si>
  <si>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</si>
  <si>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</si>
  <si>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</si>
  <si>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</si>
  <si>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</si>
  <si>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</si>
  <si>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</si>
  <si>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</si>
  <si>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</si>
  <si>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</si>
  <si>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</si>
  <si>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</si>
  <si>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</si>
  <si>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</si>
  <si>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</si>
  <si>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</si>
  <si>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</si>
  <si>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</si>
  <si>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</si>
  <si>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</si>
  <si>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</si>
  <si>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</si>
  <si>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</si>
  <si>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</si>
  <si>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</si>
  <si>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</si>
  <si>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</si>
  <si>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</si>
  <si>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</si>
  <si>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</si>
  <si>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</si>
  <si>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</si>
  <si>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</si>
  <si>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</si>
  <si>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</si>
  <si>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</si>
  <si>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</si>
  <si>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</si>
  <si>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</si>
  <si>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</si>
  <si>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</si>
  <si>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</si>
  <si>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</si>
  <si>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</si>
  <si>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</si>
  <si>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</si>
  <si>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</si>
  <si>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</si>
  <si>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</si>
  <si>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</si>
  <si>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</si>
  <si>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</si>
  <si>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</si>
  <si>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</si>
  <si>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</si>
  <si>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</si>
  <si>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</si>
  <si>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</si>
  <si>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</si>
  <si>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</si>
  <si>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</si>
  <si>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</si>
  <si>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</si>
  <si>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</si>
  <si>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</si>
  <si>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</si>
  <si>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</si>
  <si>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</si>
  <si>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</si>
  <si>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</si>
  <si>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</si>
  <si>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</si>
  <si>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</si>
  <si>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</si>
  <si>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</si>
  <si>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</si>
  <si>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</si>
  <si>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</si>
  <si>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</si>
  <si>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</si>
  <si>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</si>
  <si>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</si>
  <si>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</si>
  <si>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</si>
  <si>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</si>
  <si>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</si>
  <si>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</si>
  <si>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</si>
  <si>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</si>
  <si>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</si>
  <si>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</si>
  <si>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</si>
  <si>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</si>
  <si>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</si>
  <si>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</si>
  <si>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</si>
  <si>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</si>
  <si>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</si>
  <si>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</si>
  <si>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</si>
  <si>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</si>
  <si>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</si>
  <si>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</si>
  <si>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</si>
  <si>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</si>
  <si>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</si>
  <si>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</si>
  <si>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</si>
  <si>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</si>
  <si>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</si>
  <si>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</si>
  <si>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</si>
  <si>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</si>
  <si>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</si>
  <si>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</si>
  <si>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</si>
  <si>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</si>
  <si>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</si>
  <si>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</si>
  <si>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</si>
  <si>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</si>
  <si>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</si>
  <si>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</si>
  <si>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</si>
  <si>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</si>
  <si>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</si>
  <si>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</si>
  <si>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</si>
  <si>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</si>
  <si>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</si>
  <si>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</si>
  <si>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</si>
  <si>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</si>
  <si>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</si>
  <si>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</si>
  <si>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</si>
  <si>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</si>
  <si>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</si>
  <si>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</si>
  <si>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</si>
  <si>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</si>
  <si>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</si>
  <si>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</si>
  <si>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</si>
  <si>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</si>
  <si>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</si>
  <si>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</si>
  <si>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</si>
  <si>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</si>
  <si>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</si>
  <si>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</si>
  <si>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</si>
  <si>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</si>
  <si>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</si>
  <si>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</si>
  <si>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</si>
  <si>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</si>
  <si>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</si>
  <si>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</si>
  <si>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</si>
  <si>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</si>
  <si>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</si>
  <si>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</si>
  <si>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</si>
  <si>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</si>
  <si>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</si>
  <si>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</si>
  <si>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</si>
  <si>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法の支配・海洋法秩序確立促進，国際刑事裁判所被害者信託基金（任意拠出金）</t>
    <phoneticPr fontId="5"/>
  </si>
  <si>
    <t>外務省</t>
  </si>
  <si>
    <t>国際法局</t>
    <rPh sb="0" eb="4">
      <t>コクサイホウキョク</t>
    </rPh>
    <phoneticPr fontId="5"/>
  </si>
  <si>
    <t>○</t>
  </si>
  <si>
    <t>外務省設置法第4条第3項</t>
    <phoneticPr fontId="5"/>
  </si>
  <si>
    <t>-</t>
  </si>
  <si>
    <t>-</t>
    <phoneticPr fontId="5"/>
  </si>
  <si>
    <t>-</t>
    <phoneticPr fontId="5"/>
  </si>
  <si>
    <t>-</t>
    <phoneticPr fontId="5"/>
  </si>
  <si>
    <t>その他（人件費，旅費，事務運営費等）</t>
    <phoneticPr fontId="5"/>
  </si>
  <si>
    <t>‐</t>
  </si>
  <si>
    <t>-</t>
    <phoneticPr fontId="5"/>
  </si>
  <si>
    <t>国際刑事裁判所被害者信託基金</t>
    <phoneticPr fontId="5"/>
  </si>
  <si>
    <t>国際刑事裁判所被害者信託基金拠出金</t>
    <phoneticPr fontId="5"/>
  </si>
  <si>
    <t>ＣＬＣＳについては，勧告採択件数（毎年３件）</t>
    <phoneticPr fontId="5"/>
  </si>
  <si>
    <t>勧告採択件数</t>
    <phoneticPr fontId="5"/>
  </si>
  <si>
    <t>件</t>
    <rPh sb="0" eb="1">
      <t>ケン</t>
    </rPh>
    <phoneticPr fontId="5"/>
  </si>
  <si>
    <t>CLCSについては，各国の大陸棚申請に対する審査に要するCLCS会合の開催</t>
    <phoneticPr fontId="5"/>
  </si>
  <si>
    <t>CLCSについては，各年度総支出額／利用した延べ途上国委員数　　　　　　　　　</t>
    <phoneticPr fontId="5"/>
  </si>
  <si>
    <t>米ドル</t>
    <rPh sb="0" eb="1">
      <t>ベイ</t>
    </rPh>
    <phoneticPr fontId="5"/>
  </si>
  <si>
    <t>　米ドル/人</t>
    <rPh sb="1" eb="2">
      <t>ベイ</t>
    </rPh>
    <rPh sb="5" eb="6">
      <t>ヒト</t>
    </rPh>
    <phoneticPr fontId="5"/>
  </si>
  <si>
    <t>514523.33/24</t>
    <phoneticPr fontId="5"/>
  </si>
  <si>
    <t>476,679.42/24</t>
    <phoneticPr fontId="5"/>
  </si>
  <si>
    <t>無</t>
  </si>
  <si>
    <t>途上国委員のCLCS会合出席のための経費</t>
    <phoneticPr fontId="5"/>
  </si>
  <si>
    <t>国際刑事裁判所被害者信託基金拠出金</t>
    <phoneticPr fontId="5"/>
  </si>
  <si>
    <t>途上国委員会議出席のための経費</t>
    <rPh sb="0" eb="3">
      <t>トジョウコク</t>
    </rPh>
    <rPh sb="3" eb="5">
      <t>イイン</t>
    </rPh>
    <rPh sb="5" eb="7">
      <t>カイギ</t>
    </rPh>
    <rPh sb="7" eb="9">
      <t>シュッセキ</t>
    </rPh>
    <rPh sb="13" eb="15">
      <t>ケイヒ</t>
    </rPh>
    <phoneticPr fontId="5"/>
  </si>
  <si>
    <t>-</t>
    <phoneticPr fontId="5"/>
  </si>
  <si>
    <t>-</t>
    <phoneticPr fontId="5"/>
  </si>
  <si>
    <t>-</t>
    <phoneticPr fontId="5"/>
  </si>
  <si>
    <t>件</t>
    <phoneticPr fontId="5"/>
  </si>
  <si>
    <t>-</t>
    <phoneticPr fontId="5"/>
  </si>
  <si>
    <t>-</t>
    <phoneticPr fontId="5"/>
  </si>
  <si>
    <t>国際法課，海洋法室</t>
    <rPh sb="0" eb="4">
      <t>コクサイホウカ</t>
    </rPh>
    <rPh sb="5" eb="8">
      <t>カイヨウホウ</t>
    </rPh>
    <rPh sb="8" eb="9">
      <t>シツ</t>
    </rPh>
    <phoneticPr fontId="5"/>
  </si>
  <si>
    <t>-</t>
    <phoneticPr fontId="5"/>
  </si>
  <si>
    <t>Ⅱ：国民の安全の確保と繁栄を目指し，望ましい国際環境を確保すること</t>
    <phoneticPr fontId="5"/>
  </si>
  <si>
    <t>Ⅱ－３：国際法の形成・発展に向けた取組
Ⅱ－３－１：国際法規の形成への寄与と外交実務への活用</t>
    <phoneticPr fontId="5"/>
  </si>
  <si>
    <t>Ⅱ：国民の安全の確保と繁栄を目指し，望ましい国際環境を確保すること</t>
    <phoneticPr fontId="5"/>
  </si>
  <si>
    <t>Ⅱ－３：国際法の形成・発展に向けた取組
Ⅱ－３－１：国際法規の形成への寄与と外交実務への活用</t>
    <phoneticPr fontId="5"/>
  </si>
  <si>
    <t>国際法に関連する各種会合への参加を始めとする国際法規形成及び発展に対する我が国の貢献</t>
    <phoneticPr fontId="5"/>
  </si>
  <si>
    <t>国際司法機関等への人的貢献による法の支配の一層の推進</t>
    <phoneticPr fontId="5"/>
  </si>
  <si>
    <t>ICC被害者信託基金において，平成27年11月に我が国の野口元郎理事が再選され，ICCにおける被害者賠償制度の運用に重要な任務を遂行した。</t>
    <phoneticPr fontId="5"/>
  </si>
  <si>
    <t>国際法に関連する各種会合への参加を始めとする国際法規形成及び発展に対する我が国の貢献</t>
    <phoneticPr fontId="5"/>
  </si>
  <si>
    <t>・国際法規形成・発展に対する人的貢献
・各種会合に参加し，日本政府の意見を表明</t>
    <phoneticPr fontId="5"/>
  </si>
  <si>
    <t>我が国の見解や立場をインプットするとともに、国際法各種フォーラムに対し人的貢献を果たす。</t>
    <phoneticPr fontId="5"/>
  </si>
  <si>
    <t>Ⅱ－３：国際法の形成・発展に向けた取組
Ⅱ－３－１：国際法規の形成への寄与と外交実務への活用</t>
    <phoneticPr fontId="5"/>
  </si>
  <si>
    <t>各種会合に出席し，我が国の見解や立場をインプットするとともに，人的貢献及び財政的貢献を果たすことで，新たな国際法規形成及び発展に積極的に貢献し，海における法の支配の促進に寄与する。</t>
    <phoneticPr fontId="5"/>
  </si>
  <si>
    <t>課長　御巫智洋
室長　北浦　康弘　</t>
    <rPh sb="8" eb="10">
      <t>シツチョウ</t>
    </rPh>
    <rPh sb="11" eb="13">
      <t>キタウラ</t>
    </rPh>
    <rPh sb="14" eb="16">
      <t>ヤスヒロ</t>
    </rPh>
    <phoneticPr fontId="5"/>
  </si>
  <si>
    <t>国際社会における法の支配の強化に資する国際司法機関及び国際的な関連フォーラムへの人的貢献</t>
    <rPh sb="0" eb="2">
      <t>コクサイ</t>
    </rPh>
    <rPh sb="2" eb="4">
      <t>シャカイ</t>
    </rPh>
    <rPh sb="8" eb="9">
      <t>ホウ</t>
    </rPh>
    <rPh sb="10" eb="12">
      <t>シハイ</t>
    </rPh>
    <rPh sb="13" eb="15">
      <t>キョウカ</t>
    </rPh>
    <rPh sb="16" eb="17">
      <t>シ</t>
    </rPh>
    <phoneticPr fontId="5"/>
  </si>
  <si>
    <t>TFVの活動である，紛争下の女性被害を初めとした被害者支援は外交上の主要課題。
CLCSについては，我が国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t>
    <phoneticPr fontId="5"/>
  </si>
  <si>
    <t>ICC･TFVについては，支援プロジェクトの件数</t>
    <phoneticPr fontId="5"/>
  </si>
  <si>
    <t>ＩＣＣ・ＴＦＶについては，各年度総拠出額／案件数　　　　　</t>
    <rPh sb="16" eb="17">
      <t>ソウ</t>
    </rPh>
    <rPh sb="17" eb="19">
      <t>キョシュツ</t>
    </rPh>
    <phoneticPr fontId="5"/>
  </si>
  <si>
    <t>千ユーロ</t>
    <rPh sb="0" eb="1">
      <t>セン</t>
    </rPh>
    <phoneticPr fontId="5"/>
  </si>
  <si>
    <t>千ユーロ/件</t>
    <rPh sb="0" eb="1">
      <t>セン</t>
    </rPh>
    <rPh sb="5" eb="6">
      <t>ケン</t>
    </rPh>
    <phoneticPr fontId="5"/>
  </si>
  <si>
    <t>6,613/16</t>
    <phoneticPr fontId="5"/>
  </si>
  <si>
    <t>4,759/13</t>
    <phoneticPr fontId="5"/>
  </si>
  <si>
    <t>TFVの活動は，国際刑事法廷で扱われる事件の賠償・被害者支援であり，国際社会における法の支配を推進し，人権保護と「女性の輝く社会」の実現を進める観点からも，国費投入による支援が重要。
CLCSは，国連海洋法条約の下に設置された機関であり，同条約の締約国に拠出が求められているため，民間に委ねる性質のものではない。</t>
    <rPh sb="98" eb="100">
      <t>コクレン</t>
    </rPh>
    <rPh sb="100" eb="103">
      <t>カイヨウホウ</t>
    </rPh>
    <rPh sb="103" eb="105">
      <t>ジョウヤク</t>
    </rPh>
    <rPh sb="106" eb="107">
      <t>シタ</t>
    </rPh>
    <rPh sb="108" eb="110">
      <t>セッチ</t>
    </rPh>
    <rPh sb="113" eb="115">
      <t>キカン</t>
    </rPh>
    <rPh sb="119" eb="120">
      <t>ドウ</t>
    </rPh>
    <rPh sb="120" eb="122">
      <t>ジョウヤク</t>
    </rPh>
    <rPh sb="123" eb="126">
      <t>テイヤクコク</t>
    </rPh>
    <rPh sb="127" eb="129">
      <t>キョシュツ</t>
    </rPh>
    <rPh sb="130" eb="131">
      <t>モト</t>
    </rPh>
    <phoneticPr fontId="5"/>
  </si>
  <si>
    <t>TFVの活動は，国際刑事法廷で扱われる事件の賠償・被害者支援であり，かかる活動を支援することはICCを通じた国際社会における法の支配の促進にも寄与するものとして適切な事業である。
CLCSについては同上。</t>
    <rPh sb="99" eb="101">
      <t>ドウジョウ</t>
    </rPh>
    <phoneticPr fontId="5"/>
  </si>
  <si>
    <t>本件拠出金の支出先であるTFVは，ICCの設立条約であるローマ規程において設置が規定され，同基金への拠出を含む運営の詳細はICC締約国会議の決議によって決定されたもの。</t>
    <phoneticPr fontId="5"/>
  </si>
  <si>
    <t>TFVの活動の受益者は，ICCの管轄権の範囲内にある犯罪の被害者及びその家族等であり，これら受益者による負担は想定されていない。</t>
    <phoneticPr fontId="5"/>
  </si>
  <si>
    <t>TFVによる支援プロジェクトは，犯罪の被害者特定等現地調査を踏まえて必要額が決定されており，妥当。</t>
    <phoneticPr fontId="5"/>
  </si>
  <si>
    <t>本件拠出金はTFV事務局に直接支出され，同事務局が資金を管理するため，中間段階での支出はない。</t>
    <phoneticPr fontId="5"/>
  </si>
  <si>
    <t>TFVによる支援プロジェクトの費用は，コスト削減や効率化努力を含めTFV事務局が管理し，TFV理事会による審査・承認を経たものがICC締約国会議に報告される。</t>
    <phoneticPr fontId="5"/>
  </si>
  <si>
    <t>TFVの活動は，犯罪被害者の身体的リハビリテーションをはじめとする具体的な支援内容が明確にされており，プロジェクト費用はTFV事務局による案件の計画・モニタリングを通じて，費目・使途が真に必要なものに限定される。</t>
    <phoneticPr fontId="5"/>
  </si>
  <si>
    <t>-</t>
    <phoneticPr fontId="5"/>
  </si>
  <si>
    <t>平成26-27年度のTFVの活動による裨益者は年間平均で約7万人に達するなど，着実に実績を上げている。
CLCSについては，途上国委員の会合参加が促進され，活動指標どおり，年間３会期（計２１週間）の会合が実現した。</t>
    <phoneticPr fontId="5"/>
  </si>
  <si>
    <t>ICCにおける被害者賠償・支援は，ローマ規程及び締約国会議による関連決議に基づき行われているものであり，他の手段・方法による実施は想定されていない。</t>
    <phoneticPr fontId="5"/>
  </si>
  <si>
    <t>TFVの支援プロジェクトは現地の治安状況，被害者のニーズ等を踏まえて行われている。</t>
    <phoneticPr fontId="5"/>
  </si>
  <si>
    <t>●TFVについては，我が国拠出金を基にコンゴ民主共和国での精神的リハビリテーションのプログラムが円滑に実施されるなど，既に一定の成果が見られる。また，TFV理事会の承認により2015年からウガンダにおける新プロジェクトが開始された他，ICCが有罪判決を出したコンゴ民主共和国の事件について被害者賠償の執行計画案を策定中であり，着実に事業を実施している。これらの事業についてはTFV理事会（我が国から理事長を輩出）が審議・承認し，決算状況と共にICC締約国会議に報告されるため，我が国拠出金の執行状況について監督するとともに，不明点や異議があれば申し立てることができる。　　　　　　　　　　　　　　　　　　　　　　　　　　                                                                                                                           　　　　　　　　　　　　　　　　　　　　　　　　　　                                                                                                                           ●ＣＬＣＳについては，例年国連海洋法条約締約国会議において行われる信託基金の運営状況についての報告により点検ができている。途上国委員の会合参加が促進され，活動指標どおり，年間３会期（計２１週間）の会合が実現した。</t>
    <rPh sb="634" eb="636">
      <t>テンケン</t>
    </rPh>
    <phoneticPr fontId="5"/>
  </si>
  <si>
    <t>●TFVについては，引き続き，我が国の拠出金が適切に使用されているかも含め事業のフォロー及びTFVの財政運営の定期的な点検を，TFV理事との協議及び締約国会議における審議を通じて行うこととする。　　　　　　　　　　　　　　　　　　　　　　　　　　　　　　　　　　　　　　　　　　　　　　　　　　　　　　　　　　　　　　　　　　　　　　　　　　　　　　　　　　　　●我が国が行った大陸棚延長申請のうち１海域については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例年国連海洋法条約締約国会議において行われる信託基金の運営状況についての報告を精査し，必要に応じて改善の指摘を行う。</t>
    <rPh sb="10" eb="11">
      <t>ヒ</t>
    </rPh>
    <rPh sb="12" eb="13">
      <t>ツヅ</t>
    </rPh>
    <rPh sb="15" eb="16">
      <t>ワ</t>
    </rPh>
    <rPh sb="17" eb="18">
      <t>クニ</t>
    </rPh>
    <rPh sb="19" eb="22">
      <t>キョシュツキン</t>
    </rPh>
    <rPh sb="23" eb="25">
      <t>テキセツ</t>
    </rPh>
    <rPh sb="26" eb="28">
      <t>シヨウ</t>
    </rPh>
    <rPh sb="35" eb="36">
      <t>フク</t>
    </rPh>
    <rPh sb="37" eb="39">
      <t>ジギョウ</t>
    </rPh>
    <rPh sb="44" eb="45">
      <t>オヨ</t>
    </rPh>
    <rPh sb="50" eb="52">
      <t>ザイセイ</t>
    </rPh>
    <rPh sb="52" eb="54">
      <t>ウンエイ</t>
    </rPh>
    <rPh sb="55" eb="58">
      <t>テイキテキ</t>
    </rPh>
    <rPh sb="59" eb="61">
      <t>テンケン</t>
    </rPh>
    <rPh sb="66" eb="68">
      <t>リジ</t>
    </rPh>
    <rPh sb="70" eb="72">
      <t>キョウギ</t>
    </rPh>
    <rPh sb="72" eb="73">
      <t>オヨ</t>
    </rPh>
    <rPh sb="74" eb="77">
      <t>テイヤクコク</t>
    </rPh>
    <rPh sb="77" eb="79">
      <t>カイギ</t>
    </rPh>
    <rPh sb="83" eb="85">
      <t>シンギ</t>
    </rPh>
    <rPh sb="86" eb="87">
      <t>ツウ</t>
    </rPh>
    <rPh sb="89" eb="90">
      <t>オコナ</t>
    </rPh>
    <phoneticPr fontId="5"/>
  </si>
  <si>
    <t>-</t>
    <phoneticPr fontId="5"/>
  </si>
  <si>
    <t>-</t>
    <phoneticPr fontId="5"/>
  </si>
  <si>
    <t>-</t>
    <phoneticPr fontId="5"/>
  </si>
  <si>
    <t>国際連合事務局法務部海事・海洋法課</t>
    <rPh sb="0" eb="2">
      <t>コクサイ</t>
    </rPh>
    <rPh sb="2" eb="4">
      <t>レンゴウ</t>
    </rPh>
    <rPh sb="4" eb="7">
      <t>ジムキョク</t>
    </rPh>
    <rPh sb="7" eb="10">
      <t>ホウムブ</t>
    </rPh>
    <rPh sb="10" eb="12">
      <t>カイジ</t>
    </rPh>
    <rPh sb="13" eb="17">
      <t>カイヨウホウカ</t>
    </rPh>
    <phoneticPr fontId="5"/>
  </si>
  <si>
    <t>件</t>
    <rPh sb="0" eb="1">
      <t>ケン</t>
    </rPh>
    <phoneticPr fontId="5"/>
  </si>
  <si>
    <t>-</t>
    <phoneticPr fontId="5"/>
  </si>
  <si>
    <t>-</t>
    <phoneticPr fontId="5"/>
  </si>
  <si>
    <t>-</t>
    <phoneticPr fontId="5"/>
  </si>
  <si>
    <t>全理事（幹部職員）数に占める邦人理事の割合</t>
    <rPh sb="0" eb="1">
      <t>ゼン</t>
    </rPh>
    <rPh sb="1" eb="3">
      <t>リジ</t>
    </rPh>
    <rPh sb="4" eb="6">
      <t>カンブ</t>
    </rPh>
    <rPh sb="6" eb="8">
      <t>ショクイン</t>
    </rPh>
    <rPh sb="9" eb="10">
      <t>スウ</t>
    </rPh>
    <rPh sb="11" eb="12">
      <t>シ</t>
    </rPh>
    <rPh sb="14" eb="16">
      <t>ホウジン</t>
    </rPh>
    <rPh sb="16" eb="18">
      <t>リジ</t>
    </rPh>
    <rPh sb="19" eb="21">
      <t>ワリアイ</t>
    </rPh>
    <phoneticPr fontId="5"/>
  </si>
  <si>
    <t>人</t>
    <rPh sb="0" eb="1">
      <t>ニン</t>
    </rPh>
    <phoneticPr fontId="5"/>
  </si>
  <si>
    <t>-</t>
    <phoneticPr fontId="5"/>
  </si>
  <si>
    <t>件</t>
    <rPh sb="0" eb="1">
      <t>ケン</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</si>
  <si>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</si>
  <si>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</si>
  <si>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(TFV)
我が国の拠出金により，紛争下における性的暴力被害者への支援を行うこと。</t>
    <rPh sb="6" eb="7">
      <t>ワ</t>
    </rPh>
    <rPh sb="8" eb="9">
      <t>クニ</t>
    </rPh>
    <rPh sb="10" eb="13">
      <t>キョシュツキン</t>
    </rPh>
    <rPh sb="17" eb="19">
      <t>フンソウ</t>
    </rPh>
    <rPh sb="19" eb="20">
      <t>シタ</t>
    </rPh>
    <rPh sb="24" eb="26">
      <t>セイテキ</t>
    </rPh>
    <rPh sb="26" eb="28">
      <t>ボウリョク</t>
    </rPh>
    <rPh sb="28" eb="31">
      <t>ヒガイシャ</t>
    </rPh>
    <rPh sb="33" eb="35">
      <t>シエン</t>
    </rPh>
    <rPh sb="36" eb="37">
      <t>オコナ</t>
    </rPh>
    <phoneticPr fontId="5"/>
  </si>
  <si>
    <t>●大陸棚限界委員会については，
・第２５回国連海洋法条約締約国会議報告パラ６２及び第７０会期国連総会決議「海洋及び海洋法」パラ８８　　　　　　　　　　　　　　　　　　　　　　　　　　　　　　　　　　　●国際刑事裁判所被害者信託基金については，国際刑事裁判所（ICC）ローマ規程第79条(1)及びICC締約国会議決議ICC-ASP/1/Res.6パラ2（a）</t>
    <rPh sb="39" eb="40">
      <t>オヨ</t>
    </rPh>
    <rPh sb="101" eb="103">
      <t>コクサイ</t>
    </rPh>
    <rPh sb="103" eb="105">
      <t>ケイジ</t>
    </rPh>
    <rPh sb="105" eb="108">
      <t>サイバンショ</t>
    </rPh>
    <rPh sb="108" eb="111">
      <t>ヒガイシャ</t>
    </rPh>
    <rPh sb="111" eb="113">
      <t>シンタク</t>
    </rPh>
    <rPh sb="113" eb="115">
      <t>キキン</t>
    </rPh>
    <phoneticPr fontId="5"/>
  </si>
  <si>
    <t>●我が国の外交政策の柱の１つである国際社会における法の支配・海洋法秩序の確立促進に資する活動を行っている国際機関（国連法務部海事・海洋法課等）への拠出により，国際機関の関連会合の開催の支援や，国連事務局・国際機関による能力形成のためのセミナーの開催や個別プロジェクトの実施の支援を行い，我が国の国益に資する形での国際法秩序の形成，ルールメーキングを促進する。　　　　　　　　　　　　　　　　　　　　　　　　　　　　　　　　　　　　　　　　　　　　　　　　　　　　　　　　　　　　　　　　　　　　　　　　　　　　　　　
●ICCの被害者信託基金（TFV）は，ICCローマ規程に基づき，ICC第1回締約国会議において設立された。TFVは，ICCの管轄権の範囲内にある犯罪の被害者及びその家族のために，（1）裁判所の有罪判決に基づき被害者賠償を行うこと，及び（2）ICCが管轄権を行使している事態において，被害者及びその家族に身体的リハビリテーション，精神的リハビリテーション及び物理的支援等を行うことを任務とし，その資金は，国家，団体，個人等からの任意拠出金等によって賄われる。</t>
    <rPh sb="410" eb="412">
      <t>シンタイ</t>
    </rPh>
    <rPh sb="435" eb="436">
      <t>オヨ</t>
    </rPh>
    <rPh sb="437" eb="440">
      <t>ブツリテキ</t>
    </rPh>
    <rPh sb="440" eb="442">
      <t>シエン</t>
    </rPh>
    <rPh sb="444" eb="445">
      <t>オコナ</t>
    </rPh>
    <phoneticPr fontId="5"/>
  </si>
  <si>
    <t>●国連海洋法条約の遵守及び実施を促進するために，特に開発途上国の代表の関連国際機関の会合への出席を財政的に支援するほか，関連国際機関や国連法務部海事・海洋法課が実施する国際法秩序の形成，ルールメーキング等個別プロジェクトの実施について財政的に支援する。平成27年度は，大陸棚限界委員会（ＣＬＣＳ）途上国委員会議参加支援信託基金（KJA）への拠出。　　　　　　　　　　　　　　　　　　　　　　　　　　　　　　　　　　　　　　　　　　　　　　　　　
●TFVに関しては，コンゴ民主共和国及びウガンダにおいて，性的暴力の被害者や元児童兵などに対し上記（２）の支援が行われてきたが，２０１２年３月，ＩＣＣで初の有罪判決が出されるなど判決の言い渡しが少しずつ行われるようになっており，今後は，上記（１）の被害者賠償の実施のための活動も本格化される。</t>
    <rPh sb="236" eb="238">
      <t>ミンシュ</t>
    </rPh>
    <rPh sb="238" eb="241">
      <t>キョウワコク</t>
    </rPh>
    <rPh sb="241" eb="242">
      <t>オヨ</t>
    </rPh>
    <rPh sb="270" eb="272">
      <t>ジョウキ</t>
    </rPh>
    <rPh sb="276" eb="278">
      <t>シエン</t>
    </rPh>
    <rPh sb="279" eb="280">
      <t>オコナ</t>
    </rPh>
    <rPh sb="320" eb="321">
      <t>スコ</t>
    </rPh>
    <rPh sb="362" eb="365">
      <t>ホンカクカ</t>
    </rPh>
    <phoneticPr fontId="5"/>
  </si>
  <si>
    <t>-</t>
    <phoneticPr fontId="5"/>
  </si>
  <si>
    <t>-</t>
    <phoneticPr fontId="5"/>
  </si>
  <si>
    <t>-</t>
    <phoneticPr fontId="5"/>
  </si>
  <si>
    <t>-</t>
    <phoneticPr fontId="5"/>
  </si>
  <si>
    <t>・国際法規形成・発展に資する人的貢献をCLCSに対して行う。
・各種会合に参加し，日本政府としての意見を表明。</t>
    <phoneticPr fontId="5"/>
  </si>
  <si>
    <t>・CLCSでは平成23年から我が国指名の浦辺徹郎委員が任務に就き，大陸棚延長申請の審査に多大な貢献をしている。
・ＣＬＣＳ途上国委員の会議参加を支援するため，国連海洋法条約締約国会議において信託基金（KJA）に任意拠出を表明し実施した。</t>
    <phoneticPr fontId="5"/>
  </si>
  <si>
    <t>Ⅱ：国民の安全の確保と繁栄を目指し，望ましい国際環境を確保する。</t>
    <phoneticPr fontId="5"/>
  </si>
  <si>
    <t xml:space="preserve">CLCSにつき，拠出の目的は途上国のCLCS委員の会合出席による同委員会の活動の推進であり，邦人職員数の増加に直結するものではないが，いずれにせよ我が国は，第1期選挙（１９９７年）より，継続して邦人１名を確保してきている。
ＣＬＣＳについては，以下の通りＰＤＣＡを確保している。
Ｐｌａｎ：国連事務局海事・海洋法課（ＤＯＡＬＯＳ）において，年間の会期日数及び途上国委員数を基に必要経費見積もりを算出するとともに，国連海洋法条約締約国に対し拠出を呼びかけ。
Ｄｏ：我が国を含む関心国から拠出金が支払われる。ＤＯＡＬＯＳは，途上国委員からの財政支援申請を審査の上，会期毎に必要額を支出。
Ｃｈｅｃｋ：会期の終了毎にＣＬＣＳ委員長声明に信託基金からの支出額等の情報が掲載される他，ＤＯＡＬＯＳによる内部監査及び外部監査が行われる。
Ａｃｔ：例年６月に開催される国連海洋法条約締約国会議において，ＤＯＡＬＯＳから信託基金の運営状況についての報告が行われ，締約国は意見を述べることができ，改善に向けた議論が行われる。
ＩＣＣ被害者信託基金（TFV）においては，以下の通りＰＤＣＡを確保。
①Plan：ＴＦＶ事務局が作成した予算案は，年１回のTFV理事会で承認し，締約国による予算審議を経て，TFV理事長から締約国会議に報告される。②Do：TFVによるプログラムの実施，③Check：理事長，理事による現場視察，TFV事務局の活動報告を同理事会で審議，④Act：ＴＦＶ事務局によるアウトリーチ活動を通じた現地の事業実施パートナー機関の能力構築等。
TFVにおける職員数について：TFV事務局はICCの一機関であり，かつ，総職員数約10名と小規模であるため，邦人職員数に係る成果指標を設定することが適当ではない。
</t>
    <rPh sb="8" eb="10">
      <t>キョシュツ</t>
    </rPh>
    <rPh sb="11" eb="13">
      <t>モクテキ</t>
    </rPh>
    <rPh sb="14" eb="17">
      <t>トジョウコク</t>
    </rPh>
    <rPh sb="22" eb="24">
      <t>イイン</t>
    </rPh>
    <rPh sb="25" eb="27">
      <t>カイゴウ</t>
    </rPh>
    <rPh sb="27" eb="29">
      <t>シュッセキ</t>
    </rPh>
    <rPh sb="32" eb="33">
      <t>ドウ</t>
    </rPh>
    <rPh sb="33" eb="36">
      <t>イインカイ</t>
    </rPh>
    <rPh sb="37" eb="39">
      <t>カツドウ</t>
    </rPh>
    <rPh sb="40" eb="42">
      <t>スイシン</t>
    </rPh>
    <rPh sb="46" eb="48">
      <t>ホウジン</t>
    </rPh>
    <rPh sb="48" eb="51">
      <t>ショクインスウ</t>
    </rPh>
    <rPh sb="52" eb="54">
      <t>ゾウカ</t>
    </rPh>
    <rPh sb="55" eb="57">
      <t>チョッケツ</t>
    </rPh>
    <rPh sb="73" eb="74">
      <t>ワ</t>
    </rPh>
    <rPh sb="75" eb="76">
      <t>クニ</t>
    </rPh>
    <rPh sb="78" eb="79">
      <t>ダイ</t>
    </rPh>
    <rPh sb="80" eb="81">
      <t>キ</t>
    </rPh>
    <rPh sb="81" eb="83">
      <t>センキョ</t>
    </rPh>
    <rPh sb="88" eb="89">
      <t>ネン</t>
    </rPh>
    <rPh sb="93" eb="95">
      <t>ケイゾク</t>
    </rPh>
    <rPh sb="97" eb="99">
      <t>ホウジン</t>
    </rPh>
    <rPh sb="100" eb="101">
      <t>メイ</t>
    </rPh>
    <rPh sb="102" eb="104">
      <t>カクホ</t>
    </rPh>
    <rPh sb="459" eb="462">
      <t>ヒガイシャ</t>
    </rPh>
    <rPh sb="462" eb="464">
      <t>シンタク</t>
    </rPh>
    <rPh sb="464" eb="466">
      <t>キキン</t>
    </rPh>
    <rPh sb="500" eb="503">
      <t>ジムキョク</t>
    </rPh>
    <rPh sb="504" eb="506">
      <t>サクセイ</t>
    </rPh>
    <rPh sb="508" eb="511">
      <t>ヨサンアン</t>
    </rPh>
    <rPh sb="534" eb="536">
      <t>ヨサン</t>
    </rPh>
    <rPh sb="536" eb="538">
      <t>シンギ</t>
    </rPh>
    <rPh sb="539" eb="540">
      <t>ヘ</t>
    </rPh>
    <rPh sb="550" eb="553">
      <t>テイヤクコク</t>
    </rPh>
    <rPh sb="553" eb="555">
      <t>カイギ</t>
    </rPh>
    <rPh sb="614" eb="615">
      <t>ドウ</t>
    </rPh>
    <rPh sb="619" eb="621">
      <t>シンギ</t>
    </rPh>
    <rPh sb="678" eb="681">
      <t>ショクインスウ</t>
    </rPh>
    <rPh sb="689" eb="692">
      <t>ジムキョク</t>
    </rPh>
    <rPh sb="697" eb="698">
      <t>イチ</t>
    </rPh>
    <rPh sb="698" eb="700">
      <t>キカン</t>
    </rPh>
    <rPh sb="707" eb="708">
      <t>ソウ</t>
    </rPh>
    <rPh sb="708" eb="711">
      <t>ショクインスウ</t>
    </rPh>
    <rPh sb="711" eb="712">
      <t>ヤク</t>
    </rPh>
    <rPh sb="714" eb="715">
      <t>メイ</t>
    </rPh>
    <rPh sb="716" eb="719">
      <t>ショウキボ</t>
    </rPh>
    <rPh sb="725" eb="727">
      <t>ホウジン</t>
    </rPh>
    <rPh sb="727" eb="730">
      <t>ショクインスウ</t>
    </rPh>
    <rPh sb="731" eb="732">
      <t>カカ</t>
    </rPh>
    <rPh sb="733" eb="735">
      <t>セイカ</t>
    </rPh>
    <rPh sb="735" eb="737">
      <t>シヒョウ</t>
    </rPh>
    <rPh sb="738" eb="740">
      <t>セッテイ</t>
    </rPh>
    <rPh sb="745" eb="747">
      <t>テキトウ</t>
    </rPh>
    <phoneticPr fontId="5"/>
  </si>
  <si>
    <t>実施された性的暴力被害者保護関連プロジェクトの件数</t>
    <rPh sb="0" eb="2">
      <t>ジッシ</t>
    </rPh>
    <rPh sb="5" eb="7">
      <t>セイテキ</t>
    </rPh>
    <rPh sb="7" eb="9">
      <t>ボウリョク</t>
    </rPh>
    <rPh sb="9" eb="12">
      <t>ヒガイシャ</t>
    </rPh>
    <rPh sb="12" eb="14">
      <t>ホゴ</t>
    </rPh>
    <rPh sb="14" eb="16">
      <t>カンレン</t>
    </rPh>
    <rPh sb="23" eb="25">
      <t>ケンスウ</t>
    </rPh>
    <phoneticPr fontId="5"/>
  </si>
  <si>
    <t>現状通り</t>
  </si>
  <si>
    <t>-</t>
    <phoneticPr fontId="5"/>
  </si>
  <si>
    <t>-</t>
    <phoneticPr fontId="5"/>
  </si>
  <si>
    <t>-</t>
    <phoneticPr fontId="5"/>
  </si>
  <si>
    <t>-</t>
    <phoneticPr fontId="5"/>
  </si>
  <si>
    <t>-</t>
    <phoneticPr fontId="5"/>
  </si>
  <si>
    <t>-</t>
    <phoneticPr fontId="5"/>
  </si>
  <si>
    <t>-</t>
    <phoneticPr fontId="5"/>
  </si>
  <si>
    <t>（TFV）
TFV理事会（全5名）における我が国理事ポスト(1名)の維持
（職員全体数については備考欄参照）</t>
    <rPh sb="9" eb="12">
      <t>リジカイ</t>
    </rPh>
    <rPh sb="13" eb="14">
      <t>ゼン</t>
    </rPh>
    <rPh sb="15" eb="16">
      <t>メイ</t>
    </rPh>
    <rPh sb="21" eb="22">
      <t>ワ</t>
    </rPh>
    <rPh sb="23" eb="24">
      <t>クニ</t>
    </rPh>
    <rPh sb="24" eb="26">
      <t>リジ</t>
    </rPh>
    <rPh sb="31" eb="32">
      <t>メイ</t>
    </rPh>
    <rPh sb="34" eb="36">
      <t>イジ</t>
    </rPh>
    <rPh sb="38" eb="40">
      <t>ショクイン</t>
    </rPh>
    <rPh sb="40" eb="43">
      <t>ゼンタイスウ</t>
    </rPh>
    <rPh sb="48" eb="51">
      <t>ビコウラン</t>
    </rPh>
    <rPh sb="51" eb="53">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</si>
</sst>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41" xfId="0" quotePrefix="1" applyFont="1" applyFill="1" applyBorder="1" applyAlignment="1" applyProtection="1">
      <alignment horizontal="left" vertical="center" wrapTex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849</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24094</xdr:colOff>
      <xdr:row>740</xdr:row>
      <xdr:rowOff>346580</xdr:rowOff>
    </xdr:from>
    <xdr:to>
      <xdr:col>33</xdr:col>
      <xdr:colOff>103496</xdr:colOff>
      <xdr:row>742</xdr:row>
      <xdr:rowOff>280148</xdr:rowOff>
    </xdr:to>
    <xdr:sp macro="" textlink="">
      <xdr:nvSpPr>
        <xdr:cNvPr id="5" name="正方形/長方形 4"/>
        <xdr:cNvSpPr/>
      </xdr:nvSpPr>
      <xdr:spPr>
        <a:xfrm>
          <a:off x="4663329" y="163717139"/>
          <a:ext cx="2096461" cy="6283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6.7</a:t>
          </a:r>
          <a:r>
            <a:rPr kumimoji="1" lang="ja-JP" altLang="en-US" sz="1100" baseline="0"/>
            <a:t>百万</a:t>
          </a:r>
          <a:r>
            <a:rPr kumimoji="1" lang="ja-JP" altLang="en-US" sz="1100"/>
            <a:t>円</a:t>
          </a:r>
          <a:endParaRPr kumimoji="1" lang="en-US" altLang="ja-JP" sz="1100"/>
        </a:p>
      </xdr:txBody>
    </xdr:sp>
    <xdr:clientData/>
  </xdr:twoCellAnchor>
  <xdr:oneCellAnchor>
    <xdr:from>
      <xdr:col>22</xdr:col>
      <xdr:colOff>55816</xdr:colOff>
      <xdr:row>740</xdr:row>
      <xdr:rowOff>58643</xdr:rowOff>
    </xdr:from>
    <xdr:ext cx="748923" cy="275717"/>
    <xdr:sp macro="" textlink="">
      <xdr:nvSpPr>
        <xdr:cNvPr id="6" name="テキスト ボックス 5"/>
        <xdr:cNvSpPr txBox="1"/>
      </xdr:nvSpPr>
      <xdr:spPr>
        <a:xfrm>
          <a:off x="4493345" y="16342920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任意拠出</a:t>
          </a:r>
        </a:p>
      </xdr:txBody>
    </xdr:sp>
    <xdr:clientData/>
  </xdr:oneCellAnchor>
  <xdr:twoCellAnchor>
    <xdr:from>
      <xdr:col>28</xdr:col>
      <xdr:colOff>60192</xdr:colOff>
      <xdr:row>743</xdr:row>
      <xdr:rowOff>64354</xdr:rowOff>
    </xdr:from>
    <xdr:to>
      <xdr:col>28</xdr:col>
      <xdr:colOff>60193</xdr:colOff>
      <xdr:row>744</xdr:row>
      <xdr:rowOff>193449</xdr:rowOff>
    </xdr:to>
    <xdr:cxnSp macro="">
      <xdr:nvCxnSpPr>
        <xdr:cNvPr id="7" name="直線矢印コネクタ 6"/>
        <xdr:cNvCxnSpPr/>
      </xdr:nvCxnSpPr>
      <xdr:spPr>
        <a:xfrm rot="5400000">
          <a:off x="5469719" y="164715298"/>
          <a:ext cx="476477"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11952</xdr:colOff>
      <xdr:row>744</xdr:row>
      <xdr:rowOff>248771</xdr:rowOff>
    </xdr:from>
    <xdr:to>
      <xdr:col>35</xdr:col>
      <xdr:colOff>89645</xdr:colOff>
      <xdr:row>747</xdr:row>
      <xdr:rowOff>33618</xdr:rowOff>
    </xdr:to>
    <xdr:sp macro="" textlink="">
      <xdr:nvSpPr>
        <xdr:cNvPr id="8" name="正方形/長方形 7"/>
        <xdr:cNvSpPr/>
      </xdr:nvSpPr>
      <xdr:spPr>
        <a:xfrm>
          <a:off x="4449481" y="165008859"/>
          <a:ext cx="2699870" cy="8269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国際刑事裁判所被害者信託基金（</a:t>
          </a:r>
          <a:r>
            <a:rPr kumimoji="1" lang="en-US" altLang="ja-JP" sz="1100"/>
            <a:t>ICCTFV</a:t>
          </a:r>
          <a:r>
            <a:rPr kumimoji="1" lang="ja-JP" altLang="en-US" sz="1100"/>
            <a:t>）</a:t>
          </a:r>
          <a:endParaRPr kumimoji="1" lang="en-US" altLang="ja-JP" sz="1100"/>
        </a:p>
        <a:p>
          <a:pPr algn="ctr"/>
          <a:r>
            <a:rPr kumimoji="1" lang="en-US" altLang="ja-JP" sz="1100"/>
            <a:t>6.7</a:t>
          </a:r>
          <a:r>
            <a:rPr kumimoji="1" lang="ja-JP" altLang="en-US" sz="1100"/>
            <a:t>百万円</a:t>
          </a:r>
          <a:endParaRPr kumimoji="1" lang="en-US" altLang="ja-JP" sz="1100"/>
        </a:p>
      </xdr:txBody>
    </xdr:sp>
    <xdr:clientData/>
  </xdr:twoCellAnchor>
  <xdr:twoCellAnchor>
    <xdr:from>
      <xdr:col>19</xdr:col>
      <xdr:colOff>56028</xdr:colOff>
      <xdr:row>747</xdr:row>
      <xdr:rowOff>278067</xdr:rowOff>
    </xdr:from>
    <xdr:to>
      <xdr:col>38</xdr:col>
      <xdr:colOff>78440</xdr:colOff>
      <xdr:row>751</xdr:row>
      <xdr:rowOff>257734</xdr:rowOff>
    </xdr:to>
    <xdr:sp macro="" textlink="">
      <xdr:nvSpPr>
        <xdr:cNvPr id="9" name="大かっこ 8"/>
        <xdr:cNvSpPr/>
      </xdr:nvSpPr>
      <xdr:spPr>
        <a:xfrm>
          <a:off x="3888440" y="166080302"/>
          <a:ext cx="3854824" cy="13691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○身体的リハビリテーションの支援（性的暴力の被害者等への治療，リハビリ等）</a:t>
          </a:r>
          <a:endParaRPr kumimoji="1" lang="en-US" altLang="ja-JP" sz="1100"/>
        </a:p>
        <a:p>
          <a:pPr algn="l"/>
          <a:r>
            <a:rPr kumimoji="1" lang="ja-JP" altLang="en-US" sz="1100"/>
            <a:t>○精神的リハビリテーションの支援（紛争，性的暴力等の被害者の心理面のケア，コミュニティにおける差別軽減，信頼醸成等）</a:t>
          </a:r>
          <a:endParaRPr kumimoji="1" lang="en-US" altLang="ja-JP" sz="1100"/>
        </a:p>
        <a:p>
          <a:pPr algn="l"/>
          <a:r>
            <a:rPr kumimoji="1" lang="ja-JP" altLang="en-US" sz="1100"/>
            <a:t>○物理的支援（教育，職業訓練等を通じた経済力の向上）</a:t>
          </a:r>
          <a:endParaRPr kumimoji="1" lang="en-US" altLang="ja-JP" sz="1100"/>
        </a:p>
      </xdr:txBody>
    </xdr:sp>
    <xdr:clientData/>
  </xdr:twoCellAnchor>
  <xdr:oneCellAnchor>
    <xdr:from>
      <xdr:col>17</xdr:col>
      <xdr:colOff>56030</xdr:colOff>
      <xdr:row>739</xdr:row>
      <xdr:rowOff>26148</xdr:rowOff>
    </xdr:from>
    <xdr:ext cx="2886496" cy="275717"/>
    <xdr:sp macro="" textlink="">
      <xdr:nvSpPr>
        <xdr:cNvPr id="10" name="テキスト ボックス 9"/>
        <xdr:cNvSpPr txBox="1"/>
      </xdr:nvSpPr>
      <xdr:spPr>
        <a:xfrm>
          <a:off x="3485030" y="163049324"/>
          <a:ext cx="28864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Ｂ．</a:t>
          </a:r>
          <a:r>
            <a:rPr kumimoji="1" lang="en-US" altLang="ja-JP" sz="1100"/>
            <a:t>.</a:t>
          </a:r>
          <a:r>
            <a:rPr kumimoji="1" lang="ja-JP" altLang="en-US" sz="1100"/>
            <a:t>国際刑事裁判所被害者信託基金（</a:t>
          </a:r>
          <a:r>
            <a:rPr kumimoji="1" lang="en-US" altLang="ja-JP" sz="1100"/>
            <a:t>ICCTFV)</a:t>
          </a:r>
          <a:endParaRPr kumimoji="1" lang="ja-JP" altLang="en-US" sz="1100"/>
        </a:p>
      </xdr:txBody>
    </xdr:sp>
    <xdr:clientData/>
  </xdr:oneCellAnchor>
  <xdr:oneCellAnchor>
    <xdr:from>
      <xdr:col>12</xdr:col>
      <xdr:colOff>44823</xdr:colOff>
      <xdr:row>725</xdr:row>
      <xdr:rowOff>220197</xdr:rowOff>
    </xdr:from>
    <xdr:ext cx="184731" cy="264560"/>
    <xdr:sp macro="" textlink="">
      <xdr:nvSpPr>
        <xdr:cNvPr id="13" name="テキスト ボックス 12"/>
        <xdr:cNvSpPr txBox="1"/>
      </xdr:nvSpPr>
      <xdr:spPr>
        <a:xfrm>
          <a:off x="2465294" y="1583800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18</xdr:col>
      <xdr:colOff>22412</xdr:colOff>
      <xdr:row>720</xdr:row>
      <xdr:rowOff>11210</xdr:rowOff>
    </xdr:from>
    <xdr:ext cx="4367371" cy="1048964"/>
    <xdr:sp macro="" textlink="">
      <xdr:nvSpPr>
        <xdr:cNvPr id="38" name="テキスト ボックス 37"/>
        <xdr:cNvSpPr txBox="1"/>
      </xdr:nvSpPr>
      <xdr:spPr>
        <a:xfrm>
          <a:off x="3622862" y="63723935"/>
          <a:ext cx="4367371" cy="1048964"/>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6.5</a:t>
          </a:r>
          <a:r>
            <a:rPr kumimoji="1" lang="ja-JP" altLang="en-US" sz="1100">
              <a:latin typeface="+mn-ea"/>
              <a:ea typeface="+mn-ea"/>
            </a:rPr>
            <a:t>百万円</a:t>
          </a:r>
        </a:p>
      </xdr:txBody>
    </xdr:sp>
    <xdr:clientData/>
  </xdr:oneCellAnchor>
  <xdr:oneCellAnchor>
    <xdr:from>
      <xdr:col>16</xdr:col>
      <xdr:colOff>112058</xdr:colOff>
      <xdr:row>718</xdr:row>
      <xdr:rowOff>336177</xdr:rowOff>
    </xdr:from>
    <xdr:ext cx="1430392" cy="275717"/>
    <xdr:sp macro="" textlink="">
      <xdr:nvSpPr>
        <xdr:cNvPr id="39" name="テキスト ボックス 38"/>
        <xdr:cNvSpPr txBox="1"/>
      </xdr:nvSpPr>
      <xdr:spPr>
        <a:xfrm>
          <a:off x="3312458" y="63344052"/>
          <a:ext cx="14303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大陸棚限界委員会</a:t>
          </a:r>
        </a:p>
      </xdr:txBody>
    </xdr:sp>
    <xdr:clientData/>
  </xdr:oneCellAnchor>
  <xdr:oneCellAnchor>
    <xdr:from>
      <xdr:col>14</xdr:col>
      <xdr:colOff>157364</xdr:colOff>
      <xdr:row>723</xdr:row>
      <xdr:rowOff>313764</xdr:rowOff>
    </xdr:from>
    <xdr:ext cx="5726211" cy="907677"/>
    <xdr:sp macro="" textlink="">
      <xdr:nvSpPr>
        <xdr:cNvPr id="40" name="テキスト ボックス 39"/>
        <xdr:cNvSpPr txBox="1"/>
      </xdr:nvSpPr>
      <xdr:spPr>
        <a:xfrm flipH="1">
          <a:off x="2957714" y="65083764"/>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21</xdr:col>
      <xdr:colOff>89647</xdr:colOff>
      <xdr:row>724</xdr:row>
      <xdr:rowOff>324970</xdr:rowOff>
    </xdr:from>
    <xdr:ext cx="3081617" cy="275717"/>
    <xdr:sp macro="" textlink="">
      <xdr:nvSpPr>
        <xdr:cNvPr id="41" name="テキスト ボックス 40"/>
        <xdr:cNvSpPr txBox="1"/>
      </xdr:nvSpPr>
      <xdr:spPr>
        <a:xfrm>
          <a:off x="4290172" y="65447395"/>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a:t>
          </a: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oneCellAnchor>
    <xdr:from>
      <xdr:col>17</xdr:col>
      <xdr:colOff>190502</xdr:colOff>
      <xdr:row>731</xdr:row>
      <xdr:rowOff>31182</xdr:rowOff>
    </xdr:from>
    <xdr:ext cx="4356652" cy="1053840"/>
    <xdr:sp macro="" textlink="">
      <xdr:nvSpPr>
        <xdr:cNvPr id="42" name="テキスト ボックス 41"/>
        <xdr:cNvSpPr txBox="1"/>
      </xdr:nvSpPr>
      <xdr:spPr>
        <a:xfrm>
          <a:off x="3590927" y="67620582"/>
          <a:ext cx="4356652" cy="105384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国際連合事務局法務部海事・海洋法課</a:t>
          </a:r>
          <a:endParaRPr kumimoji="1" lang="en-US" altLang="ja-JP" sz="1100">
            <a:latin typeface="+mn-ea"/>
            <a:ea typeface="+mn-ea"/>
          </a:endParaRPr>
        </a:p>
        <a:p>
          <a:pPr algn="ctr"/>
          <a:r>
            <a:rPr kumimoji="1" lang="en-US" altLang="ja-JP" sz="1100">
              <a:latin typeface="+mn-ea"/>
              <a:ea typeface="+mn-ea"/>
            </a:rPr>
            <a:t>6.5</a:t>
          </a:r>
          <a:r>
            <a:rPr kumimoji="1" lang="ja-JP" altLang="en-US" sz="1100">
              <a:latin typeface="+mn-ea"/>
              <a:ea typeface="+mn-ea"/>
            </a:rPr>
            <a:t>百万円</a:t>
          </a:r>
        </a:p>
      </xdr:txBody>
    </xdr:sp>
    <xdr:clientData/>
  </xdr:oneCellAnchor>
  <xdr:twoCellAnchor>
    <xdr:from>
      <xdr:col>26</xdr:col>
      <xdr:colOff>193425</xdr:colOff>
      <xdr:row>726</xdr:row>
      <xdr:rowOff>339585</xdr:rowOff>
    </xdr:from>
    <xdr:to>
      <xdr:col>27</xdr:col>
      <xdr:colOff>8283</xdr:colOff>
      <xdr:row>730</xdr:row>
      <xdr:rowOff>0</xdr:rowOff>
    </xdr:to>
    <xdr:cxnSp macro="">
      <xdr:nvCxnSpPr>
        <xdr:cNvPr id="43" name="直線矢印コネクタ 42"/>
        <xdr:cNvCxnSpPr/>
      </xdr:nvCxnSpPr>
      <xdr:spPr>
        <a:xfrm>
          <a:off x="5394075" y="66166860"/>
          <a:ext cx="14883" cy="10701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727</xdr:row>
      <xdr:rowOff>16566</xdr:rowOff>
    </xdr:from>
    <xdr:to>
      <xdr:col>31</xdr:col>
      <xdr:colOff>8282</xdr:colOff>
      <xdr:row>730</xdr:row>
      <xdr:rowOff>16565</xdr:rowOff>
    </xdr:to>
    <xdr:cxnSp macro="">
      <xdr:nvCxnSpPr>
        <xdr:cNvPr id="44" name="直線矢印コネクタ 43"/>
        <xdr:cNvCxnSpPr/>
      </xdr:nvCxnSpPr>
      <xdr:spPr>
        <a:xfrm flipH="1" flipV="1">
          <a:off x="6200775" y="66196266"/>
          <a:ext cx="8282" cy="10572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16566</xdr:colOff>
      <xdr:row>728</xdr:row>
      <xdr:rowOff>8282</xdr:rowOff>
    </xdr:from>
    <xdr:ext cx="960782" cy="331305"/>
    <xdr:sp macro="" textlink="">
      <xdr:nvSpPr>
        <xdr:cNvPr id="45" name="テキスト ボックス 44"/>
        <xdr:cNvSpPr txBox="1"/>
      </xdr:nvSpPr>
      <xdr:spPr>
        <a:xfrm>
          <a:off x="3617016" y="66540407"/>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①拠出</a:t>
          </a:r>
        </a:p>
      </xdr:txBody>
    </xdr:sp>
    <xdr:clientData/>
  </xdr:oneCellAnchor>
  <xdr:oneCellAnchor>
    <xdr:from>
      <xdr:col>35</xdr:col>
      <xdr:colOff>33131</xdr:colOff>
      <xdr:row>727</xdr:row>
      <xdr:rowOff>356152</xdr:rowOff>
    </xdr:from>
    <xdr:ext cx="960782" cy="331305"/>
    <xdr:sp macro="" textlink="">
      <xdr:nvSpPr>
        <xdr:cNvPr id="46" name="テキスト ボックス 45"/>
        <xdr:cNvSpPr txBox="1"/>
      </xdr:nvSpPr>
      <xdr:spPr>
        <a:xfrm>
          <a:off x="7034006" y="66535852"/>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②収支報告</a:t>
          </a:r>
        </a:p>
      </xdr:txBody>
    </xdr:sp>
    <xdr:clientData/>
  </xdr:oneCellAnchor>
  <xdr:oneCellAnchor>
    <xdr:from>
      <xdr:col>14</xdr:col>
      <xdr:colOff>157371</xdr:colOff>
      <xdr:row>735</xdr:row>
      <xdr:rowOff>0</xdr:rowOff>
    </xdr:from>
    <xdr:ext cx="5726211" cy="907677"/>
    <xdr:sp macro="" textlink="">
      <xdr:nvSpPr>
        <xdr:cNvPr id="47" name="テキスト ボックス 46"/>
        <xdr:cNvSpPr txBox="1"/>
      </xdr:nvSpPr>
      <xdr:spPr>
        <a:xfrm flipH="1">
          <a:off x="2957721" y="68999100"/>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21</xdr:col>
      <xdr:colOff>66261</xdr:colOff>
      <xdr:row>736</xdr:row>
      <xdr:rowOff>24847</xdr:rowOff>
    </xdr:from>
    <xdr:ext cx="3081617" cy="275717"/>
    <xdr:sp macro="" textlink="">
      <xdr:nvSpPr>
        <xdr:cNvPr id="48" name="テキスト ボックス 47"/>
        <xdr:cNvSpPr txBox="1"/>
      </xdr:nvSpPr>
      <xdr:spPr>
        <a:xfrm>
          <a:off x="4266786" y="69376372"/>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487</v>
      </c>
      <c r="AR2" s="363"/>
      <c r="AS2" s="52" t="str">
        <f>IF(OR(AQ2="　", AQ2=""), "", "-")</f>
        <v/>
      </c>
      <c r="AT2" s="364">
        <v>190</v>
      </c>
      <c r="AU2" s="364"/>
      <c r="AV2" s="53" t="str">
        <f>IF(AW2="", "", "-")</f>
        <v/>
      </c>
      <c r="AW2" s="367"/>
      <c r="AX2" s="367"/>
    </row>
    <row r="3" spans="1:50" ht="21" customHeight="1" thickBot="1">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518</v>
      </c>
      <c r="AK3" s="504"/>
      <c r="AL3" s="504"/>
      <c r="AM3" s="504"/>
      <c r="AN3" s="504"/>
      <c r="AO3" s="504"/>
      <c r="AP3" s="504"/>
      <c r="AQ3" s="504"/>
      <c r="AR3" s="504"/>
      <c r="AS3" s="504"/>
      <c r="AT3" s="504"/>
      <c r="AU3" s="504"/>
      <c r="AV3" s="504"/>
      <c r="AW3" s="504"/>
      <c r="AX3" s="24" t="s">
        <v>74</v>
      </c>
    </row>
    <row r="4" spans="1:50" ht="24.75" customHeight="1">
      <c r="A4" s="699" t="s">
        <v>29</v>
      </c>
      <c r="B4" s="700"/>
      <c r="C4" s="700"/>
      <c r="D4" s="700"/>
      <c r="E4" s="700"/>
      <c r="F4" s="700"/>
      <c r="G4" s="675" t="s">
        <v>517</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519</v>
      </c>
      <c r="AF4" s="681"/>
      <c r="AG4" s="681"/>
      <c r="AH4" s="681"/>
      <c r="AI4" s="681"/>
      <c r="AJ4" s="681"/>
      <c r="AK4" s="681"/>
      <c r="AL4" s="681"/>
      <c r="AM4" s="681"/>
      <c r="AN4" s="681"/>
      <c r="AO4" s="681"/>
      <c r="AP4" s="682"/>
      <c r="AQ4" s="683" t="s">
        <v>2</v>
      </c>
      <c r="AR4" s="678"/>
      <c r="AS4" s="678"/>
      <c r="AT4" s="678"/>
      <c r="AU4" s="678"/>
      <c r="AV4" s="678"/>
      <c r="AW4" s="678"/>
      <c r="AX4" s="684"/>
    </row>
    <row r="5" spans="1:50" ht="36.75" customHeight="1">
      <c r="A5" s="685" t="s">
        <v>76</v>
      </c>
      <c r="B5" s="686"/>
      <c r="C5" s="686"/>
      <c r="D5" s="686"/>
      <c r="E5" s="686"/>
      <c r="F5" s="687"/>
      <c r="G5" s="523" t="s">
        <v>195</v>
      </c>
      <c r="H5" s="524"/>
      <c r="I5" s="524"/>
      <c r="J5" s="524"/>
      <c r="K5" s="524"/>
      <c r="L5" s="524"/>
      <c r="M5" s="525" t="s">
        <v>75</v>
      </c>
      <c r="N5" s="526"/>
      <c r="O5" s="526"/>
      <c r="P5" s="526"/>
      <c r="Q5" s="526"/>
      <c r="R5" s="527"/>
      <c r="S5" s="528" t="s">
        <v>140</v>
      </c>
      <c r="T5" s="524"/>
      <c r="U5" s="524"/>
      <c r="V5" s="524"/>
      <c r="W5" s="524"/>
      <c r="X5" s="529"/>
      <c r="Y5" s="691" t="s">
        <v>3</v>
      </c>
      <c r="Z5" s="692"/>
      <c r="AA5" s="692"/>
      <c r="AB5" s="692"/>
      <c r="AC5" s="692"/>
      <c r="AD5" s="693"/>
      <c r="AE5" s="694" t="s">
        <v>550</v>
      </c>
      <c r="AF5" s="694"/>
      <c r="AG5" s="694"/>
      <c r="AH5" s="694"/>
      <c r="AI5" s="694"/>
      <c r="AJ5" s="694"/>
      <c r="AK5" s="694"/>
      <c r="AL5" s="694"/>
      <c r="AM5" s="694"/>
      <c r="AN5" s="694"/>
      <c r="AO5" s="694"/>
      <c r="AP5" s="695"/>
      <c r="AQ5" s="696" t="s">
        <v>564</v>
      </c>
      <c r="AR5" s="697"/>
      <c r="AS5" s="697"/>
      <c r="AT5" s="697"/>
      <c r="AU5" s="697"/>
      <c r="AV5" s="697"/>
      <c r="AW5" s="697"/>
      <c r="AX5" s="698"/>
    </row>
    <row r="6" spans="1:50" ht="45.75" customHeight="1">
      <c r="A6" s="701" t="s">
        <v>4</v>
      </c>
      <c r="B6" s="702"/>
      <c r="C6" s="702"/>
      <c r="D6" s="702"/>
      <c r="E6" s="702"/>
      <c r="F6" s="702"/>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119.25" customHeight="1">
      <c r="A7" s="800" t="s">
        <v>24</v>
      </c>
      <c r="B7" s="801"/>
      <c r="C7" s="801"/>
      <c r="D7" s="801"/>
      <c r="E7" s="801"/>
      <c r="F7" s="802"/>
      <c r="G7" s="803" t="s">
        <v>521</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602</v>
      </c>
      <c r="AF7" s="352"/>
      <c r="AG7" s="352"/>
      <c r="AH7" s="352"/>
      <c r="AI7" s="352"/>
      <c r="AJ7" s="352"/>
      <c r="AK7" s="352"/>
      <c r="AL7" s="352"/>
      <c r="AM7" s="352"/>
      <c r="AN7" s="352"/>
      <c r="AO7" s="352"/>
      <c r="AP7" s="352"/>
      <c r="AQ7" s="352"/>
      <c r="AR7" s="352"/>
      <c r="AS7" s="352"/>
      <c r="AT7" s="352"/>
      <c r="AU7" s="352"/>
      <c r="AV7" s="352"/>
      <c r="AW7" s="352"/>
      <c r="AX7" s="353"/>
    </row>
    <row r="8" spans="1:50" ht="49.5" customHeight="1">
      <c r="A8" s="800" t="s">
        <v>414</v>
      </c>
      <c r="B8" s="801"/>
      <c r="C8" s="801"/>
      <c r="D8" s="801"/>
      <c r="E8" s="801"/>
      <c r="F8" s="802"/>
      <c r="G8" s="95" t="str">
        <f>入力規則等!A26</f>
        <v>-</v>
      </c>
      <c r="H8" s="96"/>
      <c r="I8" s="96"/>
      <c r="J8" s="96"/>
      <c r="K8" s="96"/>
      <c r="L8" s="96"/>
      <c r="M8" s="96"/>
      <c r="N8" s="96"/>
      <c r="O8" s="96"/>
      <c r="P8" s="96"/>
      <c r="Q8" s="96"/>
      <c r="R8" s="96"/>
      <c r="S8" s="96"/>
      <c r="T8" s="96"/>
      <c r="U8" s="96"/>
      <c r="V8" s="96"/>
      <c r="W8" s="96"/>
      <c r="X8" s="97"/>
      <c r="Y8" s="530" t="s">
        <v>415</v>
      </c>
      <c r="Z8" s="531"/>
      <c r="AA8" s="531"/>
      <c r="AB8" s="531"/>
      <c r="AC8" s="531"/>
      <c r="AD8" s="532"/>
      <c r="AE8" s="711" t="str">
        <f>入力規則等!K13</f>
        <v>その他の事項経費</v>
      </c>
      <c r="AF8" s="96"/>
      <c r="AG8" s="96"/>
      <c r="AH8" s="96"/>
      <c r="AI8" s="96"/>
      <c r="AJ8" s="96"/>
      <c r="AK8" s="96"/>
      <c r="AL8" s="96"/>
      <c r="AM8" s="96"/>
      <c r="AN8" s="96"/>
      <c r="AO8" s="96"/>
      <c r="AP8" s="96"/>
      <c r="AQ8" s="96"/>
      <c r="AR8" s="96"/>
      <c r="AS8" s="96"/>
      <c r="AT8" s="96"/>
      <c r="AU8" s="96"/>
      <c r="AV8" s="96"/>
      <c r="AW8" s="96"/>
      <c r="AX8" s="712"/>
    </row>
    <row r="9" spans="1:50" ht="116.25" customHeight="1">
      <c r="A9" s="533" t="s">
        <v>25</v>
      </c>
      <c r="B9" s="534"/>
      <c r="C9" s="534"/>
      <c r="D9" s="534"/>
      <c r="E9" s="534"/>
      <c r="F9" s="534"/>
      <c r="G9" s="535" t="s">
        <v>603</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84" customHeight="1">
      <c r="A10" s="664" t="s">
        <v>34</v>
      </c>
      <c r="B10" s="665"/>
      <c r="C10" s="665"/>
      <c r="D10" s="665"/>
      <c r="E10" s="665"/>
      <c r="F10" s="665"/>
      <c r="G10" s="666" t="s">
        <v>604</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38.25" customHeight="1">
      <c r="A11" s="664" t="s">
        <v>6</v>
      </c>
      <c r="B11" s="665"/>
      <c r="C11" s="665"/>
      <c r="D11" s="665"/>
      <c r="E11" s="665"/>
      <c r="F11" s="713"/>
      <c r="G11" s="688" t="str">
        <f>入力規則等!P10</f>
        <v>その他</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634" t="s">
        <v>26</v>
      </c>
      <c r="B12" s="635"/>
      <c r="C12" s="635"/>
      <c r="D12" s="635"/>
      <c r="E12" s="635"/>
      <c r="F12" s="636"/>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c r="A13" s="637"/>
      <c r="B13" s="638"/>
      <c r="C13" s="638"/>
      <c r="D13" s="638"/>
      <c r="E13" s="638"/>
      <c r="F13" s="639"/>
      <c r="G13" s="642" t="s">
        <v>7</v>
      </c>
      <c r="H13" s="643"/>
      <c r="I13" s="648" t="s">
        <v>8</v>
      </c>
      <c r="J13" s="649"/>
      <c r="K13" s="649"/>
      <c r="L13" s="649"/>
      <c r="M13" s="649"/>
      <c r="N13" s="649"/>
      <c r="O13" s="650"/>
      <c r="P13" s="219">
        <v>33</v>
      </c>
      <c r="Q13" s="220"/>
      <c r="R13" s="220"/>
      <c r="S13" s="220"/>
      <c r="T13" s="220"/>
      <c r="U13" s="220"/>
      <c r="V13" s="221"/>
      <c r="W13" s="219">
        <v>14</v>
      </c>
      <c r="X13" s="220"/>
      <c r="Y13" s="220"/>
      <c r="Z13" s="220"/>
      <c r="AA13" s="220"/>
      <c r="AB13" s="220"/>
      <c r="AC13" s="221"/>
      <c r="AD13" s="219">
        <v>13</v>
      </c>
      <c r="AE13" s="220"/>
      <c r="AF13" s="220"/>
      <c r="AG13" s="220"/>
      <c r="AH13" s="220"/>
      <c r="AI13" s="220"/>
      <c r="AJ13" s="221"/>
      <c r="AK13" s="219">
        <v>13</v>
      </c>
      <c r="AL13" s="220"/>
      <c r="AM13" s="220"/>
      <c r="AN13" s="220"/>
      <c r="AO13" s="220"/>
      <c r="AP13" s="220"/>
      <c r="AQ13" s="221"/>
      <c r="AR13" s="358">
        <v>24</v>
      </c>
      <c r="AS13" s="359"/>
      <c r="AT13" s="359"/>
      <c r="AU13" s="359"/>
      <c r="AV13" s="359"/>
      <c r="AW13" s="359"/>
      <c r="AX13" s="360"/>
    </row>
    <row r="14" spans="1:50" ht="21" customHeight="1">
      <c r="A14" s="637"/>
      <c r="B14" s="638"/>
      <c r="C14" s="638"/>
      <c r="D14" s="638"/>
      <c r="E14" s="638"/>
      <c r="F14" s="639"/>
      <c r="G14" s="644"/>
      <c r="H14" s="645"/>
      <c r="I14" s="538" t="s">
        <v>9</v>
      </c>
      <c r="J14" s="579"/>
      <c r="K14" s="579"/>
      <c r="L14" s="579"/>
      <c r="M14" s="579"/>
      <c r="N14" s="579"/>
      <c r="O14" s="580"/>
      <c r="P14" s="219" t="s">
        <v>523</v>
      </c>
      <c r="Q14" s="220"/>
      <c r="R14" s="220"/>
      <c r="S14" s="220"/>
      <c r="T14" s="220"/>
      <c r="U14" s="220"/>
      <c r="V14" s="221"/>
      <c r="W14" s="219" t="s">
        <v>525</v>
      </c>
      <c r="X14" s="220"/>
      <c r="Y14" s="220"/>
      <c r="Z14" s="220"/>
      <c r="AA14" s="220"/>
      <c r="AB14" s="220"/>
      <c r="AC14" s="221"/>
      <c r="AD14" s="219" t="s">
        <v>523</v>
      </c>
      <c r="AE14" s="220"/>
      <c r="AF14" s="220"/>
      <c r="AG14" s="220"/>
      <c r="AH14" s="220"/>
      <c r="AI14" s="220"/>
      <c r="AJ14" s="221"/>
      <c r="AK14" s="219" t="s">
        <v>588</v>
      </c>
      <c r="AL14" s="220"/>
      <c r="AM14" s="220"/>
      <c r="AN14" s="220"/>
      <c r="AO14" s="220"/>
      <c r="AP14" s="220"/>
      <c r="AQ14" s="221"/>
      <c r="AR14" s="632"/>
      <c r="AS14" s="632"/>
      <c r="AT14" s="632"/>
      <c r="AU14" s="632"/>
      <c r="AV14" s="632"/>
      <c r="AW14" s="632"/>
      <c r="AX14" s="633"/>
    </row>
    <row r="15" spans="1:50" ht="21" customHeight="1">
      <c r="A15" s="637"/>
      <c r="B15" s="638"/>
      <c r="C15" s="638"/>
      <c r="D15" s="638"/>
      <c r="E15" s="638"/>
      <c r="F15" s="639"/>
      <c r="G15" s="644"/>
      <c r="H15" s="645"/>
      <c r="I15" s="538" t="s">
        <v>58</v>
      </c>
      <c r="J15" s="539"/>
      <c r="K15" s="539"/>
      <c r="L15" s="539"/>
      <c r="M15" s="539"/>
      <c r="N15" s="539"/>
      <c r="O15" s="540"/>
      <c r="P15" s="219" t="s">
        <v>524</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t="s">
        <v>588</v>
      </c>
      <c r="AL15" s="220"/>
      <c r="AM15" s="220"/>
      <c r="AN15" s="220"/>
      <c r="AO15" s="220"/>
      <c r="AP15" s="220"/>
      <c r="AQ15" s="221"/>
      <c r="AR15" s="219" t="s">
        <v>605</v>
      </c>
      <c r="AS15" s="220"/>
      <c r="AT15" s="220"/>
      <c r="AU15" s="220"/>
      <c r="AV15" s="220"/>
      <c r="AW15" s="220"/>
      <c r="AX15" s="578"/>
    </row>
    <row r="16" spans="1:50" ht="21" customHeight="1">
      <c r="A16" s="637"/>
      <c r="B16" s="638"/>
      <c r="C16" s="638"/>
      <c r="D16" s="638"/>
      <c r="E16" s="638"/>
      <c r="F16" s="639"/>
      <c r="G16" s="644"/>
      <c r="H16" s="645"/>
      <c r="I16" s="538" t="s">
        <v>59</v>
      </c>
      <c r="J16" s="539"/>
      <c r="K16" s="539"/>
      <c r="L16" s="539"/>
      <c r="M16" s="539"/>
      <c r="N16" s="539"/>
      <c r="O16" s="540"/>
      <c r="P16" s="219" t="s">
        <v>525</v>
      </c>
      <c r="Q16" s="220"/>
      <c r="R16" s="220"/>
      <c r="S16" s="220"/>
      <c r="T16" s="220"/>
      <c r="U16" s="220"/>
      <c r="V16" s="221"/>
      <c r="W16" s="219" t="s">
        <v>525</v>
      </c>
      <c r="X16" s="220"/>
      <c r="Y16" s="220"/>
      <c r="Z16" s="220"/>
      <c r="AA16" s="220"/>
      <c r="AB16" s="220"/>
      <c r="AC16" s="221"/>
      <c r="AD16" s="219" t="s">
        <v>523</v>
      </c>
      <c r="AE16" s="220"/>
      <c r="AF16" s="220"/>
      <c r="AG16" s="220"/>
      <c r="AH16" s="220"/>
      <c r="AI16" s="220"/>
      <c r="AJ16" s="221"/>
      <c r="AK16" s="219" t="s">
        <v>587</v>
      </c>
      <c r="AL16" s="220"/>
      <c r="AM16" s="220"/>
      <c r="AN16" s="220"/>
      <c r="AO16" s="220"/>
      <c r="AP16" s="220"/>
      <c r="AQ16" s="221"/>
      <c r="AR16" s="669"/>
      <c r="AS16" s="670"/>
      <c r="AT16" s="670"/>
      <c r="AU16" s="670"/>
      <c r="AV16" s="670"/>
      <c r="AW16" s="670"/>
      <c r="AX16" s="671"/>
    </row>
    <row r="17" spans="1:50" ht="24.75" customHeight="1">
      <c r="A17" s="637"/>
      <c r="B17" s="638"/>
      <c r="C17" s="638"/>
      <c r="D17" s="638"/>
      <c r="E17" s="638"/>
      <c r="F17" s="639"/>
      <c r="G17" s="644"/>
      <c r="H17" s="645"/>
      <c r="I17" s="538" t="s">
        <v>57</v>
      </c>
      <c r="J17" s="579"/>
      <c r="K17" s="579"/>
      <c r="L17" s="579"/>
      <c r="M17" s="579"/>
      <c r="N17" s="579"/>
      <c r="O17" s="580"/>
      <c r="P17" s="219">
        <v>59</v>
      </c>
      <c r="Q17" s="220"/>
      <c r="R17" s="220"/>
      <c r="S17" s="220"/>
      <c r="T17" s="220"/>
      <c r="U17" s="220"/>
      <c r="V17" s="221"/>
      <c r="W17" s="219" t="s">
        <v>525</v>
      </c>
      <c r="X17" s="220"/>
      <c r="Y17" s="220"/>
      <c r="Z17" s="220"/>
      <c r="AA17" s="220"/>
      <c r="AB17" s="220"/>
      <c r="AC17" s="221"/>
      <c r="AD17" s="219" t="s">
        <v>524</v>
      </c>
      <c r="AE17" s="220"/>
      <c r="AF17" s="220"/>
      <c r="AG17" s="220"/>
      <c r="AH17" s="220"/>
      <c r="AI17" s="220"/>
      <c r="AJ17" s="221"/>
      <c r="AK17" s="219" t="s">
        <v>589</v>
      </c>
      <c r="AL17" s="220"/>
      <c r="AM17" s="220"/>
      <c r="AN17" s="220"/>
      <c r="AO17" s="220"/>
      <c r="AP17" s="220"/>
      <c r="AQ17" s="221"/>
      <c r="AR17" s="356"/>
      <c r="AS17" s="356"/>
      <c r="AT17" s="356"/>
      <c r="AU17" s="356"/>
      <c r="AV17" s="356"/>
      <c r="AW17" s="356"/>
      <c r="AX17" s="357"/>
    </row>
    <row r="18" spans="1:50" ht="24.75" customHeight="1">
      <c r="A18" s="637"/>
      <c r="B18" s="638"/>
      <c r="C18" s="638"/>
      <c r="D18" s="638"/>
      <c r="E18" s="638"/>
      <c r="F18" s="639"/>
      <c r="G18" s="646"/>
      <c r="H18" s="647"/>
      <c r="I18" s="708" t="s">
        <v>22</v>
      </c>
      <c r="J18" s="709"/>
      <c r="K18" s="709"/>
      <c r="L18" s="709"/>
      <c r="M18" s="709"/>
      <c r="N18" s="709"/>
      <c r="O18" s="710"/>
      <c r="P18" s="517">
        <f>SUM(P13:V17)</f>
        <v>92</v>
      </c>
      <c r="Q18" s="518"/>
      <c r="R18" s="518"/>
      <c r="S18" s="518"/>
      <c r="T18" s="518"/>
      <c r="U18" s="518"/>
      <c r="V18" s="519"/>
      <c r="W18" s="517">
        <f>SUM(W13:AC17)</f>
        <v>14</v>
      </c>
      <c r="X18" s="518"/>
      <c r="Y18" s="518"/>
      <c r="Z18" s="518"/>
      <c r="AA18" s="518"/>
      <c r="AB18" s="518"/>
      <c r="AC18" s="519"/>
      <c r="AD18" s="517">
        <f>SUM(AD13:AJ17)</f>
        <v>13</v>
      </c>
      <c r="AE18" s="518"/>
      <c r="AF18" s="518"/>
      <c r="AG18" s="518"/>
      <c r="AH18" s="518"/>
      <c r="AI18" s="518"/>
      <c r="AJ18" s="519"/>
      <c r="AK18" s="517">
        <f>SUM(AK13:AQ17)</f>
        <v>13</v>
      </c>
      <c r="AL18" s="518"/>
      <c r="AM18" s="518"/>
      <c r="AN18" s="518"/>
      <c r="AO18" s="518"/>
      <c r="AP18" s="518"/>
      <c r="AQ18" s="519"/>
      <c r="AR18" s="517">
        <f>SUM(AR13:AX17)</f>
        <v>24</v>
      </c>
      <c r="AS18" s="518"/>
      <c r="AT18" s="518"/>
      <c r="AU18" s="518"/>
      <c r="AV18" s="518"/>
      <c r="AW18" s="518"/>
      <c r="AX18" s="520"/>
    </row>
    <row r="19" spans="1:50" ht="24.75" customHeight="1">
      <c r="A19" s="637"/>
      <c r="B19" s="638"/>
      <c r="C19" s="638"/>
      <c r="D19" s="638"/>
      <c r="E19" s="638"/>
      <c r="F19" s="639"/>
      <c r="G19" s="514" t="s">
        <v>10</v>
      </c>
      <c r="H19" s="515"/>
      <c r="I19" s="515"/>
      <c r="J19" s="515"/>
      <c r="K19" s="515"/>
      <c r="L19" s="515"/>
      <c r="M19" s="515"/>
      <c r="N19" s="515"/>
      <c r="O19" s="515"/>
      <c r="P19" s="219">
        <v>92</v>
      </c>
      <c r="Q19" s="220"/>
      <c r="R19" s="220"/>
      <c r="S19" s="220"/>
      <c r="T19" s="220"/>
      <c r="U19" s="220"/>
      <c r="V19" s="221"/>
      <c r="W19" s="219">
        <v>14</v>
      </c>
      <c r="X19" s="220"/>
      <c r="Y19" s="220"/>
      <c r="Z19" s="220"/>
      <c r="AA19" s="220"/>
      <c r="AB19" s="220"/>
      <c r="AC19" s="221"/>
      <c r="AD19" s="219">
        <v>13</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c r="A20" s="533"/>
      <c r="B20" s="534"/>
      <c r="C20" s="534"/>
      <c r="D20" s="534"/>
      <c r="E20" s="534"/>
      <c r="F20" s="640"/>
      <c r="G20" s="514" t="s">
        <v>11</v>
      </c>
      <c r="H20" s="515"/>
      <c r="I20" s="515"/>
      <c r="J20" s="515"/>
      <c r="K20" s="515"/>
      <c r="L20" s="515"/>
      <c r="M20" s="515"/>
      <c r="N20" s="515"/>
      <c r="O20" s="515"/>
      <c r="P20" s="522">
        <f>IF(P18=0, "-", P19/P18)</f>
        <v>1</v>
      </c>
      <c r="Q20" s="522"/>
      <c r="R20" s="522"/>
      <c r="S20" s="522"/>
      <c r="T20" s="522"/>
      <c r="U20" s="522"/>
      <c r="V20" s="522"/>
      <c r="W20" s="522">
        <f>IF(W18=0, "-", W19/W18)</f>
        <v>1</v>
      </c>
      <c r="X20" s="522"/>
      <c r="Y20" s="522"/>
      <c r="Z20" s="522"/>
      <c r="AA20" s="522"/>
      <c r="AB20" s="522"/>
      <c r="AC20" s="522"/>
      <c r="AD20" s="522">
        <f>IF(AD18=0, "-", AD19/AD18)</f>
        <v>1</v>
      </c>
      <c r="AE20" s="522"/>
      <c r="AF20" s="522"/>
      <c r="AG20" s="522"/>
      <c r="AH20" s="522"/>
      <c r="AI20" s="522"/>
      <c r="AJ20" s="522"/>
      <c r="AK20" s="516"/>
      <c r="AL20" s="516"/>
      <c r="AM20" s="516"/>
      <c r="AN20" s="516"/>
      <c r="AO20" s="516"/>
      <c r="AP20" s="516"/>
      <c r="AQ20" s="707"/>
      <c r="AR20" s="707"/>
      <c r="AS20" s="707"/>
      <c r="AT20" s="707"/>
      <c r="AU20" s="516"/>
      <c r="AV20" s="516"/>
      <c r="AW20" s="516"/>
      <c r="AX20" s="521"/>
    </row>
    <row r="21" spans="1:50" ht="18.75" customHeight="1">
      <c r="A21" s="489" t="s">
        <v>13</v>
      </c>
      <c r="B21" s="490"/>
      <c r="C21" s="490"/>
      <c r="D21" s="490"/>
      <c r="E21" s="490"/>
      <c r="F21" s="491"/>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9"/>
      <c r="B22" s="490"/>
      <c r="C22" s="490"/>
      <c r="D22" s="490"/>
      <c r="E22" s="490"/>
      <c r="F22" s="491"/>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v>31</v>
      </c>
      <c r="AR22" s="127"/>
      <c r="AS22" s="113" t="s">
        <v>371</v>
      </c>
      <c r="AT22" s="114"/>
      <c r="AU22" s="336"/>
      <c r="AV22" s="336"/>
      <c r="AW22" s="365" t="s">
        <v>313</v>
      </c>
      <c r="AX22" s="366"/>
    </row>
    <row r="23" spans="1:50" ht="22.5" customHeight="1">
      <c r="A23" s="492"/>
      <c r="B23" s="490"/>
      <c r="C23" s="490"/>
      <c r="D23" s="490"/>
      <c r="E23" s="490"/>
      <c r="F23" s="491"/>
      <c r="G23" s="464" t="s">
        <v>531</v>
      </c>
      <c r="H23" s="465"/>
      <c r="I23" s="465"/>
      <c r="J23" s="465"/>
      <c r="K23" s="465"/>
      <c r="L23" s="465"/>
      <c r="M23" s="465"/>
      <c r="N23" s="465"/>
      <c r="O23" s="466"/>
      <c r="P23" s="102" t="s">
        <v>532</v>
      </c>
      <c r="Q23" s="102"/>
      <c r="R23" s="102"/>
      <c r="S23" s="102"/>
      <c r="T23" s="102"/>
      <c r="U23" s="102"/>
      <c r="V23" s="102"/>
      <c r="W23" s="102"/>
      <c r="X23" s="131"/>
      <c r="Y23" s="213" t="s">
        <v>14</v>
      </c>
      <c r="Z23" s="473"/>
      <c r="AA23" s="474"/>
      <c r="AB23" s="486" t="s">
        <v>533</v>
      </c>
      <c r="AC23" s="486"/>
      <c r="AD23" s="486"/>
      <c r="AE23" s="316">
        <v>2</v>
      </c>
      <c r="AF23" s="317"/>
      <c r="AG23" s="317"/>
      <c r="AH23" s="317"/>
      <c r="AI23" s="316">
        <v>2</v>
      </c>
      <c r="AJ23" s="317"/>
      <c r="AK23" s="317"/>
      <c r="AL23" s="317"/>
      <c r="AM23" s="316">
        <v>2</v>
      </c>
      <c r="AN23" s="317"/>
      <c r="AO23" s="317"/>
      <c r="AP23" s="317"/>
      <c r="AQ23" s="91" t="s">
        <v>616</v>
      </c>
      <c r="AR23" s="92"/>
      <c r="AS23" s="92"/>
      <c r="AT23" s="93"/>
      <c r="AU23" s="317" t="s">
        <v>617</v>
      </c>
      <c r="AV23" s="317"/>
      <c r="AW23" s="317"/>
      <c r="AX23" s="319"/>
    </row>
    <row r="24" spans="1:50" ht="22.5" customHeight="1">
      <c r="A24" s="493"/>
      <c r="B24" s="494"/>
      <c r="C24" s="494"/>
      <c r="D24" s="494"/>
      <c r="E24" s="494"/>
      <c r="F24" s="495"/>
      <c r="G24" s="467"/>
      <c r="H24" s="468"/>
      <c r="I24" s="468"/>
      <c r="J24" s="468"/>
      <c r="K24" s="468"/>
      <c r="L24" s="468"/>
      <c r="M24" s="468"/>
      <c r="N24" s="468"/>
      <c r="O24" s="469"/>
      <c r="P24" s="133"/>
      <c r="Q24" s="133"/>
      <c r="R24" s="133"/>
      <c r="S24" s="133"/>
      <c r="T24" s="133"/>
      <c r="U24" s="133"/>
      <c r="V24" s="133"/>
      <c r="W24" s="133"/>
      <c r="X24" s="134"/>
      <c r="Y24" s="252" t="s">
        <v>61</v>
      </c>
      <c r="Z24" s="247"/>
      <c r="AA24" s="248"/>
      <c r="AB24" s="501" t="s">
        <v>591</v>
      </c>
      <c r="AC24" s="501"/>
      <c r="AD24" s="501"/>
      <c r="AE24" s="316">
        <v>3</v>
      </c>
      <c r="AF24" s="317"/>
      <c r="AG24" s="317"/>
      <c r="AH24" s="317"/>
      <c r="AI24" s="316">
        <v>3</v>
      </c>
      <c r="AJ24" s="317"/>
      <c r="AK24" s="317"/>
      <c r="AL24" s="317"/>
      <c r="AM24" s="316">
        <v>3</v>
      </c>
      <c r="AN24" s="317"/>
      <c r="AO24" s="317"/>
      <c r="AP24" s="317"/>
      <c r="AQ24" s="91">
        <v>3</v>
      </c>
      <c r="AR24" s="92"/>
      <c r="AS24" s="92"/>
      <c r="AT24" s="93"/>
      <c r="AU24" s="317" t="s">
        <v>606</v>
      </c>
      <c r="AV24" s="317"/>
      <c r="AW24" s="317"/>
      <c r="AX24" s="319"/>
    </row>
    <row r="25" spans="1:50" ht="22.5" customHeight="1">
      <c r="A25" s="496"/>
      <c r="B25" s="497"/>
      <c r="C25" s="497"/>
      <c r="D25" s="497"/>
      <c r="E25" s="497"/>
      <c r="F25" s="498"/>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v>67</v>
      </c>
      <c r="AF25" s="317"/>
      <c r="AG25" s="317"/>
      <c r="AH25" s="317"/>
      <c r="AI25" s="316">
        <v>67</v>
      </c>
      <c r="AJ25" s="317"/>
      <c r="AK25" s="317"/>
      <c r="AL25" s="317"/>
      <c r="AM25" s="316">
        <v>67</v>
      </c>
      <c r="AN25" s="317"/>
      <c r="AO25" s="317"/>
      <c r="AP25" s="317"/>
      <c r="AQ25" s="91" t="s">
        <v>617</v>
      </c>
      <c r="AR25" s="92"/>
      <c r="AS25" s="92"/>
      <c r="AT25" s="93"/>
      <c r="AU25" s="317" t="s">
        <v>618</v>
      </c>
      <c r="AV25" s="317"/>
      <c r="AW25" s="317"/>
      <c r="AX25" s="319"/>
    </row>
    <row r="26" spans="1:50" ht="18.75" customHeight="1">
      <c r="A26" s="489" t="s">
        <v>13</v>
      </c>
      <c r="B26" s="490"/>
      <c r="C26" s="490"/>
      <c r="D26" s="490"/>
      <c r="E26" s="490"/>
      <c r="F26" s="491"/>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c r="A27" s="489"/>
      <c r="B27" s="490"/>
      <c r="C27" s="490"/>
      <c r="D27" s="490"/>
      <c r="E27" s="490"/>
      <c r="F27" s="491"/>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v>28</v>
      </c>
      <c r="AR27" s="127"/>
      <c r="AS27" s="113" t="s">
        <v>371</v>
      </c>
      <c r="AT27" s="114"/>
      <c r="AU27" s="336" t="s">
        <v>594</v>
      </c>
      <c r="AV27" s="336"/>
      <c r="AW27" s="365" t="s">
        <v>313</v>
      </c>
      <c r="AX27" s="366"/>
    </row>
    <row r="28" spans="1:50" ht="30" customHeight="1">
      <c r="A28" s="492"/>
      <c r="B28" s="490"/>
      <c r="C28" s="490"/>
      <c r="D28" s="490"/>
      <c r="E28" s="490"/>
      <c r="F28" s="491"/>
      <c r="G28" s="464" t="s">
        <v>601</v>
      </c>
      <c r="H28" s="465"/>
      <c r="I28" s="465"/>
      <c r="J28" s="465"/>
      <c r="K28" s="465"/>
      <c r="L28" s="465"/>
      <c r="M28" s="465"/>
      <c r="N28" s="465"/>
      <c r="O28" s="466"/>
      <c r="P28" s="102" t="s">
        <v>613</v>
      </c>
      <c r="Q28" s="102"/>
      <c r="R28" s="102"/>
      <c r="S28" s="102"/>
      <c r="T28" s="102"/>
      <c r="U28" s="102"/>
      <c r="V28" s="102"/>
      <c r="W28" s="102"/>
      <c r="X28" s="131"/>
      <c r="Y28" s="213" t="s">
        <v>14</v>
      </c>
      <c r="Z28" s="473"/>
      <c r="AA28" s="474"/>
      <c r="AB28" s="486" t="s">
        <v>533</v>
      </c>
      <c r="AC28" s="486"/>
      <c r="AD28" s="486"/>
      <c r="AE28" s="316" t="s">
        <v>592</v>
      </c>
      <c r="AF28" s="317"/>
      <c r="AG28" s="317"/>
      <c r="AH28" s="317"/>
      <c r="AI28" s="316">
        <v>2</v>
      </c>
      <c r="AJ28" s="317"/>
      <c r="AK28" s="317"/>
      <c r="AL28" s="317"/>
      <c r="AM28" s="316">
        <v>2</v>
      </c>
      <c r="AN28" s="317"/>
      <c r="AO28" s="317"/>
      <c r="AP28" s="317"/>
      <c r="AQ28" s="91" t="s">
        <v>619</v>
      </c>
      <c r="AR28" s="92"/>
      <c r="AS28" s="92"/>
      <c r="AT28" s="93"/>
      <c r="AU28" s="317" t="s">
        <v>593</v>
      </c>
      <c r="AV28" s="317"/>
      <c r="AW28" s="317"/>
      <c r="AX28" s="319"/>
    </row>
    <row r="29" spans="1:50" ht="30" customHeight="1">
      <c r="A29" s="493"/>
      <c r="B29" s="494"/>
      <c r="C29" s="494"/>
      <c r="D29" s="494"/>
      <c r="E29" s="494"/>
      <c r="F29" s="495"/>
      <c r="G29" s="467"/>
      <c r="H29" s="468"/>
      <c r="I29" s="468"/>
      <c r="J29" s="468"/>
      <c r="K29" s="468"/>
      <c r="L29" s="468"/>
      <c r="M29" s="468"/>
      <c r="N29" s="468"/>
      <c r="O29" s="469"/>
      <c r="P29" s="133"/>
      <c r="Q29" s="133"/>
      <c r="R29" s="133"/>
      <c r="S29" s="133"/>
      <c r="T29" s="133"/>
      <c r="U29" s="133"/>
      <c r="V29" s="133"/>
      <c r="W29" s="133"/>
      <c r="X29" s="134"/>
      <c r="Y29" s="252" t="s">
        <v>61</v>
      </c>
      <c r="Z29" s="247"/>
      <c r="AA29" s="248"/>
      <c r="AB29" s="501" t="s">
        <v>533</v>
      </c>
      <c r="AC29" s="501"/>
      <c r="AD29" s="501"/>
      <c r="AE29" s="316" t="s">
        <v>592</v>
      </c>
      <c r="AF29" s="317"/>
      <c r="AG29" s="317"/>
      <c r="AH29" s="317"/>
      <c r="AI29" s="316">
        <v>1</v>
      </c>
      <c r="AJ29" s="317"/>
      <c r="AK29" s="317"/>
      <c r="AL29" s="317"/>
      <c r="AM29" s="316">
        <v>1</v>
      </c>
      <c r="AN29" s="317"/>
      <c r="AO29" s="317"/>
      <c r="AP29" s="317"/>
      <c r="AQ29" s="91">
        <v>1</v>
      </c>
      <c r="AR29" s="92"/>
      <c r="AS29" s="92"/>
      <c r="AT29" s="93"/>
      <c r="AU29" s="317" t="s">
        <v>593</v>
      </c>
      <c r="AV29" s="317"/>
      <c r="AW29" s="317"/>
      <c r="AX29" s="319"/>
    </row>
    <row r="30" spans="1:50" ht="30" customHeight="1">
      <c r="A30" s="496"/>
      <c r="B30" s="497"/>
      <c r="C30" s="497"/>
      <c r="D30" s="497"/>
      <c r="E30" s="497"/>
      <c r="F30" s="498"/>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t="s">
        <v>592</v>
      </c>
      <c r="AF30" s="317"/>
      <c r="AG30" s="317"/>
      <c r="AH30" s="317"/>
      <c r="AI30" s="316">
        <v>200</v>
      </c>
      <c r="AJ30" s="317"/>
      <c r="AK30" s="317"/>
      <c r="AL30" s="317"/>
      <c r="AM30" s="316">
        <v>200</v>
      </c>
      <c r="AN30" s="317"/>
      <c r="AO30" s="317"/>
      <c r="AP30" s="317"/>
      <c r="AQ30" s="91" t="s">
        <v>619</v>
      </c>
      <c r="AR30" s="92"/>
      <c r="AS30" s="92"/>
      <c r="AT30" s="93"/>
      <c r="AU30" s="317" t="s">
        <v>592</v>
      </c>
      <c r="AV30" s="317"/>
      <c r="AW30" s="317"/>
      <c r="AX30" s="319"/>
    </row>
    <row r="31" spans="1:50" ht="18.75" customHeight="1">
      <c r="A31" s="489" t="s">
        <v>13</v>
      </c>
      <c r="B31" s="490"/>
      <c r="C31" s="490"/>
      <c r="D31" s="490"/>
      <c r="E31" s="490"/>
      <c r="F31" s="491"/>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c r="A32" s="489"/>
      <c r="B32" s="490"/>
      <c r="C32" s="490"/>
      <c r="D32" s="490"/>
      <c r="E32" s="490"/>
      <c r="F32" s="491"/>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v>28</v>
      </c>
      <c r="AR32" s="127"/>
      <c r="AS32" s="113" t="s">
        <v>371</v>
      </c>
      <c r="AT32" s="114"/>
      <c r="AU32" s="336" t="s">
        <v>597</v>
      </c>
      <c r="AV32" s="336"/>
      <c r="AW32" s="365" t="s">
        <v>313</v>
      </c>
      <c r="AX32" s="366"/>
    </row>
    <row r="33" spans="1:50" ht="27.75" customHeight="1">
      <c r="A33" s="492"/>
      <c r="B33" s="490"/>
      <c r="C33" s="490"/>
      <c r="D33" s="490"/>
      <c r="E33" s="490"/>
      <c r="F33" s="491"/>
      <c r="G33" s="464" t="s">
        <v>622</v>
      </c>
      <c r="H33" s="465"/>
      <c r="I33" s="465"/>
      <c r="J33" s="465"/>
      <c r="K33" s="465"/>
      <c r="L33" s="465"/>
      <c r="M33" s="465"/>
      <c r="N33" s="465"/>
      <c r="O33" s="466"/>
      <c r="P33" s="102" t="s">
        <v>595</v>
      </c>
      <c r="Q33" s="102"/>
      <c r="R33" s="102"/>
      <c r="S33" s="102"/>
      <c r="T33" s="102"/>
      <c r="U33" s="102"/>
      <c r="V33" s="102"/>
      <c r="W33" s="102"/>
      <c r="X33" s="131"/>
      <c r="Y33" s="213" t="s">
        <v>14</v>
      </c>
      <c r="Z33" s="473"/>
      <c r="AA33" s="474"/>
      <c r="AB33" s="486" t="s">
        <v>596</v>
      </c>
      <c r="AC33" s="486"/>
      <c r="AD33" s="486"/>
      <c r="AE33" s="316">
        <v>1</v>
      </c>
      <c r="AF33" s="317"/>
      <c r="AG33" s="317"/>
      <c r="AH33" s="317"/>
      <c r="AI33" s="316">
        <v>1</v>
      </c>
      <c r="AJ33" s="317"/>
      <c r="AK33" s="317"/>
      <c r="AL33" s="317"/>
      <c r="AM33" s="316">
        <v>1</v>
      </c>
      <c r="AN33" s="317"/>
      <c r="AO33" s="317"/>
      <c r="AP33" s="317"/>
      <c r="AQ33" s="91" t="s">
        <v>619</v>
      </c>
      <c r="AR33" s="92"/>
      <c r="AS33" s="92"/>
      <c r="AT33" s="93"/>
      <c r="AU33" s="317" t="s">
        <v>597</v>
      </c>
      <c r="AV33" s="317"/>
      <c r="AW33" s="317"/>
      <c r="AX33" s="319"/>
    </row>
    <row r="34" spans="1:50" ht="27.75" customHeight="1">
      <c r="A34" s="493"/>
      <c r="B34" s="494"/>
      <c r="C34" s="494"/>
      <c r="D34" s="494"/>
      <c r="E34" s="494"/>
      <c r="F34" s="495"/>
      <c r="G34" s="467"/>
      <c r="H34" s="468"/>
      <c r="I34" s="468"/>
      <c r="J34" s="468"/>
      <c r="K34" s="468"/>
      <c r="L34" s="468"/>
      <c r="M34" s="468"/>
      <c r="N34" s="468"/>
      <c r="O34" s="469"/>
      <c r="P34" s="133"/>
      <c r="Q34" s="133"/>
      <c r="R34" s="133"/>
      <c r="S34" s="133"/>
      <c r="T34" s="133"/>
      <c r="U34" s="133"/>
      <c r="V34" s="133"/>
      <c r="W34" s="133"/>
      <c r="X34" s="134"/>
      <c r="Y34" s="252" t="s">
        <v>61</v>
      </c>
      <c r="Z34" s="247"/>
      <c r="AA34" s="248"/>
      <c r="AB34" s="501" t="s">
        <v>596</v>
      </c>
      <c r="AC34" s="501"/>
      <c r="AD34" s="501"/>
      <c r="AE34" s="316">
        <v>5</v>
      </c>
      <c r="AF34" s="317"/>
      <c r="AG34" s="317"/>
      <c r="AH34" s="317"/>
      <c r="AI34" s="316">
        <v>5</v>
      </c>
      <c r="AJ34" s="317"/>
      <c r="AK34" s="317"/>
      <c r="AL34" s="317"/>
      <c r="AM34" s="316">
        <v>5</v>
      </c>
      <c r="AN34" s="317"/>
      <c r="AO34" s="317"/>
      <c r="AP34" s="317"/>
      <c r="AQ34" s="91">
        <v>5</v>
      </c>
      <c r="AR34" s="92"/>
      <c r="AS34" s="92"/>
      <c r="AT34" s="93"/>
      <c r="AU34" s="317" t="s">
        <v>597</v>
      </c>
      <c r="AV34" s="317"/>
      <c r="AW34" s="317"/>
      <c r="AX34" s="319"/>
    </row>
    <row r="35" spans="1:50" ht="40.5" customHeight="1">
      <c r="A35" s="496"/>
      <c r="B35" s="497"/>
      <c r="C35" s="497"/>
      <c r="D35" s="497"/>
      <c r="E35" s="497"/>
      <c r="F35" s="498"/>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v>20</v>
      </c>
      <c r="AF35" s="317"/>
      <c r="AG35" s="317"/>
      <c r="AH35" s="317"/>
      <c r="AI35" s="316">
        <v>20</v>
      </c>
      <c r="AJ35" s="317"/>
      <c r="AK35" s="317"/>
      <c r="AL35" s="317"/>
      <c r="AM35" s="316">
        <v>20</v>
      </c>
      <c r="AN35" s="317"/>
      <c r="AO35" s="317"/>
      <c r="AP35" s="317"/>
      <c r="AQ35" s="91" t="s">
        <v>619</v>
      </c>
      <c r="AR35" s="92"/>
      <c r="AS35" s="92"/>
      <c r="AT35" s="93"/>
      <c r="AU35" s="317" t="s">
        <v>597</v>
      </c>
      <c r="AV35" s="317"/>
      <c r="AW35" s="317"/>
      <c r="AX35" s="319"/>
    </row>
    <row r="36" spans="1:50" ht="18.75" hidden="1" customHeight="1">
      <c r="A36" s="489" t="s">
        <v>13</v>
      </c>
      <c r="B36" s="490"/>
      <c r="C36" s="490"/>
      <c r="D36" s="490"/>
      <c r="E36" s="490"/>
      <c r="F36" s="491"/>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9"/>
      <c r="B37" s="490"/>
      <c r="C37" s="490"/>
      <c r="D37" s="490"/>
      <c r="E37" s="490"/>
      <c r="F37" s="491"/>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2"/>
      <c r="B38" s="490"/>
      <c r="C38" s="490"/>
      <c r="D38" s="490"/>
      <c r="E38" s="490"/>
      <c r="F38" s="491"/>
      <c r="G38" s="464"/>
      <c r="H38" s="465"/>
      <c r="I38" s="465"/>
      <c r="J38" s="465"/>
      <c r="K38" s="465"/>
      <c r="L38" s="465"/>
      <c r="M38" s="465"/>
      <c r="N38" s="465"/>
      <c r="O38" s="466"/>
      <c r="P38" s="102"/>
      <c r="Q38" s="102"/>
      <c r="R38" s="102"/>
      <c r="S38" s="102"/>
      <c r="T38" s="102"/>
      <c r="U38" s="102"/>
      <c r="V38" s="102"/>
      <c r="W38" s="102"/>
      <c r="X38" s="131"/>
      <c r="Y38" s="213" t="s">
        <v>14</v>
      </c>
      <c r="Z38" s="473"/>
      <c r="AA38" s="474"/>
      <c r="AB38" s="486"/>
      <c r="AC38" s="486"/>
      <c r="AD38" s="486"/>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3"/>
      <c r="B39" s="494"/>
      <c r="C39" s="494"/>
      <c r="D39" s="494"/>
      <c r="E39" s="494"/>
      <c r="F39" s="495"/>
      <c r="G39" s="467"/>
      <c r="H39" s="468"/>
      <c r="I39" s="468"/>
      <c r="J39" s="468"/>
      <c r="K39" s="468"/>
      <c r="L39" s="468"/>
      <c r="M39" s="468"/>
      <c r="N39" s="468"/>
      <c r="O39" s="469"/>
      <c r="P39" s="133"/>
      <c r="Q39" s="133"/>
      <c r="R39" s="133"/>
      <c r="S39" s="133"/>
      <c r="T39" s="133"/>
      <c r="U39" s="133"/>
      <c r="V39" s="133"/>
      <c r="W39" s="133"/>
      <c r="X39" s="134"/>
      <c r="Y39" s="252" t="s">
        <v>61</v>
      </c>
      <c r="Z39" s="247"/>
      <c r="AA39" s="248"/>
      <c r="AB39" s="501"/>
      <c r="AC39" s="501"/>
      <c r="AD39" s="50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6"/>
      <c r="B40" s="497"/>
      <c r="C40" s="497"/>
      <c r="D40" s="497"/>
      <c r="E40" s="497"/>
      <c r="F40" s="498"/>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9" t="s">
        <v>13</v>
      </c>
      <c r="B41" s="490"/>
      <c r="C41" s="490"/>
      <c r="D41" s="490"/>
      <c r="E41" s="490"/>
      <c r="F41" s="491"/>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9"/>
      <c r="B42" s="490"/>
      <c r="C42" s="490"/>
      <c r="D42" s="490"/>
      <c r="E42" s="490"/>
      <c r="F42" s="491"/>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2"/>
      <c r="B43" s="490"/>
      <c r="C43" s="490"/>
      <c r="D43" s="490"/>
      <c r="E43" s="490"/>
      <c r="F43" s="491"/>
      <c r="G43" s="464"/>
      <c r="H43" s="465"/>
      <c r="I43" s="465"/>
      <c r="J43" s="465"/>
      <c r="K43" s="465"/>
      <c r="L43" s="465"/>
      <c r="M43" s="465"/>
      <c r="N43" s="465"/>
      <c r="O43" s="466"/>
      <c r="P43" s="102"/>
      <c r="Q43" s="102"/>
      <c r="R43" s="102"/>
      <c r="S43" s="102"/>
      <c r="T43" s="102"/>
      <c r="U43" s="102"/>
      <c r="V43" s="102"/>
      <c r="W43" s="102"/>
      <c r="X43" s="131"/>
      <c r="Y43" s="213" t="s">
        <v>14</v>
      </c>
      <c r="Z43" s="473"/>
      <c r="AA43" s="474"/>
      <c r="AB43" s="486"/>
      <c r="AC43" s="486"/>
      <c r="AD43" s="486"/>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3"/>
      <c r="B44" s="494"/>
      <c r="C44" s="494"/>
      <c r="D44" s="494"/>
      <c r="E44" s="494"/>
      <c r="F44" s="495"/>
      <c r="G44" s="467"/>
      <c r="H44" s="468"/>
      <c r="I44" s="468"/>
      <c r="J44" s="468"/>
      <c r="K44" s="468"/>
      <c r="L44" s="468"/>
      <c r="M44" s="468"/>
      <c r="N44" s="468"/>
      <c r="O44" s="469"/>
      <c r="P44" s="133"/>
      <c r="Q44" s="133"/>
      <c r="R44" s="133"/>
      <c r="S44" s="133"/>
      <c r="T44" s="133"/>
      <c r="U44" s="133"/>
      <c r="V44" s="133"/>
      <c r="W44" s="133"/>
      <c r="X44" s="134"/>
      <c r="Y44" s="252" t="s">
        <v>61</v>
      </c>
      <c r="Z44" s="247"/>
      <c r="AA44" s="248"/>
      <c r="AB44" s="501"/>
      <c r="AC44" s="501"/>
      <c r="AD44" s="50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2"/>
      <c r="B45" s="490"/>
      <c r="C45" s="490"/>
      <c r="D45" s="490"/>
      <c r="E45" s="490"/>
      <c r="F45" s="491"/>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4" t="s">
        <v>488</v>
      </c>
      <c r="B46" s="815"/>
      <c r="C46" s="815"/>
      <c r="D46" s="815"/>
      <c r="E46" s="815"/>
      <c r="F46" s="816"/>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7"/>
      <c r="B47" s="818"/>
      <c r="C47" s="818"/>
      <c r="D47" s="818"/>
      <c r="E47" s="818"/>
      <c r="F47" s="819"/>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7"/>
      <c r="B48" s="818"/>
      <c r="C48" s="818"/>
      <c r="D48" s="818"/>
      <c r="E48" s="818"/>
      <c r="F48" s="819"/>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70" t="s">
        <v>515</v>
      </c>
      <c r="B51" s="871"/>
      <c r="C51" s="871"/>
      <c r="D51" s="871"/>
      <c r="E51" s="868" t="s">
        <v>509</v>
      </c>
      <c r="F51" s="869"/>
      <c r="G51" s="59" t="s">
        <v>387</v>
      </c>
      <c r="H51" s="798"/>
      <c r="I51" s="398"/>
      <c r="J51" s="398"/>
      <c r="K51" s="398"/>
      <c r="L51" s="398"/>
      <c r="M51" s="398"/>
      <c r="N51" s="398"/>
      <c r="O51" s="799"/>
      <c r="P51" s="201"/>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c r="A53" s="499" t="s">
        <v>277</v>
      </c>
      <c r="B53" s="822" t="s">
        <v>274</v>
      </c>
      <c r="C53" s="459"/>
      <c r="D53" s="459"/>
      <c r="E53" s="459"/>
      <c r="F53" s="460"/>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c r="A54" s="499"/>
      <c r="B54" s="822"/>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9"/>
      <c r="B55" s="822"/>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37.5" hidden="1" customHeight="1">
      <c r="A56" s="499"/>
      <c r="B56" s="822"/>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36.75" hidden="1" customHeight="1">
      <c r="A57" s="499"/>
      <c r="B57" s="823"/>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9"/>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9"/>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38.25" hidden="1" customHeight="1">
      <c r="A60" s="499"/>
      <c r="B60" s="459"/>
      <c r="C60" s="459"/>
      <c r="D60" s="459"/>
      <c r="E60" s="459"/>
      <c r="F60" s="460"/>
      <c r="G60" s="130"/>
      <c r="H60" s="102"/>
      <c r="I60" s="102"/>
      <c r="J60" s="102"/>
      <c r="K60" s="102"/>
      <c r="L60" s="102"/>
      <c r="M60" s="102"/>
      <c r="N60" s="102"/>
      <c r="O60" s="131"/>
      <c r="P60" s="102"/>
      <c r="Q60" s="791"/>
      <c r="R60" s="791"/>
      <c r="S60" s="791"/>
      <c r="T60" s="791"/>
      <c r="U60" s="791"/>
      <c r="V60" s="791"/>
      <c r="W60" s="791"/>
      <c r="X60" s="792"/>
      <c r="Y60" s="723" t="s">
        <v>69</v>
      </c>
      <c r="Z60" s="724"/>
      <c r="AA60" s="725"/>
      <c r="AB60" s="485"/>
      <c r="AC60" s="486"/>
      <c r="AD60" s="486"/>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33" hidden="1" customHeight="1">
      <c r="A61" s="499"/>
      <c r="B61" s="459"/>
      <c r="C61" s="459"/>
      <c r="D61" s="459"/>
      <c r="E61" s="459"/>
      <c r="F61" s="460"/>
      <c r="G61" s="132"/>
      <c r="H61" s="133"/>
      <c r="I61" s="133"/>
      <c r="J61" s="133"/>
      <c r="K61" s="133"/>
      <c r="L61" s="133"/>
      <c r="M61" s="133"/>
      <c r="N61" s="133"/>
      <c r="O61" s="134"/>
      <c r="P61" s="793"/>
      <c r="Q61" s="793"/>
      <c r="R61" s="793"/>
      <c r="S61" s="793"/>
      <c r="T61" s="793"/>
      <c r="U61" s="793"/>
      <c r="V61" s="793"/>
      <c r="W61" s="793"/>
      <c r="X61" s="794"/>
      <c r="Y61" s="706" t="s">
        <v>61</v>
      </c>
      <c r="Z61" s="434"/>
      <c r="AA61" s="435"/>
      <c r="AB61" s="501"/>
      <c r="AC61" s="501"/>
      <c r="AD61" s="501"/>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67.5" hidden="1" customHeight="1">
      <c r="A62" s="499"/>
      <c r="B62" s="461"/>
      <c r="C62" s="461"/>
      <c r="D62" s="461"/>
      <c r="E62" s="461"/>
      <c r="F62" s="462"/>
      <c r="G62" s="135"/>
      <c r="H62" s="105"/>
      <c r="I62" s="105"/>
      <c r="J62" s="105"/>
      <c r="K62" s="105"/>
      <c r="L62" s="105"/>
      <c r="M62" s="105"/>
      <c r="N62" s="105"/>
      <c r="O62" s="136"/>
      <c r="P62" s="253"/>
      <c r="Q62" s="253"/>
      <c r="R62" s="253"/>
      <c r="S62" s="253"/>
      <c r="T62" s="253"/>
      <c r="U62" s="253"/>
      <c r="V62" s="253"/>
      <c r="W62" s="253"/>
      <c r="X62" s="795"/>
      <c r="Y62" s="706"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9"/>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9"/>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31.5" hidden="1" customHeight="1">
      <c r="A65" s="499"/>
      <c r="B65" s="459"/>
      <c r="C65" s="459"/>
      <c r="D65" s="459"/>
      <c r="E65" s="459"/>
      <c r="F65" s="460"/>
      <c r="G65" s="130"/>
      <c r="H65" s="102"/>
      <c r="I65" s="102"/>
      <c r="J65" s="102"/>
      <c r="K65" s="102"/>
      <c r="L65" s="102"/>
      <c r="M65" s="102"/>
      <c r="N65" s="102"/>
      <c r="O65" s="131"/>
      <c r="P65" s="102"/>
      <c r="Q65" s="791"/>
      <c r="R65" s="791"/>
      <c r="S65" s="791"/>
      <c r="T65" s="791"/>
      <c r="U65" s="791"/>
      <c r="V65" s="791"/>
      <c r="W65" s="791"/>
      <c r="X65" s="792"/>
      <c r="Y65" s="723" t="s">
        <v>69</v>
      </c>
      <c r="Z65" s="724"/>
      <c r="AA65" s="725"/>
      <c r="AB65" s="486"/>
      <c r="AC65" s="486"/>
      <c r="AD65" s="486"/>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36" hidden="1" customHeight="1">
      <c r="A66" s="499"/>
      <c r="B66" s="459"/>
      <c r="C66" s="459"/>
      <c r="D66" s="459"/>
      <c r="E66" s="459"/>
      <c r="F66" s="460"/>
      <c r="G66" s="132"/>
      <c r="H66" s="133"/>
      <c r="I66" s="133"/>
      <c r="J66" s="133"/>
      <c r="K66" s="133"/>
      <c r="L66" s="133"/>
      <c r="M66" s="133"/>
      <c r="N66" s="133"/>
      <c r="O66" s="134"/>
      <c r="P66" s="793"/>
      <c r="Q66" s="793"/>
      <c r="R66" s="793"/>
      <c r="S66" s="793"/>
      <c r="T66" s="793"/>
      <c r="U66" s="793"/>
      <c r="V66" s="793"/>
      <c r="W66" s="793"/>
      <c r="X66" s="794"/>
      <c r="Y66" s="706" t="s">
        <v>61</v>
      </c>
      <c r="Z66" s="434"/>
      <c r="AA66" s="435"/>
      <c r="AB66" s="501"/>
      <c r="AC66" s="501"/>
      <c r="AD66" s="501"/>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64.5" hidden="1" customHeight="1" thickBot="1">
      <c r="A67" s="499"/>
      <c r="B67" s="461"/>
      <c r="C67" s="461"/>
      <c r="D67" s="461"/>
      <c r="E67" s="461"/>
      <c r="F67" s="462"/>
      <c r="G67" s="135"/>
      <c r="H67" s="105"/>
      <c r="I67" s="105"/>
      <c r="J67" s="105"/>
      <c r="K67" s="105"/>
      <c r="L67" s="105"/>
      <c r="M67" s="105"/>
      <c r="N67" s="105"/>
      <c r="O67" s="136"/>
      <c r="P67" s="253"/>
      <c r="Q67" s="253"/>
      <c r="R67" s="253"/>
      <c r="S67" s="253"/>
      <c r="T67" s="253"/>
      <c r="U67" s="253"/>
      <c r="V67" s="253"/>
      <c r="W67" s="253"/>
      <c r="X67" s="795"/>
      <c r="Y67" s="706"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9"/>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9"/>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9"/>
      <c r="B70" s="459"/>
      <c r="C70" s="459"/>
      <c r="D70" s="459"/>
      <c r="E70" s="459"/>
      <c r="F70" s="460"/>
      <c r="G70" s="130"/>
      <c r="H70" s="102"/>
      <c r="I70" s="102"/>
      <c r="J70" s="102"/>
      <c r="K70" s="102"/>
      <c r="L70" s="102"/>
      <c r="M70" s="102"/>
      <c r="N70" s="102"/>
      <c r="O70" s="131"/>
      <c r="P70" s="102"/>
      <c r="Q70" s="791"/>
      <c r="R70" s="791"/>
      <c r="S70" s="791"/>
      <c r="T70" s="791"/>
      <c r="U70" s="791"/>
      <c r="V70" s="791"/>
      <c r="W70" s="791"/>
      <c r="X70" s="792"/>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9"/>
      <c r="B71" s="459"/>
      <c r="C71" s="459"/>
      <c r="D71" s="459"/>
      <c r="E71" s="459"/>
      <c r="F71" s="460"/>
      <c r="G71" s="132"/>
      <c r="H71" s="133"/>
      <c r="I71" s="133"/>
      <c r="J71" s="133"/>
      <c r="K71" s="133"/>
      <c r="L71" s="133"/>
      <c r="M71" s="133"/>
      <c r="N71" s="133"/>
      <c r="O71" s="134"/>
      <c r="P71" s="793"/>
      <c r="Q71" s="793"/>
      <c r="R71" s="793"/>
      <c r="S71" s="793"/>
      <c r="T71" s="793"/>
      <c r="U71" s="793"/>
      <c r="V71" s="793"/>
      <c r="W71" s="793"/>
      <c r="X71" s="794"/>
      <c r="Y71" s="706" t="s">
        <v>61</v>
      </c>
      <c r="Z71" s="434"/>
      <c r="AA71" s="435"/>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14.25" hidden="1" customHeight="1" thickBot="1">
      <c r="A72" s="500"/>
      <c r="B72" s="825"/>
      <c r="C72" s="825"/>
      <c r="D72" s="825"/>
      <c r="E72" s="825"/>
      <c r="F72" s="826"/>
      <c r="G72" s="475"/>
      <c r="H72" s="154"/>
      <c r="I72" s="154"/>
      <c r="J72" s="154"/>
      <c r="K72" s="154"/>
      <c r="L72" s="154"/>
      <c r="M72" s="154"/>
      <c r="N72" s="154"/>
      <c r="O72" s="476"/>
      <c r="P72" s="820"/>
      <c r="Q72" s="820"/>
      <c r="R72" s="820"/>
      <c r="S72" s="820"/>
      <c r="T72" s="820"/>
      <c r="U72" s="820"/>
      <c r="V72" s="820"/>
      <c r="W72" s="820"/>
      <c r="X72" s="821"/>
      <c r="Y72" s="452" t="s">
        <v>15</v>
      </c>
      <c r="Z72" s="453"/>
      <c r="AA72" s="454"/>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8"/>
      <c r="B74" s="429"/>
      <c r="C74" s="429"/>
      <c r="D74" s="429"/>
      <c r="E74" s="429"/>
      <c r="F74" s="430"/>
      <c r="G74" s="102" t="s">
        <v>534</v>
      </c>
      <c r="H74" s="102"/>
      <c r="I74" s="102"/>
      <c r="J74" s="102"/>
      <c r="K74" s="102"/>
      <c r="L74" s="102"/>
      <c r="M74" s="102"/>
      <c r="N74" s="102"/>
      <c r="O74" s="102"/>
      <c r="P74" s="102"/>
      <c r="Q74" s="102"/>
      <c r="R74" s="102"/>
      <c r="S74" s="102"/>
      <c r="T74" s="102"/>
      <c r="U74" s="102"/>
      <c r="V74" s="102"/>
      <c r="W74" s="102"/>
      <c r="X74" s="131"/>
      <c r="Y74" s="824" t="s">
        <v>62</v>
      </c>
      <c r="Z74" s="692"/>
      <c r="AA74" s="693"/>
      <c r="AB74" s="486" t="s">
        <v>533</v>
      </c>
      <c r="AC74" s="486"/>
      <c r="AD74" s="486"/>
      <c r="AE74" s="298">
        <v>3</v>
      </c>
      <c r="AF74" s="298"/>
      <c r="AG74" s="298"/>
      <c r="AH74" s="298"/>
      <c r="AI74" s="298">
        <v>3</v>
      </c>
      <c r="AJ74" s="298"/>
      <c r="AK74" s="298"/>
      <c r="AL74" s="298"/>
      <c r="AM74" s="298">
        <v>3</v>
      </c>
      <c r="AN74" s="298"/>
      <c r="AO74" s="298"/>
      <c r="AP74" s="298"/>
      <c r="AQ74" s="298">
        <v>3</v>
      </c>
      <c r="AR74" s="298"/>
      <c r="AS74" s="298"/>
      <c r="AT74" s="298"/>
      <c r="AU74" s="298"/>
      <c r="AV74" s="298"/>
      <c r="AW74" s="298"/>
      <c r="AX74" s="299"/>
      <c r="AY74" s="10"/>
      <c r="AZ74" s="10"/>
      <c r="BA74" s="10"/>
      <c r="BB74" s="10"/>
      <c r="BC74" s="10"/>
    </row>
    <row r="75" spans="1:60" ht="22.5" customHeight="1">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6" t="s">
        <v>533</v>
      </c>
      <c r="AC75" s="486"/>
      <c r="AD75" s="486"/>
      <c r="AE75" s="298">
        <v>3</v>
      </c>
      <c r="AF75" s="298"/>
      <c r="AG75" s="298"/>
      <c r="AH75" s="298"/>
      <c r="AI75" s="298">
        <v>3</v>
      </c>
      <c r="AJ75" s="298"/>
      <c r="AK75" s="298"/>
      <c r="AL75" s="298"/>
      <c r="AM75" s="298">
        <v>3</v>
      </c>
      <c r="AN75" s="298"/>
      <c r="AO75" s="298"/>
      <c r="AP75" s="298"/>
      <c r="AQ75" s="298">
        <v>3</v>
      </c>
      <c r="AR75" s="298"/>
      <c r="AS75" s="298"/>
      <c r="AT75" s="298"/>
      <c r="AU75" s="298"/>
      <c r="AV75" s="298"/>
      <c r="AW75" s="298"/>
      <c r="AX75" s="299"/>
      <c r="AY75" s="10"/>
      <c r="AZ75" s="10"/>
      <c r="BA75" s="10"/>
      <c r="BB75" s="10"/>
      <c r="BC75" s="10"/>
      <c r="BD75" s="10"/>
      <c r="BE75" s="10"/>
      <c r="BF75" s="10"/>
      <c r="BG75" s="10"/>
      <c r="BH75" s="10"/>
    </row>
    <row r="76" spans="1:60" ht="33"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c r="A77" s="428"/>
      <c r="B77" s="429"/>
      <c r="C77" s="429"/>
      <c r="D77" s="429"/>
      <c r="E77" s="429"/>
      <c r="F77" s="430"/>
      <c r="G77" s="451" t="s">
        <v>567</v>
      </c>
      <c r="H77" s="102"/>
      <c r="I77" s="102"/>
      <c r="J77" s="102"/>
      <c r="K77" s="102"/>
      <c r="L77" s="102"/>
      <c r="M77" s="102"/>
      <c r="N77" s="102"/>
      <c r="O77" s="102"/>
      <c r="P77" s="102"/>
      <c r="Q77" s="102"/>
      <c r="R77" s="102"/>
      <c r="S77" s="102"/>
      <c r="T77" s="102"/>
      <c r="U77" s="102"/>
      <c r="V77" s="102"/>
      <c r="W77" s="102"/>
      <c r="X77" s="131"/>
      <c r="Y77" s="439" t="s">
        <v>62</v>
      </c>
      <c r="Z77" s="440"/>
      <c r="AA77" s="441"/>
      <c r="AB77" s="448" t="s">
        <v>547</v>
      </c>
      <c r="AC77" s="449"/>
      <c r="AD77" s="450"/>
      <c r="AE77" s="298" t="s">
        <v>548</v>
      </c>
      <c r="AF77" s="298"/>
      <c r="AG77" s="298"/>
      <c r="AH77" s="298"/>
      <c r="AI77" s="298">
        <v>16</v>
      </c>
      <c r="AJ77" s="298"/>
      <c r="AK77" s="298"/>
      <c r="AL77" s="298"/>
      <c r="AM77" s="298">
        <v>13</v>
      </c>
      <c r="AN77" s="298"/>
      <c r="AO77" s="298"/>
      <c r="AP77" s="298"/>
      <c r="AQ77" s="298"/>
      <c r="AR77" s="298"/>
      <c r="AS77" s="298"/>
      <c r="AT77" s="298"/>
      <c r="AU77" s="298"/>
      <c r="AV77" s="298"/>
      <c r="AW77" s="298"/>
      <c r="AX77" s="299"/>
      <c r="AY77" s="10"/>
      <c r="AZ77" s="10"/>
      <c r="BA77" s="10"/>
      <c r="BB77" s="10"/>
      <c r="BC77" s="10"/>
    </row>
    <row r="78" spans="1:60" ht="22.5"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598</v>
      </c>
      <c r="AC78" s="308"/>
      <c r="AD78" s="309"/>
      <c r="AE78" s="298" t="s">
        <v>549</v>
      </c>
      <c r="AF78" s="298"/>
      <c r="AG78" s="298"/>
      <c r="AH78" s="298"/>
      <c r="AI78" s="298">
        <v>16</v>
      </c>
      <c r="AJ78" s="298"/>
      <c r="AK78" s="298"/>
      <c r="AL78" s="298"/>
      <c r="AM78" s="298">
        <v>13</v>
      </c>
      <c r="AN78" s="298"/>
      <c r="AO78" s="298"/>
      <c r="AP78" s="298"/>
      <c r="AQ78" s="298">
        <v>14</v>
      </c>
      <c r="AR78" s="298"/>
      <c r="AS78" s="298"/>
      <c r="AT78" s="298"/>
      <c r="AU78" s="298"/>
      <c r="AV78" s="298"/>
      <c r="AW78" s="298"/>
      <c r="AX78" s="299"/>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8"/>
      <c r="B80" s="429"/>
      <c r="C80" s="429"/>
      <c r="D80" s="429"/>
      <c r="E80" s="429"/>
      <c r="F80" s="430"/>
      <c r="G80" s="451"/>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t="s">
        <v>545</v>
      </c>
      <c r="AR80" s="298"/>
      <c r="AS80" s="298"/>
      <c r="AT80" s="298"/>
      <c r="AU80" s="298"/>
      <c r="AV80" s="298"/>
      <c r="AW80" s="298"/>
      <c r="AX80" s="299"/>
      <c r="AY80" s="10"/>
      <c r="AZ80" s="10"/>
      <c r="BA80" s="10"/>
      <c r="BB80" s="10"/>
      <c r="BC80" s="10"/>
    </row>
    <row r="81" spans="1:60" ht="22.5" hidden="1"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t="s">
        <v>546</v>
      </c>
      <c r="AR81" s="298"/>
      <c r="AS81" s="298"/>
      <c r="AT81" s="298"/>
      <c r="AU81" s="298"/>
      <c r="AV81" s="298"/>
      <c r="AW81" s="298"/>
      <c r="AX81" s="299"/>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535</v>
      </c>
      <c r="H89" s="225"/>
      <c r="I89" s="225"/>
      <c r="J89" s="225"/>
      <c r="K89" s="225"/>
      <c r="L89" s="225"/>
      <c r="M89" s="225"/>
      <c r="N89" s="225"/>
      <c r="O89" s="225"/>
      <c r="P89" s="225"/>
      <c r="Q89" s="225"/>
      <c r="R89" s="225"/>
      <c r="S89" s="225"/>
      <c r="T89" s="225"/>
      <c r="U89" s="225"/>
      <c r="V89" s="225"/>
      <c r="W89" s="225"/>
      <c r="X89" s="225"/>
      <c r="Y89" s="229" t="s">
        <v>17</v>
      </c>
      <c r="Z89" s="230"/>
      <c r="AA89" s="231"/>
      <c r="AB89" s="249" t="s">
        <v>536</v>
      </c>
      <c r="AC89" s="250"/>
      <c r="AD89" s="251"/>
      <c r="AE89" s="298">
        <v>21438</v>
      </c>
      <c r="AF89" s="298"/>
      <c r="AG89" s="298"/>
      <c r="AH89" s="298"/>
      <c r="AI89" s="298">
        <v>19862</v>
      </c>
      <c r="AJ89" s="298"/>
      <c r="AK89" s="298"/>
      <c r="AL89" s="298"/>
      <c r="AM89" s="298" t="s">
        <v>607</v>
      </c>
      <c r="AN89" s="298"/>
      <c r="AO89" s="298"/>
      <c r="AP89" s="298"/>
      <c r="AQ89" s="316" t="s">
        <v>620</v>
      </c>
      <c r="AR89" s="317"/>
      <c r="AS89" s="317"/>
      <c r="AT89" s="317"/>
      <c r="AU89" s="317"/>
      <c r="AV89" s="317"/>
      <c r="AW89" s="317"/>
      <c r="AX89" s="319"/>
    </row>
    <row r="90" spans="1:60" ht="41.2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537</v>
      </c>
      <c r="AC90" s="217"/>
      <c r="AD90" s="218"/>
      <c r="AE90" s="255" t="s">
        <v>538</v>
      </c>
      <c r="AF90" s="255"/>
      <c r="AG90" s="255"/>
      <c r="AH90" s="255"/>
      <c r="AI90" s="255" t="s">
        <v>539</v>
      </c>
      <c r="AJ90" s="255"/>
      <c r="AK90" s="255"/>
      <c r="AL90" s="255"/>
      <c r="AM90" s="255" t="s">
        <v>608</v>
      </c>
      <c r="AN90" s="255"/>
      <c r="AO90" s="255"/>
      <c r="AP90" s="255"/>
      <c r="AQ90" s="255" t="s">
        <v>620</v>
      </c>
      <c r="AR90" s="255"/>
      <c r="AS90" s="255"/>
      <c r="AT90" s="255"/>
      <c r="AU90" s="255"/>
      <c r="AV90" s="255"/>
      <c r="AW90" s="255"/>
      <c r="AX90" s="256"/>
    </row>
    <row r="91" spans="1:60" ht="32.25"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c r="A92" s="241"/>
      <c r="B92" s="242"/>
      <c r="C92" s="242"/>
      <c r="D92" s="242"/>
      <c r="E92" s="242"/>
      <c r="F92" s="243"/>
      <c r="G92" s="225" t="s">
        <v>568</v>
      </c>
      <c r="H92" s="225"/>
      <c r="I92" s="225"/>
      <c r="J92" s="225"/>
      <c r="K92" s="225"/>
      <c r="L92" s="225"/>
      <c r="M92" s="225"/>
      <c r="N92" s="225"/>
      <c r="O92" s="225"/>
      <c r="P92" s="225"/>
      <c r="Q92" s="225"/>
      <c r="R92" s="225"/>
      <c r="S92" s="225"/>
      <c r="T92" s="225"/>
      <c r="U92" s="225"/>
      <c r="V92" s="225"/>
      <c r="W92" s="225"/>
      <c r="X92" s="225"/>
      <c r="Y92" s="229" t="s">
        <v>17</v>
      </c>
      <c r="Z92" s="230"/>
      <c r="AA92" s="231"/>
      <c r="AB92" s="249" t="s">
        <v>569</v>
      </c>
      <c r="AC92" s="250"/>
      <c r="AD92" s="251"/>
      <c r="AE92" s="298" t="s">
        <v>544</v>
      </c>
      <c r="AF92" s="298"/>
      <c r="AG92" s="298"/>
      <c r="AH92" s="298"/>
      <c r="AI92" s="298">
        <v>413.3</v>
      </c>
      <c r="AJ92" s="298"/>
      <c r="AK92" s="298"/>
      <c r="AL92" s="298"/>
      <c r="AM92" s="298">
        <v>366.1</v>
      </c>
      <c r="AN92" s="298"/>
      <c r="AO92" s="298"/>
      <c r="AP92" s="298"/>
      <c r="AQ92" s="298" t="s">
        <v>620</v>
      </c>
      <c r="AR92" s="298"/>
      <c r="AS92" s="298"/>
      <c r="AT92" s="298"/>
      <c r="AU92" s="298"/>
      <c r="AV92" s="298"/>
      <c r="AW92" s="298"/>
      <c r="AX92" s="299"/>
    </row>
    <row r="93" spans="1:60" ht="47.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570</v>
      </c>
      <c r="AC93" s="217"/>
      <c r="AD93" s="218"/>
      <c r="AE93" s="255" t="s">
        <v>544</v>
      </c>
      <c r="AF93" s="255"/>
      <c r="AG93" s="255"/>
      <c r="AH93" s="255"/>
      <c r="AI93" s="255" t="s">
        <v>571</v>
      </c>
      <c r="AJ93" s="255"/>
      <c r="AK93" s="255"/>
      <c r="AL93" s="255"/>
      <c r="AM93" s="255" t="s">
        <v>572</v>
      </c>
      <c r="AN93" s="255"/>
      <c r="AO93" s="255"/>
      <c r="AP93" s="255"/>
      <c r="AQ93" s="255" t="s">
        <v>621</v>
      </c>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469</v>
      </c>
      <c r="B103" s="401"/>
      <c r="C103" s="396" t="s">
        <v>417</v>
      </c>
      <c r="D103" s="302"/>
      <c r="E103" s="302"/>
      <c r="F103" s="302"/>
      <c r="G103" s="302"/>
      <c r="H103" s="302"/>
      <c r="I103" s="302"/>
      <c r="J103" s="302"/>
      <c r="K103" s="397"/>
      <c r="L103" s="542" t="s">
        <v>463</v>
      </c>
      <c r="M103" s="542"/>
      <c r="N103" s="542"/>
      <c r="O103" s="542"/>
      <c r="P103" s="542"/>
      <c r="Q103" s="54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0.75" customHeight="1">
      <c r="A104" s="402"/>
      <c r="B104" s="403"/>
      <c r="C104" s="232" t="s">
        <v>526</v>
      </c>
      <c r="D104" s="233"/>
      <c r="E104" s="233"/>
      <c r="F104" s="233"/>
      <c r="G104" s="233"/>
      <c r="H104" s="233"/>
      <c r="I104" s="233"/>
      <c r="J104" s="233"/>
      <c r="K104" s="234"/>
      <c r="L104" s="219">
        <v>13</v>
      </c>
      <c r="M104" s="220"/>
      <c r="N104" s="220"/>
      <c r="O104" s="220"/>
      <c r="P104" s="220"/>
      <c r="Q104" s="221"/>
      <c r="R104" s="219">
        <v>24</v>
      </c>
      <c r="S104" s="220"/>
      <c r="T104" s="220"/>
      <c r="U104" s="220"/>
      <c r="V104" s="220"/>
      <c r="W104" s="221"/>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c r="A110" s="404"/>
      <c r="B110" s="405"/>
      <c r="C110" s="222" t="s">
        <v>22</v>
      </c>
      <c r="D110" s="223"/>
      <c r="E110" s="223"/>
      <c r="F110" s="223"/>
      <c r="G110" s="223"/>
      <c r="H110" s="223"/>
      <c r="I110" s="223"/>
      <c r="J110" s="223"/>
      <c r="K110" s="224"/>
      <c r="L110" s="809">
        <f>SUM(L104:Q109)</f>
        <v>13</v>
      </c>
      <c r="M110" s="810"/>
      <c r="N110" s="810"/>
      <c r="O110" s="810"/>
      <c r="P110" s="810"/>
      <c r="Q110" s="811"/>
      <c r="R110" s="809">
        <f>SUM(R104:W109)</f>
        <v>24</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hidden="1" customHeight="1">
      <c r="A111" s="173" t="s">
        <v>391</v>
      </c>
      <c r="B111" s="162"/>
      <c r="C111" s="161" t="s">
        <v>388</v>
      </c>
      <c r="D111" s="162"/>
      <c r="E111" s="257" t="s">
        <v>429</v>
      </c>
      <c r="F111" s="258"/>
      <c r="G111" s="259" t="s">
        <v>552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hidden="1" customHeight="1">
      <c r="A112" s="174"/>
      <c r="B112" s="164"/>
      <c r="C112" s="163"/>
      <c r="D112" s="164"/>
      <c r="E112" s="146" t="s">
        <v>428</v>
      </c>
      <c r="F112" s="147"/>
      <c r="G112" s="135" t="s">
        <v>553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hidden="1" customHeight="1">
      <c r="A115" s="174"/>
      <c r="B115" s="164"/>
      <c r="C115" s="163"/>
      <c r="D115" s="164"/>
      <c r="E115" s="163"/>
      <c r="F115" s="177"/>
      <c r="G115" s="130" t="s">
        <v>551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hidden="1"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34.5" customHeight="1">
      <c r="A171" s="174"/>
      <c r="B171" s="164"/>
      <c r="C171" s="163"/>
      <c r="D171" s="164"/>
      <c r="E171" s="146" t="s">
        <v>429</v>
      </c>
      <c r="F171" s="832"/>
      <c r="G171" s="833" t="s">
        <v>554</v>
      </c>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customHeight="1">
      <c r="A172" s="174"/>
      <c r="B172" s="164"/>
      <c r="C172" s="163"/>
      <c r="D172" s="164"/>
      <c r="E172" s="146" t="s">
        <v>428</v>
      </c>
      <c r="F172" s="147"/>
      <c r="G172" s="135" t="s">
        <v>555</v>
      </c>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t="s">
        <v>551</v>
      </c>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customHeight="1">
      <c r="A195" s="174"/>
      <c r="B195" s="164"/>
      <c r="C195" s="163"/>
      <c r="D195" s="164"/>
      <c r="E195" s="163"/>
      <c r="F195" s="177"/>
      <c r="G195" s="130" t="s">
        <v>559</v>
      </c>
      <c r="H195" s="102"/>
      <c r="I195" s="102"/>
      <c r="J195" s="102"/>
      <c r="K195" s="102"/>
      <c r="L195" s="102"/>
      <c r="M195" s="102"/>
      <c r="N195" s="102"/>
      <c r="O195" s="102"/>
      <c r="P195" s="102"/>
      <c r="Q195" s="102"/>
      <c r="R195" s="102"/>
      <c r="S195" s="102"/>
      <c r="T195" s="102"/>
      <c r="U195" s="102"/>
      <c r="V195" s="102"/>
      <c r="W195" s="102"/>
      <c r="X195" s="131"/>
      <c r="Y195" s="192" t="s">
        <v>560</v>
      </c>
      <c r="Z195" s="193"/>
      <c r="AA195" s="193"/>
      <c r="AB195" s="198"/>
      <c r="AC195" s="193"/>
      <c r="AD195" s="193"/>
      <c r="AE195" s="201" t="s">
        <v>609</v>
      </c>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33"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t="s">
        <v>610</v>
      </c>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57.75"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6.7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c r="A229" s="174"/>
      <c r="B229" s="164"/>
      <c r="C229" s="163"/>
      <c r="D229" s="164"/>
      <c r="E229" s="101" t="s">
        <v>563</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customHeight="1">
      <c r="A231" s="174"/>
      <c r="B231" s="164"/>
      <c r="C231" s="163"/>
      <c r="D231" s="164"/>
      <c r="E231" s="146" t="s">
        <v>429</v>
      </c>
      <c r="F231" s="832"/>
      <c r="G231" s="833" t="s">
        <v>611</v>
      </c>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customHeight="1">
      <c r="A232" s="174"/>
      <c r="B232" s="164"/>
      <c r="C232" s="163"/>
      <c r="D232" s="164"/>
      <c r="E232" s="146" t="s">
        <v>428</v>
      </c>
      <c r="F232" s="147"/>
      <c r="G232" s="135" t="s">
        <v>562</v>
      </c>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50"/>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50"/>
    </row>
    <row r="237" spans="1:50" ht="18.75" hidden="1" customHeight="1">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50"/>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50"/>
    </row>
    <row r="241" spans="1:50" ht="18.75" hidden="1" customHeight="1">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50"/>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50"/>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50"/>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50"/>
    </row>
    <row r="249" spans="1:50" ht="18.75" hidden="1" customHeight="1">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50"/>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50"/>
    </row>
    <row r="253" spans="1:50" ht="22.5"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customHeight="1">
      <c r="A255" s="174"/>
      <c r="B255" s="164"/>
      <c r="C255" s="163"/>
      <c r="D255" s="164"/>
      <c r="E255" s="163"/>
      <c r="F255" s="177"/>
      <c r="G255" s="130" t="s">
        <v>556</v>
      </c>
      <c r="H255" s="102"/>
      <c r="I255" s="102"/>
      <c r="J255" s="102"/>
      <c r="K255" s="102"/>
      <c r="L255" s="102"/>
      <c r="M255" s="102"/>
      <c r="N255" s="102"/>
      <c r="O255" s="102"/>
      <c r="P255" s="102"/>
      <c r="Q255" s="102"/>
      <c r="R255" s="102"/>
      <c r="S255" s="102"/>
      <c r="T255" s="102"/>
      <c r="U255" s="102"/>
      <c r="V255" s="102"/>
      <c r="W255" s="102"/>
      <c r="X255" s="131"/>
      <c r="Y255" s="192" t="s">
        <v>557</v>
      </c>
      <c r="Z255" s="193"/>
      <c r="AA255" s="193"/>
      <c r="AB255" s="198"/>
      <c r="AC255" s="193"/>
      <c r="AD255" s="193"/>
      <c r="AE255" s="201" t="s">
        <v>565</v>
      </c>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t="s">
        <v>558</v>
      </c>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35.25"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customHeight="1">
      <c r="A289" s="174"/>
      <c r="B289" s="164"/>
      <c r="C289" s="163"/>
      <c r="D289" s="164"/>
      <c r="E289" s="101" t="s">
        <v>561</v>
      </c>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13.5" customHeight="1" thickBo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50"/>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50"/>
    </row>
    <row r="357" spans="1:50" ht="18.75" hidden="1" customHeight="1">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50"/>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50"/>
    </row>
    <row r="361" spans="1:50" ht="18.75" hidden="1" customHeight="1">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50"/>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50"/>
    </row>
    <row r="365" spans="1:50" ht="18.75" hidden="1" customHeight="1">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50"/>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50"/>
    </row>
    <row r="369" spans="1:50" ht="18.75" hidden="1" customHeight="1">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50"/>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50"/>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36"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7"/>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105" customHeight="1">
      <c r="A683" s="508" t="s">
        <v>269</v>
      </c>
      <c r="B683" s="509"/>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1" t="s">
        <v>520</v>
      </c>
      <c r="AE683" s="842"/>
      <c r="AF683" s="842"/>
      <c r="AG683" s="838" t="s">
        <v>566</v>
      </c>
      <c r="AH683" s="839"/>
      <c r="AI683" s="839"/>
      <c r="AJ683" s="839"/>
      <c r="AK683" s="839"/>
      <c r="AL683" s="839"/>
      <c r="AM683" s="839"/>
      <c r="AN683" s="839"/>
      <c r="AO683" s="839"/>
      <c r="AP683" s="839"/>
      <c r="AQ683" s="839"/>
      <c r="AR683" s="839"/>
      <c r="AS683" s="839"/>
      <c r="AT683" s="839"/>
      <c r="AU683" s="839"/>
      <c r="AV683" s="839"/>
      <c r="AW683" s="839"/>
      <c r="AX683" s="840"/>
    </row>
    <row r="684" spans="1:50" ht="102.75" customHeight="1">
      <c r="A684" s="510"/>
      <c r="B684" s="511"/>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1" t="s">
        <v>520</v>
      </c>
      <c r="AE684" s="582"/>
      <c r="AF684" s="582"/>
      <c r="AG684" s="583" t="s">
        <v>573</v>
      </c>
      <c r="AH684" s="584"/>
      <c r="AI684" s="584"/>
      <c r="AJ684" s="584"/>
      <c r="AK684" s="584"/>
      <c r="AL684" s="584"/>
      <c r="AM684" s="584"/>
      <c r="AN684" s="584"/>
      <c r="AO684" s="584"/>
      <c r="AP684" s="584"/>
      <c r="AQ684" s="584"/>
      <c r="AR684" s="584"/>
      <c r="AS684" s="584"/>
      <c r="AT684" s="584"/>
      <c r="AU684" s="584"/>
      <c r="AV684" s="584"/>
      <c r="AW684" s="584"/>
      <c r="AX684" s="585"/>
    </row>
    <row r="685" spans="1:50" ht="85.5" customHeight="1">
      <c r="A685" s="512"/>
      <c r="B685" s="513"/>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1" t="s">
        <v>520</v>
      </c>
      <c r="AE685" s="592"/>
      <c r="AF685" s="592"/>
      <c r="AG685" s="659" t="s">
        <v>574</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c r="A686" s="565"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6" t="s">
        <v>527</v>
      </c>
      <c r="AE686" s="787"/>
      <c r="AF686" s="787"/>
      <c r="AG686" s="101" t="s">
        <v>575</v>
      </c>
      <c r="AH686" s="102"/>
      <c r="AI686" s="102"/>
      <c r="AJ686" s="102"/>
      <c r="AK686" s="102"/>
      <c r="AL686" s="102"/>
      <c r="AM686" s="102"/>
      <c r="AN686" s="102"/>
      <c r="AO686" s="102"/>
      <c r="AP686" s="102"/>
      <c r="AQ686" s="102"/>
      <c r="AR686" s="102"/>
      <c r="AS686" s="102"/>
      <c r="AT686" s="102"/>
      <c r="AU686" s="102"/>
      <c r="AV686" s="102"/>
      <c r="AW686" s="102"/>
      <c r="AX686" s="103"/>
    </row>
    <row r="687" spans="1:50" ht="48.75" customHeight="1">
      <c r="A687" s="625"/>
      <c r="B687" s="740"/>
      <c r="C687" s="558"/>
      <c r="D687" s="559"/>
      <c r="E687" s="593" t="s">
        <v>489</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540</v>
      </c>
      <c r="AE687" s="582"/>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25.5" customHeight="1">
      <c r="A688" s="625"/>
      <c r="B688" s="740"/>
      <c r="C688" s="560"/>
      <c r="D688" s="561"/>
      <c r="E688" s="596" t="s">
        <v>490</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540</v>
      </c>
      <c r="AE688" s="590"/>
      <c r="AF688" s="590"/>
      <c r="AG688" s="659"/>
      <c r="AH688" s="133"/>
      <c r="AI688" s="133"/>
      <c r="AJ688" s="133"/>
      <c r="AK688" s="133"/>
      <c r="AL688" s="133"/>
      <c r="AM688" s="133"/>
      <c r="AN688" s="133"/>
      <c r="AO688" s="133"/>
      <c r="AP688" s="133"/>
      <c r="AQ688" s="133"/>
      <c r="AR688" s="133"/>
      <c r="AS688" s="133"/>
      <c r="AT688" s="133"/>
      <c r="AU688" s="133"/>
      <c r="AV688" s="133"/>
      <c r="AW688" s="133"/>
      <c r="AX688" s="660"/>
    </row>
    <row r="689" spans="1:64" ht="42" customHeight="1">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527</v>
      </c>
      <c r="AE689" s="587"/>
      <c r="AF689" s="587"/>
      <c r="AG689" s="505" t="s">
        <v>576</v>
      </c>
      <c r="AH689" s="506"/>
      <c r="AI689" s="506"/>
      <c r="AJ689" s="506"/>
      <c r="AK689" s="506"/>
      <c r="AL689" s="506"/>
      <c r="AM689" s="506"/>
      <c r="AN689" s="506"/>
      <c r="AO689" s="506"/>
      <c r="AP689" s="506"/>
      <c r="AQ689" s="506"/>
      <c r="AR689" s="506"/>
      <c r="AS689" s="506"/>
      <c r="AT689" s="506"/>
      <c r="AU689" s="506"/>
      <c r="AV689" s="506"/>
      <c r="AW689" s="506"/>
      <c r="AX689" s="507"/>
    </row>
    <row r="690" spans="1:64" ht="38.25" customHeight="1">
      <c r="A690" s="625"/>
      <c r="B690" s="626"/>
      <c r="C690" s="548"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1" t="s">
        <v>520</v>
      </c>
      <c r="AE690" s="582"/>
      <c r="AF690" s="582"/>
      <c r="AG690" s="583" t="s">
        <v>577</v>
      </c>
      <c r="AH690" s="584"/>
      <c r="AI690" s="584"/>
      <c r="AJ690" s="584"/>
      <c r="AK690" s="584"/>
      <c r="AL690" s="584"/>
      <c r="AM690" s="584"/>
      <c r="AN690" s="584"/>
      <c r="AO690" s="584"/>
      <c r="AP690" s="584"/>
      <c r="AQ690" s="584"/>
      <c r="AR690" s="584"/>
      <c r="AS690" s="584"/>
      <c r="AT690" s="584"/>
      <c r="AU690" s="584"/>
      <c r="AV690" s="584"/>
      <c r="AW690" s="584"/>
      <c r="AX690" s="585"/>
    </row>
    <row r="691" spans="1:64" ht="31.5" customHeight="1">
      <c r="A691" s="625"/>
      <c r="B691" s="626"/>
      <c r="C691" s="548"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1" t="s">
        <v>527</v>
      </c>
      <c r="AE691" s="582"/>
      <c r="AF691" s="582"/>
      <c r="AG691" s="583" t="s">
        <v>578</v>
      </c>
      <c r="AH691" s="584"/>
      <c r="AI691" s="584"/>
      <c r="AJ691" s="584"/>
      <c r="AK691" s="584"/>
      <c r="AL691" s="584"/>
      <c r="AM691" s="584"/>
      <c r="AN691" s="584"/>
      <c r="AO691" s="584"/>
      <c r="AP691" s="584"/>
      <c r="AQ691" s="584"/>
      <c r="AR691" s="584"/>
      <c r="AS691" s="584"/>
      <c r="AT691" s="584"/>
      <c r="AU691" s="584"/>
      <c r="AV691" s="584"/>
      <c r="AW691" s="584"/>
      <c r="AX691" s="585"/>
    </row>
    <row r="692" spans="1:64" ht="55.5" customHeight="1">
      <c r="A692" s="625"/>
      <c r="B692" s="626"/>
      <c r="C692" s="548"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9"/>
      <c r="AD692" s="581" t="s">
        <v>520</v>
      </c>
      <c r="AE692" s="582"/>
      <c r="AF692" s="582"/>
      <c r="AG692" s="583" t="s">
        <v>580</v>
      </c>
      <c r="AH692" s="584"/>
      <c r="AI692" s="584"/>
      <c r="AJ692" s="584"/>
      <c r="AK692" s="584"/>
      <c r="AL692" s="584"/>
      <c r="AM692" s="584"/>
      <c r="AN692" s="584"/>
      <c r="AO692" s="584"/>
      <c r="AP692" s="584"/>
      <c r="AQ692" s="584"/>
      <c r="AR692" s="584"/>
      <c r="AS692" s="584"/>
      <c r="AT692" s="584"/>
      <c r="AU692" s="584"/>
      <c r="AV692" s="584"/>
      <c r="AW692" s="584"/>
      <c r="AX692" s="585"/>
    </row>
    <row r="693" spans="1:64" ht="24" customHeight="1">
      <c r="A693" s="625"/>
      <c r="B693" s="626"/>
      <c r="C693" s="548"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9"/>
      <c r="AD693" s="591" t="s">
        <v>527</v>
      </c>
      <c r="AE693" s="592"/>
      <c r="AF693" s="592"/>
      <c r="AG693" s="553" t="s">
        <v>581</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48.75" customHeight="1">
      <c r="A694" s="627"/>
      <c r="B694" s="628"/>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50" t="s">
        <v>520</v>
      </c>
      <c r="AE694" s="551"/>
      <c r="AF694" s="552"/>
      <c r="AG694" s="571" t="s">
        <v>579</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58.5" customHeight="1">
      <c r="A695" s="565" t="s">
        <v>45</v>
      </c>
      <c r="B695" s="624"/>
      <c r="C695" s="629" t="s">
        <v>504</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520</v>
      </c>
      <c r="AE695" s="587"/>
      <c r="AF695" s="588"/>
      <c r="AG695" s="505" t="s">
        <v>582</v>
      </c>
      <c r="AH695" s="506"/>
      <c r="AI695" s="506"/>
      <c r="AJ695" s="506"/>
      <c r="AK695" s="506"/>
      <c r="AL695" s="506"/>
      <c r="AM695" s="506"/>
      <c r="AN695" s="506"/>
      <c r="AO695" s="506"/>
      <c r="AP695" s="506"/>
      <c r="AQ695" s="506"/>
      <c r="AR695" s="506"/>
      <c r="AS695" s="506"/>
      <c r="AT695" s="506"/>
      <c r="AU695" s="506"/>
      <c r="AV695" s="506"/>
      <c r="AW695" s="506"/>
      <c r="AX695" s="507"/>
    </row>
    <row r="696" spans="1:64" ht="48" customHeight="1">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8" t="s">
        <v>527</v>
      </c>
      <c r="AE696" s="729"/>
      <c r="AF696" s="729"/>
      <c r="AG696" s="583" t="s">
        <v>583</v>
      </c>
      <c r="AH696" s="584"/>
      <c r="AI696" s="584"/>
      <c r="AJ696" s="584"/>
      <c r="AK696" s="584"/>
      <c r="AL696" s="584"/>
      <c r="AM696" s="584"/>
      <c r="AN696" s="584"/>
      <c r="AO696" s="584"/>
      <c r="AP696" s="584"/>
      <c r="AQ696" s="584"/>
      <c r="AR696" s="584"/>
      <c r="AS696" s="584"/>
      <c r="AT696" s="584"/>
      <c r="AU696" s="584"/>
      <c r="AV696" s="584"/>
      <c r="AW696" s="584"/>
      <c r="AX696" s="585"/>
    </row>
    <row r="697" spans="1:64" ht="36" customHeight="1">
      <c r="A697" s="625"/>
      <c r="B697" s="626"/>
      <c r="C697" s="548"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1" t="s">
        <v>527</v>
      </c>
      <c r="AE697" s="582"/>
      <c r="AF697" s="582"/>
      <c r="AG697" s="583" t="s">
        <v>584</v>
      </c>
      <c r="AH697" s="584"/>
      <c r="AI697" s="584"/>
      <c r="AJ697" s="584"/>
      <c r="AK697" s="584"/>
      <c r="AL697" s="584"/>
      <c r="AM697" s="584"/>
      <c r="AN697" s="584"/>
      <c r="AO697" s="584"/>
      <c r="AP697" s="584"/>
      <c r="AQ697" s="584"/>
      <c r="AR697" s="584"/>
      <c r="AS697" s="584"/>
      <c r="AT697" s="584"/>
      <c r="AU697" s="584"/>
      <c r="AV697" s="584"/>
      <c r="AW697" s="584"/>
      <c r="AX697" s="585"/>
    </row>
    <row r="698" spans="1:64" ht="18" customHeight="1">
      <c r="A698" s="627"/>
      <c r="B698" s="628"/>
      <c r="C698" s="548"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1" t="s">
        <v>527</v>
      </c>
      <c r="AE698" s="582"/>
      <c r="AF698" s="582"/>
      <c r="AG698" s="104" t="s">
        <v>528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0"/>
      <c r="AD699" s="586"/>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8"/>
      <c r="B700" s="619"/>
      <c r="C700" s="602" t="s">
        <v>70</v>
      </c>
      <c r="D700" s="603"/>
      <c r="E700" s="603"/>
      <c r="F700" s="603"/>
      <c r="G700" s="603"/>
      <c r="H700" s="603"/>
      <c r="I700" s="603"/>
      <c r="J700" s="603"/>
      <c r="K700" s="603"/>
      <c r="L700" s="603"/>
      <c r="M700" s="603"/>
      <c r="N700" s="603"/>
      <c r="O700" s="604"/>
      <c r="P700" s="614" t="s">
        <v>0</v>
      </c>
      <c r="Q700" s="614"/>
      <c r="R700" s="614"/>
      <c r="S700" s="615"/>
      <c r="T700" s="768" t="s">
        <v>29</v>
      </c>
      <c r="U700" s="614"/>
      <c r="V700" s="614"/>
      <c r="W700" s="614"/>
      <c r="X700" s="614"/>
      <c r="Y700" s="614"/>
      <c r="Z700" s="614"/>
      <c r="AA700" s="614"/>
      <c r="AB700" s="614"/>
      <c r="AC700" s="614"/>
      <c r="AD700" s="614"/>
      <c r="AE700" s="614"/>
      <c r="AF700" s="769"/>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c r="A701" s="618"/>
      <c r="B701" s="619"/>
      <c r="C701" s="747"/>
      <c r="D701" s="748"/>
      <c r="E701" s="748"/>
      <c r="F701" s="748"/>
      <c r="G701" s="748"/>
      <c r="H701" s="748"/>
      <c r="I701" s="748"/>
      <c r="J701" s="748"/>
      <c r="K701" s="748"/>
      <c r="L701" s="748"/>
      <c r="M701" s="748"/>
      <c r="N701" s="748"/>
      <c r="O701" s="749"/>
      <c r="P701" s="574"/>
      <c r="Q701" s="574"/>
      <c r="R701" s="574"/>
      <c r="S701" s="575"/>
      <c r="T701" s="622"/>
      <c r="U701" s="584"/>
      <c r="V701" s="584"/>
      <c r="W701" s="584"/>
      <c r="X701" s="584"/>
      <c r="Y701" s="584"/>
      <c r="Z701" s="584"/>
      <c r="AA701" s="584"/>
      <c r="AB701" s="584"/>
      <c r="AC701" s="584"/>
      <c r="AD701" s="584"/>
      <c r="AE701" s="584"/>
      <c r="AF701" s="623"/>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c r="A702" s="618"/>
      <c r="B702" s="619"/>
      <c r="C702" s="747"/>
      <c r="D702" s="748"/>
      <c r="E702" s="748"/>
      <c r="F702" s="748"/>
      <c r="G702" s="748"/>
      <c r="H702" s="748"/>
      <c r="I702" s="748"/>
      <c r="J702" s="748"/>
      <c r="K702" s="748"/>
      <c r="L702" s="748"/>
      <c r="M702" s="748"/>
      <c r="N702" s="748"/>
      <c r="O702" s="749"/>
      <c r="P702" s="574"/>
      <c r="Q702" s="574"/>
      <c r="R702" s="574"/>
      <c r="S702" s="575"/>
      <c r="T702" s="622"/>
      <c r="U702" s="584"/>
      <c r="V702" s="584"/>
      <c r="W702" s="584"/>
      <c r="X702" s="584"/>
      <c r="Y702" s="584"/>
      <c r="Z702" s="584"/>
      <c r="AA702" s="584"/>
      <c r="AB702" s="584"/>
      <c r="AC702" s="584"/>
      <c r="AD702" s="584"/>
      <c r="AE702" s="584"/>
      <c r="AF702" s="623"/>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c r="A703" s="618"/>
      <c r="B703" s="619"/>
      <c r="C703" s="747"/>
      <c r="D703" s="748"/>
      <c r="E703" s="748"/>
      <c r="F703" s="748"/>
      <c r="G703" s="748"/>
      <c r="H703" s="748"/>
      <c r="I703" s="748"/>
      <c r="J703" s="748"/>
      <c r="K703" s="748"/>
      <c r="L703" s="748"/>
      <c r="M703" s="748"/>
      <c r="N703" s="748"/>
      <c r="O703" s="749"/>
      <c r="P703" s="574"/>
      <c r="Q703" s="574"/>
      <c r="R703" s="574"/>
      <c r="S703" s="575"/>
      <c r="T703" s="622"/>
      <c r="U703" s="584"/>
      <c r="V703" s="584"/>
      <c r="W703" s="584"/>
      <c r="X703" s="584"/>
      <c r="Y703" s="584"/>
      <c r="Z703" s="584"/>
      <c r="AA703" s="584"/>
      <c r="AB703" s="584"/>
      <c r="AC703" s="584"/>
      <c r="AD703" s="584"/>
      <c r="AE703" s="584"/>
      <c r="AF703" s="623"/>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c r="A704" s="618"/>
      <c r="B704" s="619"/>
      <c r="C704" s="747"/>
      <c r="D704" s="748"/>
      <c r="E704" s="748"/>
      <c r="F704" s="748"/>
      <c r="G704" s="748"/>
      <c r="H704" s="748"/>
      <c r="I704" s="748"/>
      <c r="J704" s="748"/>
      <c r="K704" s="748"/>
      <c r="L704" s="748"/>
      <c r="M704" s="748"/>
      <c r="N704" s="748"/>
      <c r="O704" s="749"/>
      <c r="P704" s="574"/>
      <c r="Q704" s="574"/>
      <c r="R704" s="574"/>
      <c r="S704" s="575"/>
      <c r="T704" s="622"/>
      <c r="U704" s="584"/>
      <c r="V704" s="584"/>
      <c r="W704" s="584"/>
      <c r="X704" s="584"/>
      <c r="Y704" s="584"/>
      <c r="Z704" s="584"/>
      <c r="AA704" s="584"/>
      <c r="AB704" s="584"/>
      <c r="AC704" s="584"/>
      <c r="AD704" s="584"/>
      <c r="AE704" s="584"/>
      <c r="AF704" s="623"/>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c r="A705" s="620"/>
      <c r="B705" s="621"/>
      <c r="C705" s="753"/>
      <c r="D705" s="754"/>
      <c r="E705" s="754"/>
      <c r="F705" s="754"/>
      <c r="G705" s="754"/>
      <c r="H705" s="754"/>
      <c r="I705" s="754"/>
      <c r="J705" s="754"/>
      <c r="K705" s="754"/>
      <c r="L705" s="754"/>
      <c r="M705" s="754"/>
      <c r="N705" s="754"/>
      <c r="O705" s="755"/>
      <c r="P705" s="766"/>
      <c r="Q705" s="766"/>
      <c r="R705" s="766"/>
      <c r="S705" s="767"/>
      <c r="T705" s="770"/>
      <c r="U705" s="572"/>
      <c r="V705" s="572"/>
      <c r="W705" s="572"/>
      <c r="X705" s="572"/>
      <c r="Y705" s="572"/>
      <c r="Z705" s="572"/>
      <c r="AA705" s="572"/>
      <c r="AB705" s="572"/>
      <c r="AC705" s="572"/>
      <c r="AD705" s="572"/>
      <c r="AE705" s="572"/>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93.75" customHeight="1">
      <c r="A706" s="565" t="s">
        <v>54</v>
      </c>
      <c r="B706" s="566"/>
      <c r="C706" s="279" t="s">
        <v>60</v>
      </c>
      <c r="D706" s="750"/>
      <c r="E706" s="750"/>
      <c r="F706" s="751"/>
      <c r="G706" s="764" t="s">
        <v>585</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82.5" customHeight="1" thickBot="1">
      <c r="A707" s="567"/>
      <c r="B707" s="568"/>
      <c r="C707" s="759" t="s">
        <v>64</v>
      </c>
      <c r="D707" s="760"/>
      <c r="E707" s="760"/>
      <c r="F707" s="761"/>
      <c r="G707" s="762" t="s">
        <v>586</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49.5" customHeight="1" thickBot="1">
      <c r="A709" s="735" t="s">
        <v>599</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69" customHeight="1" thickBot="1">
      <c r="A711" s="562" t="s">
        <v>266</v>
      </c>
      <c r="B711" s="563"/>
      <c r="C711" s="563"/>
      <c r="D711" s="563"/>
      <c r="E711" s="564"/>
      <c r="F711" s="605" t="s">
        <v>600</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60" customHeight="1" thickBot="1">
      <c r="A713" s="716" t="s">
        <v>614</v>
      </c>
      <c r="B713" s="717"/>
      <c r="C713" s="717"/>
      <c r="D713" s="717"/>
      <c r="E713" s="718"/>
      <c r="F713" s="736" t="s">
        <v>615</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249" customHeight="1" thickBot="1">
      <c r="A715" s="599" t="s">
        <v>612</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5" customHeight="1">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c r="A717" s="569" t="s">
        <v>464</v>
      </c>
      <c r="B717" s="300"/>
      <c r="C717" s="300"/>
      <c r="D717" s="300"/>
      <c r="E717" s="300"/>
      <c r="F717" s="300"/>
      <c r="G717" s="775" t="s">
        <v>523</v>
      </c>
      <c r="H717" s="719"/>
      <c r="I717" s="719"/>
      <c r="J717" s="719"/>
      <c r="K717" s="719"/>
      <c r="L717" s="719"/>
      <c r="M717" s="719"/>
      <c r="N717" s="719"/>
      <c r="O717" s="719"/>
      <c r="P717" s="719"/>
      <c r="Q717" s="300" t="s">
        <v>376</v>
      </c>
      <c r="R717" s="300"/>
      <c r="S717" s="300"/>
      <c r="T717" s="300"/>
      <c r="U717" s="300"/>
      <c r="V717" s="300"/>
      <c r="W717" s="719">
        <v>7</v>
      </c>
      <c r="X717" s="719"/>
      <c r="Y717" s="719"/>
      <c r="Z717" s="719"/>
      <c r="AA717" s="719"/>
      <c r="AB717" s="719"/>
      <c r="AC717" s="719"/>
      <c r="AD717" s="719"/>
      <c r="AE717" s="719"/>
      <c r="AF717" s="719"/>
      <c r="AG717" s="300" t="s">
        <v>377</v>
      </c>
      <c r="AH717" s="300"/>
      <c r="AI717" s="300"/>
      <c r="AJ717" s="300"/>
      <c r="AK717" s="300"/>
      <c r="AL717" s="300"/>
      <c r="AM717" s="719">
        <v>157</v>
      </c>
      <c r="AN717" s="719"/>
      <c r="AO717" s="719"/>
      <c r="AP717" s="719"/>
      <c r="AQ717" s="719"/>
      <c r="AR717" s="719"/>
      <c r="AS717" s="719"/>
      <c r="AT717" s="719"/>
      <c r="AU717" s="719"/>
      <c r="AV717" s="719"/>
      <c r="AW717" s="60"/>
      <c r="AX717" s="61"/>
    </row>
    <row r="718" spans="1:50" ht="19.899999999999999" customHeight="1" thickBot="1">
      <c r="A718" s="715" t="s">
        <v>378</v>
      </c>
      <c r="B718" s="658"/>
      <c r="C718" s="658"/>
      <c r="D718" s="658"/>
      <c r="E718" s="658"/>
      <c r="F718" s="658"/>
      <c r="G718" s="776">
        <v>165</v>
      </c>
      <c r="H718" s="776"/>
      <c r="I718" s="776"/>
      <c r="J718" s="776"/>
      <c r="K718" s="776"/>
      <c r="L718" s="776"/>
      <c r="M718" s="776"/>
      <c r="N718" s="776"/>
      <c r="O718" s="776"/>
      <c r="P718" s="776"/>
      <c r="Q718" s="658" t="s">
        <v>379</v>
      </c>
      <c r="R718" s="658"/>
      <c r="S718" s="658"/>
      <c r="T718" s="658"/>
      <c r="U718" s="658"/>
      <c r="V718" s="658"/>
      <c r="W718" s="657">
        <v>156</v>
      </c>
      <c r="X718" s="657"/>
      <c r="Y718" s="657"/>
      <c r="Z718" s="657"/>
      <c r="AA718" s="657"/>
      <c r="AB718" s="657"/>
      <c r="AC718" s="657"/>
      <c r="AD718" s="657"/>
      <c r="AE718" s="657"/>
      <c r="AF718" s="657"/>
      <c r="AG718" s="658" t="s">
        <v>380</v>
      </c>
      <c r="AH718" s="658"/>
      <c r="AI718" s="658"/>
      <c r="AJ718" s="658"/>
      <c r="AK718" s="658"/>
      <c r="AL718" s="658"/>
      <c r="AM718" s="752">
        <v>162</v>
      </c>
      <c r="AN718" s="752"/>
      <c r="AO718" s="752"/>
      <c r="AP718" s="752"/>
      <c r="AQ718" s="752"/>
      <c r="AR718" s="752"/>
      <c r="AS718" s="752"/>
      <c r="AT718" s="752"/>
      <c r="AU718" s="752"/>
      <c r="AV718" s="752"/>
      <c r="AW718" s="62"/>
      <c r="AX718" s="63"/>
    </row>
    <row r="719" spans="1:50" ht="23.65" customHeight="1">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0" t="s">
        <v>32</v>
      </c>
      <c r="B758" s="731"/>
      <c r="C758" s="731"/>
      <c r="D758" s="731"/>
      <c r="E758" s="731"/>
      <c r="F758" s="732"/>
      <c r="G758" s="392" t="s">
        <v>492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70"/>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c r="A760" s="570"/>
      <c r="B760" s="733"/>
      <c r="C760" s="733"/>
      <c r="D760" s="733"/>
      <c r="E760" s="733"/>
      <c r="F760" s="734"/>
      <c r="G760" s="290"/>
      <c r="H760" s="291"/>
      <c r="I760" s="291"/>
      <c r="J760" s="291"/>
      <c r="K760" s="292"/>
      <c r="L760" s="293" t="s">
        <v>541</v>
      </c>
      <c r="M760" s="294"/>
      <c r="N760" s="294"/>
      <c r="O760" s="294"/>
      <c r="P760" s="294"/>
      <c r="Q760" s="294"/>
      <c r="R760" s="294"/>
      <c r="S760" s="294"/>
      <c r="T760" s="294"/>
      <c r="U760" s="294"/>
      <c r="V760" s="294"/>
      <c r="W760" s="294"/>
      <c r="X760" s="295"/>
      <c r="Y760" s="456">
        <v>6.5</v>
      </c>
      <c r="Z760" s="457"/>
      <c r="AA760" s="457"/>
      <c r="AB760" s="541"/>
      <c r="AC760" s="290"/>
      <c r="AD760" s="291"/>
      <c r="AE760" s="291"/>
      <c r="AF760" s="291"/>
      <c r="AG760" s="292"/>
      <c r="AH760" s="293" t="s">
        <v>542</v>
      </c>
      <c r="AI760" s="294"/>
      <c r="AJ760" s="294"/>
      <c r="AK760" s="294"/>
      <c r="AL760" s="294"/>
      <c r="AM760" s="294"/>
      <c r="AN760" s="294"/>
      <c r="AO760" s="294"/>
      <c r="AP760" s="294"/>
      <c r="AQ760" s="294"/>
      <c r="AR760" s="294"/>
      <c r="AS760" s="294"/>
      <c r="AT760" s="295"/>
      <c r="AU760" s="456">
        <v>6.7</v>
      </c>
      <c r="AV760" s="457"/>
      <c r="AW760" s="457"/>
      <c r="AX760" s="458"/>
    </row>
    <row r="761" spans="1:50" ht="24.75" customHeight="1">
      <c r="A761" s="570"/>
      <c r="B761" s="733"/>
      <c r="C761" s="733"/>
      <c r="D761" s="733"/>
      <c r="E761" s="733"/>
      <c r="F761" s="73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70"/>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70"/>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70"/>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70"/>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70"/>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70"/>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70"/>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70"/>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70"/>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6.5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6.7</v>
      </c>
      <c r="AV770" s="382"/>
      <c r="AW770" s="382"/>
      <c r="AX770" s="384"/>
    </row>
    <row r="771" spans="1:50" ht="30" hidden="1" customHeight="1">
      <c r="A771" s="570"/>
      <c r="B771" s="733"/>
      <c r="C771" s="733"/>
      <c r="D771" s="733"/>
      <c r="E771" s="733"/>
      <c r="F771" s="734"/>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70"/>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hidden="1" customHeight="1">
      <c r="A773" s="570"/>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41"/>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hidden="1" customHeight="1">
      <c r="A774" s="570"/>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70"/>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70"/>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70"/>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70"/>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70"/>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70"/>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70"/>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70"/>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70"/>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70"/>
      <c r="B784" s="733"/>
      <c r="C784" s="733"/>
      <c r="D784" s="733"/>
      <c r="E784" s="733"/>
      <c r="F784" s="734"/>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70"/>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hidden="1" customHeight="1">
      <c r="A786" s="570"/>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1"/>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hidden="1" customHeight="1">
      <c r="A787" s="570"/>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70"/>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70"/>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70"/>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70"/>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70"/>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70"/>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70"/>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70"/>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70"/>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70"/>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70"/>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hidden="1" customHeight="1">
      <c r="A799" s="570"/>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1"/>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c r="A800" s="570"/>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70"/>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70"/>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70"/>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70"/>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70"/>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70"/>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70"/>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70"/>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70"/>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388" t="s">
        <v>590</v>
      </c>
      <c r="D816" s="385"/>
      <c r="E816" s="385"/>
      <c r="F816" s="385"/>
      <c r="G816" s="385"/>
      <c r="H816" s="385"/>
      <c r="I816" s="385"/>
      <c r="J816" s="167"/>
      <c r="K816" s="168"/>
      <c r="L816" s="168"/>
      <c r="M816" s="168"/>
      <c r="N816" s="168"/>
      <c r="O816" s="168"/>
      <c r="P816" s="156" t="s">
        <v>543</v>
      </c>
      <c r="Q816" s="157"/>
      <c r="R816" s="157"/>
      <c r="S816" s="157"/>
      <c r="T816" s="157"/>
      <c r="U816" s="157"/>
      <c r="V816" s="157"/>
      <c r="W816" s="157"/>
      <c r="X816" s="157"/>
      <c r="Y816" s="158">
        <v>6.5</v>
      </c>
      <c r="Z816" s="159"/>
      <c r="AA816" s="159"/>
      <c r="AB816" s="160"/>
      <c r="AC816" s="273" t="s">
        <v>522</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0" customHeight="1">
      <c r="A849" s="374">
        <v>1</v>
      </c>
      <c r="B849" s="374">
        <v>1</v>
      </c>
      <c r="C849" s="388" t="s">
        <v>529</v>
      </c>
      <c r="D849" s="385"/>
      <c r="E849" s="385"/>
      <c r="F849" s="385"/>
      <c r="G849" s="385"/>
      <c r="H849" s="385"/>
      <c r="I849" s="385"/>
      <c r="J849" s="167"/>
      <c r="K849" s="168"/>
      <c r="L849" s="168"/>
      <c r="M849" s="168"/>
      <c r="N849" s="168"/>
      <c r="O849" s="168"/>
      <c r="P849" s="156" t="s">
        <v>530</v>
      </c>
      <c r="Q849" s="157"/>
      <c r="R849" s="157"/>
      <c r="S849" s="157"/>
      <c r="T849" s="157"/>
      <c r="U849" s="157"/>
      <c r="V849" s="157"/>
      <c r="W849" s="157"/>
      <c r="X849" s="157"/>
      <c r="Y849" s="158">
        <v>6.7</v>
      </c>
      <c r="Z849" s="159"/>
      <c r="AA849" s="159"/>
      <c r="AB849" s="160"/>
      <c r="AC849" s="273" t="s">
        <v>522</v>
      </c>
      <c r="AD849" s="273"/>
      <c r="AE849" s="273"/>
      <c r="AF849" s="273"/>
      <c r="AG849" s="273"/>
      <c r="AH849" s="274" t="s">
        <v>523</v>
      </c>
      <c r="AI849" s="275"/>
      <c r="AJ849" s="275"/>
      <c r="AK849" s="275"/>
      <c r="AL849" s="276" t="s">
        <v>523</v>
      </c>
      <c r="AM849" s="277"/>
      <c r="AN849" s="277"/>
      <c r="AO849" s="278"/>
      <c r="AP849" s="267" t="s">
        <v>523</v>
      </c>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0" hidden="1" customHeight="1">
      <c r="A882" s="374">
        <v>1</v>
      </c>
      <c r="B882" s="374">
        <v>1</v>
      </c>
      <c r="C882" s="388"/>
      <c r="D882" s="385"/>
      <c r="E882" s="385"/>
      <c r="F882" s="385"/>
      <c r="G882" s="385"/>
      <c r="H882" s="385"/>
      <c r="I882" s="385"/>
      <c r="J882" s="167"/>
      <c r="K882" s="168"/>
      <c r="L882" s="168"/>
      <c r="M882" s="168"/>
      <c r="N882" s="168"/>
      <c r="O882" s="168"/>
      <c r="P882" s="156"/>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47" t="s">
        <v>511</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43"/>
      <c r="E1080" s="183" t="s">
        <v>426</v>
      </c>
      <c r="F1080" s="843"/>
      <c r="G1080" s="843"/>
      <c r="H1080" s="843"/>
      <c r="I1080" s="843"/>
      <c r="J1080" s="183" t="s">
        <v>465</v>
      </c>
      <c r="K1080" s="183"/>
      <c r="L1080" s="183"/>
      <c r="M1080" s="183"/>
      <c r="N1080" s="183"/>
      <c r="O1080" s="183"/>
      <c r="P1080" s="287" t="s">
        <v>31</v>
      </c>
      <c r="Q1080" s="287"/>
      <c r="R1080" s="287"/>
      <c r="S1080" s="287"/>
      <c r="T1080" s="287"/>
      <c r="U1080" s="287"/>
      <c r="V1080" s="287"/>
      <c r="W1080" s="287"/>
      <c r="X1080" s="287"/>
      <c r="Y1080" s="183" t="s">
        <v>468</v>
      </c>
      <c r="Z1080" s="843"/>
      <c r="AA1080" s="843"/>
      <c r="AB1080" s="843"/>
      <c r="AC1080" s="183" t="s">
        <v>399</v>
      </c>
      <c r="AD1080" s="183"/>
      <c r="AE1080" s="183"/>
      <c r="AF1080" s="183"/>
      <c r="AG1080" s="183"/>
      <c r="AH1080" s="287" t="s">
        <v>416</v>
      </c>
      <c r="AI1080" s="296"/>
      <c r="AJ1080" s="296"/>
      <c r="AK1080" s="296"/>
      <c r="AL1080" s="296" t="s">
        <v>23</v>
      </c>
      <c r="AM1080" s="296"/>
      <c r="AN1080" s="296"/>
      <c r="AO1080" s="844"/>
      <c r="AP1080" s="387" t="s">
        <v>513</v>
      </c>
      <c r="AQ1080" s="387"/>
      <c r="AR1080" s="387"/>
      <c r="AS1080" s="387"/>
      <c r="AT1080" s="387"/>
      <c r="AU1080" s="387"/>
      <c r="AV1080" s="387"/>
      <c r="AW1080" s="387"/>
      <c r="AX1080" s="387"/>
    </row>
    <row r="1081" spans="1:50" ht="30.75" hidden="1" customHeight="1">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5" priority="11201">
      <formula>IF(RIGHT(TEXT(P14,"0.#"),1)=".",FALSE,TRUE)</formula>
    </cfRule>
    <cfRule type="expression" dxfId="2694" priority="11202">
      <formula>IF(RIGHT(TEXT(P14,"0.#"),1)=".",TRUE,FALSE)</formula>
    </cfRule>
  </conditionalFormatting>
  <conditionalFormatting sqref="AE23">
    <cfRule type="expression" dxfId="2693" priority="11191">
      <formula>IF(RIGHT(TEXT(AE23,"0.#"),1)=".",FALSE,TRUE)</formula>
    </cfRule>
    <cfRule type="expression" dxfId="2692" priority="11192">
      <formula>IF(RIGHT(TEXT(AE23,"0.#"),1)=".",TRUE,FALSE)</formula>
    </cfRule>
  </conditionalFormatting>
  <conditionalFormatting sqref="L105">
    <cfRule type="expression" dxfId="2691" priority="11083">
      <formula>IF(RIGHT(TEXT(L105,"0.#"),1)=".",FALSE,TRUE)</formula>
    </cfRule>
    <cfRule type="expression" dxfId="2690" priority="11084">
      <formula>IF(RIGHT(TEXT(L105,"0.#"),1)=".",TRUE,FALSE)</formula>
    </cfRule>
  </conditionalFormatting>
  <conditionalFormatting sqref="L110">
    <cfRule type="expression" dxfId="2689" priority="11081">
      <formula>IF(RIGHT(TEXT(L110,"0.#"),1)=".",FALSE,TRUE)</formula>
    </cfRule>
    <cfRule type="expression" dxfId="2688" priority="11082">
      <formula>IF(RIGHT(TEXT(L110,"0.#"),1)=".",TRUE,FALSE)</formula>
    </cfRule>
  </conditionalFormatting>
  <conditionalFormatting sqref="R110">
    <cfRule type="expression" dxfId="2687" priority="11079">
      <formula>IF(RIGHT(TEXT(R110,"0.#"),1)=".",FALSE,TRUE)</formula>
    </cfRule>
    <cfRule type="expression" dxfId="2686" priority="11080">
      <formula>IF(RIGHT(TEXT(R110,"0.#"),1)=".",TRUE,FALSE)</formula>
    </cfRule>
  </conditionalFormatting>
  <conditionalFormatting sqref="P18:AX18">
    <cfRule type="expression" dxfId="2685" priority="11077">
      <formula>IF(RIGHT(TEXT(P18,"0.#"),1)=".",FALSE,TRUE)</formula>
    </cfRule>
    <cfRule type="expression" dxfId="2684" priority="11078">
      <formula>IF(RIGHT(TEXT(P18,"0.#"),1)=".",TRUE,FALSE)</formula>
    </cfRule>
  </conditionalFormatting>
  <conditionalFormatting sqref="Y761">
    <cfRule type="expression" dxfId="2683" priority="11073">
      <formula>IF(RIGHT(TEXT(Y761,"0.#"),1)=".",FALSE,TRUE)</formula>
    </cfRule>
    <cfRule type="expression" dxfId="2682" priority="11074">
      <formula>IF(RIGHT(TEXT(Y761,"0.#"),1)=".",TRUE,FALSE)</formula>
    </cfRule>
  </conditionalFormatting>
  <conditionalFormatting sqref="Y770">
    <cfRule type="expression" dxfId="2681" priority="11069">
      <formula>IF(RIGHT(TEXT(Y770,"0.#"),1)=".",FALSE,TRUE)</formula>
    </cfRule>
    <cfRule type="expression" dxfId="2680" priority="11070">
      <formula>IF(RIGHT(TEXT(Y770,"0.#"),1)=".",TRUE,FALSE)</formula>
    </cfRule>
  </conditionalFormatting>
  <conditionalFormatting sqref="Y801:Y808 Y799 Y788:Y795 Y786 Y775:Y782 Y773">
    <cfRule type="expression" dxfId="2679" priority="10851">
      <formula>IF(RIGHT(TEXT(Y773,"0.#"),1)=".",FALSE,TRUE)</formula>
    </cfRule>
    <cfRule type="expression" dxfId="2678" priority="10852">
      <formula>IF(RIGHT(TEXT(Y773,"0.#"),1)=".",TRUE,FALSE)</formula>
    </cfRule>
  </conditionalFormatting>
  <conditionalFormatting sqref="P16:AQ17 P15:AX15 P13:AX13">
    <cfRule type="expression" dxfId="2677" priority="10899">
      <formula>IF(RIGHT(TEXT(P13,"0.#"),1)=".",FALSE,TRUE)</formula>
    </cfRule>
    <cfRule type="expression" dxfId="2676" priority="10900">
      <formula>IF(RIGHT(TEXT(P13,"0.#"),1)=".",TRUE,FALSE)</formula>
    </cfRule>
  </conditionalFormatting>
  <conditionalFormatting sqref="P19:AJ19">
    <cfRule type="expression" dxfId="2675" priority="10897">
      <formula>IF(RIGHT(TEXT(P19,"0.#"),1)=".",FALSE,TRUE)</formula>
    </cfRule>
    <cfRule type="expression" dxfId="2674" priority="10898">
      <formula>IF(RIGHT(TEXT(P19,"0.#"),1)=".",TRUE,FALSE)</formula>
    </cfRule>
  </conditionalFormatting>
  <conditionalFormatting sqref="AE74 AQ74">
    <cfRule type="expression" dxfId="2673" priority="10889">
      <formula>IF(RIGHT(TEXT(AE74,"0.#"),1)=".",FALSE,TRUE)</formula>
    </cfRule>
    <cfRule type="expression" dxfId="2672" priority="10890">
      <formula>IF(RIGHT(TEXT(AE74,"0.#"),1)=".",TRUE,FALSE)</formula>
    </cfRule>
  </conditionalFormatting>
  <conditionalFormatting sqref="L106:L109 L104">
    <cfRule type="expression" dxfId="2671" priority="10883">
      <formula>IF(RIGHT(TEXT(L104,"0.#"),1)=".",FALSE,TRUE)</formula>
    </cfRule>
    <cfRule type="expression" dxfId="2670" priority="10884">
      <formula>IF(RIGHT(TEXT(L104,"0.#"),1)=".",TRUE,FALSE)</formula>
    </cfRule>
  </conditionalFormatting>
  <conditionalFormatting sqref="R104">
    <cfRule type="expression" dxfId="2669" priority="10879">
      <formula>IF(RIGHT(TEXT(R104,"0.#"),1)=".",FALSE,TRUE)</formula>
    </cfRule>
    <cfRule type="expression" dxfId="2668" priority="10880">
      <formula>IF(RIGHT(TEXT(R104,"0.#"),1)=".",TRUE,FALSE)</formula>
    </cfRule>
  </conditionalFormatting>
  <conditionalFormatting sqref="R105:R109">
    <cfRule type="expression" dxfId="2667" priority="10877">
      <formula>IF(RIGHT(TEXT(R105,"0.#"),1)=".",FALSE,TRUE)</formula>
    </cfRule>
    <cfRule type="expression" dxfId="2666" priority="10878">
      <formula>IF(RIGHT(TEXT(R105,"0.#"),1)=".",TRUE,FALSE)</formula>
    </cfRule>
  </conditionalFormatting>
  <conditionalFormatting sqref="Y762:Y769 Y760">
    <cfRule type="expression" dxfId="2665" priority="10875">
      <formula>IF(RIGHT(TEXT(Y760,"0.#"),1)=".",FALSE,TRUE)</formula>
    </cfRule>
    <cfRule type="expression" dxfId="2664" priority="10876">
      <formula>IF(RIGHT(TEXT(Y760,"0.#"),1)=".",TRUE,FALSE)</formula>
    </cfRule>
  </conditionalFormatting>
  <conditionalFormatting sqref="AU761">
    <cfRule type="expression" dxfId="2663" priority="10873">
      <formula>IF(RIGHT(TEXT(AU761,"0.#"),1)=".",FALSE,TRUE)</formula>
    </cfRule>
    <cfRule type="expression" dxfId="2662" priority="10874">
      <formula>IF(RIGHT(TEXT(AU761,"0.#"),1)=".",TRUE,FALSE)</formula>
    </cfRule>
  </conditionalFormatting>
  <conditionalFormatting sqref="AU770">
    <cfRule type="expression" dxfId="2661" priority="10871">
      <formula>IF(RIGHT(TEXT(AU770,"0.#"),1)=".",FALSE,TRUE)</formula>
    </cfRule>
    <cfRule type="expression" dxfId="2660" priority="10872">
      <formula>IF(RIGHT(TEXT(AU770,"0.#"),1)=".",TRUE,FALSE)</formula>
    </cfRule>
  </conditionalFormatting>
  <conditionalFormatting sqref="AU762:AU769 AU760">
    <cfRule type="expression" dxfId="2659" priority="10869">
      <formula>IF(RIGHT(TEXT(AU760,"0.#"),1)=".",FALSE,TRUE)</formula>
    </cfRule>
    <cfRule type="expression" dxfId="2658" priority="10870">
      <formula>IF(RIGHT(TEXT(AU760,"0.#"),1)=".",TRUE,FALSE)</formula>
    </cfRule>
  </conditionalFormatting>
  <conditionalFormatting sqref="Y800 Y787 Y774">
    <cfRule type="expression" dxfId="2657" priority="10855">
      <formula>IF(RIGHT(TEXT(Y774,"0.#"),1)=".",FALSE,TRUE)</formula>
    </cfRule>
    <cfRule type="expression" dxfId="2656" priority="10856">
      <formula>IF(RIGHT(TEXT(Y774,"0.#"),1)=".",TRUE,FALSE)</formula>
    </cfRule>
  </conditionalFormatting>
  <conditionalFormatting sqref="Y809 Y796 Y783">
    <cfRule type="expression" dxfId="2655" priority="10853">
      <formula>IF(RIGHT(TEXT(Y783,"0.#"),1)=".",FALSE,TRUE)</formula>
    </cfRule>
    <cfRule type="expression" dxfId="2654" priority="10854">
      <formula>IF(RIGHT(TEXT(Y783,"0.#"),1)=".",TRUE,FALSE)</formula>
    </cfRule>
  </conditionalFormatting>
  <conditionalFormatting sqref="AU800 AU787 AU774">
    <cfRule type="expression" dxfId="2653" priority="10849">
      <formula>IF(RIGHT(TEXT(AU774,"0.#"),1)=".",FALSE,TRUE)</formula>
    </cfRule>
    <cfRule type="expression" dxfId="2652" priority="10850">
      <formula>IF(RIGHT(TEXT(AU774,"0.#"),1)=".",TRUE,FALSE)</formula>
    </cfRule>
  </conditionalFormatting>
  <conditionalFormatting sqref="AU809 AU796 AU783">
    <cfRule type="expression" dxfId="2651" priority="10847">
      <formula>IF(RIGHT(TEXT(AU783,"0.#"),1)=".",FALSE,TRUE)</formula>
    </cfRule>
    <cfRule type="expression" dxfId="2650" priority="10848">
      <formula>IF(RIGHT(TEXT(AU783,"0.#"),1)=".",TRUE,FALSE)</formula>
    </cfRule>
  </conditionalFormatting>
  <conditionalFormatting sqref="AU801:AU808 AU799 AU788:AU795 AU786 AU775:AU782 AU773">
    <cfRule type="expression" dxfId="2649" priority="10845">
      <formula>IF(RIGHT(TEXT(AU773,"0.#"),1)=".",FALSE,TRUE)</formula>
    </cfRule>
    <cfRule type="expression" dxfId="2648" priority="10846">
      <formula>IF(RIGHT(TEXT(AU773,"0.#"),1)=".",TRUE,FALSE)</formula>
    </cfRule>
  </conditionalFormatting>
  <conditionalFormatting sqref="AM60">
    <cfRule type="expression" dxfId="2647" priority="10499">
      <formula>IF(RIGHT(TEXT(AM60,"0.#"),1)=".",FALSE,TRUE)</formula>
    </cfRule>
    <cfRule type="expression" dxfId="2646" priority="10500">
      <formula>IF(RIGHT(TEXT(AM60,"0.#"),1)=".",TRUE,FALSE)</formula>
    </cfRule>
  </conditionalFormatting>
  <conditionalFormatting sqref="AE40">
    <cfRule type="expression" dxfId="2645" priority="10567">
      <formula>IF(RIGHT(TEXT(AE40,"0.#"),1)=".",FALSE,TRUE)</formula>
    </cfRule>
    <cfRule type="expression" dxfId="2644" priority="10568">
      <formula>IF(RIGHT(TEXT(AE40,"0.#"),1)=".",TRUE,FALSE)</formula>
    </cfRule>
  </conditionalFormatting>
  <conditionalFormatting sqref="AI40">
    <cfRule type="expression" dxfId="2643" priority="10565">
      <formula>IF(RIGHT(TEXT(AI40,"0.#"),1)=".",FALSE,TRUE)</formula>
    </cfRule>
    <cfRule type="expression" dxfId="2642" priority="10566">
      <formula>IF(RIGHT(TEXT(AI40,"0.#"),1)=".",TRUE,FALSE)</formula>
    </cfRule>
  </conditionalFormatting>
  <conditionalFormatting sqref="AM25">
    <cfRule type="expression" dxfId="2641" priority="10645">
      <formula>IF(RIGHT(TEXT(AM25,"0.#"),1)=".",FALSE,TRUE)</formula>
    </cfRule>
    <cfRule type="expression" dxfId="2640" priority="10646">
      <formula>IF(RIGHT(TEXT(AM25,"0.#"),1)=".",TRUE,FALSE)</formula>
    </cfRule>
  </conditionalFormatting>
  <conditionalFormatting sqref="AE24">
    <cfRule type="expression" dxfId="2639" priority="10659">
      <formula>IF(RIGHT(TEXT(AE24,"0.#"),1)=".",FALSE,TRUE)</formula>
    </cfRule>
    <cfRule type="expression" dxfId="2638" priority="10660">
      <formula>IF(RIGHT(TEXT(AE24,"0.#"),1)=".",TRUE,FALSE)</formula>
    </cfRule>
  </conditionalFormatting>
  <conditionalFormatting sqref="AE25">
    <cfRule type="expression" dxfId="2637" priority="10657">
      <formula>IF(RIGHT(TEXT(AE25,"0.#"),1)=".",FALSE,TRUE)</formula>
    </cfRule>
    <cfRule type="expression" dxfId="2636" priority="10658">
      <formula>IF(RIGHT(TEXT(AE25,"0.#"),1)=".",TRUE,FALSE)</formula>
    </cfRule>
  </conditionalFormatting>
  <conditionalFormatting sqref="AI25">
    <cfRule type="expression" dxfId="2635" priority="10655">
      <formula>IF(RIGHT(TEXT(AI25,"0.#"),1)=".",FALSE,TRUE)</formula>
    </cfRule>
    <cfRule type="expression" dxfId="2634" priority="10656">
      <formula>IF(RIGHT(TEXT(AI25,"0.#"),1)=".",TRUE,FALSE)</formula>
    </cfRule>
  </conditionalFormatting>
  <conditionalFormatting sqref="AI24">
    <cfRule type="expression" dxfId="2633" priority="10653">
      <formula>IF(RIGHT(TEXT(AI24,"0.#"),1)=".",FALSE,TRUE)</formula>
    </cfRule>
    <cfRule type="expression" dxfId="2632" priority="10654">
      <formula>IF(RIGHT(TEXT(AI24,"0.#"),1)=".",TRUE,FALSE)</formula>
    </cfRule>
  </conditionalFormatting>
  <conditionalFormatting sqref="AI23">
    <cfRule type="expression" dxfId="2631" priority="10651">
      <formula>IF(RIGHT(TEXT(AI23,"0.#"),1)=".",FALSE,TRUE)</formula>
    </cfRule>
    <cfRule type="expression" dxfId="2630" priority="10652">
      <formula>IF(RIGHT(TEXT(AI23,"0.#"),1)=".",TRUE,FALSE)</formula>
    </cfRule>
  </conditionalFormatting>
  <conditionalFormatting sqref="AM23">
    <cfRule type="expression" dxfId="2629" priority="10649">
      <formula>IF(RIGHT(TEXT(AM23,"0.#"),1)=".",FALSE,TRUE)</formula>
    </cfRule>
    <cfRule type="expression" dxfId="2628" priority="10650">
      <formula>IF(RIGHT(TEXT(AM23,"0.#"),1)=".",TRUE,FALSE)</formula>
    </cfRule>
  </conditionalFormatting>
  <conditionalFormatting sqref="AM24">
    <cfRule type="expression" dxfId="2627" priority="10647">
      <formula>IF(RIGHT(TEXT(AM24,"0.#"),1)=".",FALSE,TRUE)</formula>
    </cfRule>
    <cfRule type="expression" dxfId="2626" priority="10648">
      <formula>IF(RIGHT(TEXT(AM24,"0.#"),1)=".",TRUE,FALSE)</formula>
    </cfRule>
  </conditionalFormatting>
  <conditionalFormatting sqref="AQ23:AQ25">
    <cfRule type="expression" dxfId="2625" priority="10639">
      <formula>IF(RIGHT(TEXT(AQ23,"0.#"),1)=".",FALSE,TRUE)</formula>
    </cfRule>
    <cfRule type="expression" dxfId="2624" priority="10640">
      <formula>IF(RIGHT(TEXT(AQ23,"0.#"),1)=".",TRUE,FALSE)</formula>
    </cfRule>
  </conditionalFormatting>
  <conditionalFormatting sqref="AU23:AU25">
    <cfRule type="expression" dxfId="2623" priority="10637">
      <formula>IF(RIGHT(TEXT(AU23,"0.#"),1)=".",FALSE,TRUE)</formula>
    </cfRule>
    <cfRule type="expression" dxfId="2622" priority="10638">
      <formula>IF(RIGHT(TEXT(AU23,"0.#"),1)=".",TRUE,FALSE)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I115:AI116 AM115: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7:AO845">
    <cfRule type="expression" dxfId="2347" priority="3823">
      <formula>IF(AND(AL817&gt;=0, RIGHT(TEXT(AL817,"0.#"),1)&lt;&gt;"."),TRUE,FALSE)</formula>
    </cfRule>
    <cfRule type="expression" dxfId="2346" priority="3824">
      <formula>IF(AND(AL817&gt;=0, RIGHT(TEXT(AL817,"0.#"),1)="."),TRUE,FALSE)</formula>
    </cfRule>
    <cfRule type="expression" dxfId="2345" priority="3825">
      <formula>IF(AND(AL817&lt;0, RIGHT(TEXT(AL817,"0.#"),1)&lt;&gt;"."),TRUE,FALSE)</formula>
    </cfRule>
    <cfRule type="expression" dxfId="2344" priority="3826">
      <formula>IF(AND(AL817&lt;0, RIGHT(TEXT(AL817,"0.#"),1)="."),TRUE,FALSE)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7:Y845">
    <cfRule type="expression" dxfId="809" priority="151">
      <formula>IF(RIGHT(TEXT(Y817,"0.#"),1)=".",FALSE,TRUE)</formula>
    </cfRule>
    <cfRule type="expression" dxfId="808" priority="152">
      <formula>IF(RIGHT(TEXT(Y817,"0.#"),1)=".",TRUE,FALSE)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50:AO878">
    <cfRule type="expression" dxfId="753" priority="51">
      <formula>IF(AND(AL850&gt;=0, RIGHT(TEXT(AL850,"0.#"),1)&lt;&gt;"."),TRUE,FALSE)</formula>
    </cfRule>
    <cfRule type="expression" dxfId="752" priority="52">
      <formula>IF(AND(AL850&gt;=0, RIGHT(TEXT(AL850,"0.#"),1)="."),TRUE,FALSE)</formula>
    </cfRule>
    <cfRule type="expression" dxfId="751" priority="53">
      <formula>IF(AND(AL850&lt;0, RIGHT(TEXT(AL850,"0.#"),1)&lt;&gt;"."),TRUE,FALSE)</formula>
    </cfRule>
    <cfRule type="expression" dxfId="750" priority="54">
      <formula>IF(AND(AL850&lt;0, RIGHT(TEXT(AL850,"0.#"),1)="."),TRUE,FALSE)</formula>
    </cfRule>
  </conditionalFormatting>
  <conditionalFormatting sqref="Y850:Y878">
    <cfRule type="expression" dxfId="749" priority="49">
      <formula>IF(RIGHT(TEXT(Y850,"0.#"),1)=".",FALSE,TRUE)</formula>
    </cfRule>
    <cfRule type="expression" dxfId="748" priority="50">
      <formula>IF(RIGHT(TEXT(Y850,"0.#"),1)=".",TRUE,FALSE)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AL816:AO816">
    <cfRule type="expression" dxfId="705" priority="3">
      <formula>IF(AND(AL816&gt;=0, RIGHT(TEXT(AL816,"0.#"),1)&lt;&gt;"."),TRUE,FALSE)</formula>
    </cfRule>
    <cfRule type="expression" dxfId="704" priority="4">
      <formula>IF(AND(AL816&gt;=0, RIGHT(TEXT(AL816,"0.#"),1)="."),TRUE,FALSE)</formula>
    </cfRule>
    <cfRule type="expression" dxfId="703" priority="5">
      <formula>IF(AND(AL816&lt;0, RIGHT(TEXT(AL816,"0.#"),1)&lt;&gt;"."),TRUE,FALSE)</formula>
    </cfRule>
    <cfRule type="expression" dxfId="702" priority="6">
      <formula>IF(AND(AL816&lt;0, RIGHT(TEXT(AL816,"0.#"),1)="."),TRUE,FALSE)</formula>
    </cfRule>
  </conditionalFormatting>
  <conditionalFormatting sqref="Y816">
    <cfRule type="expression" dxfId="701" priority="1">
      <formula>IF(RIGHT(TEXT(Y816,"0.#"),1)=".",FALSE,TRUE)</formula>
    </cfRule>
    <cfRule type="expression" dxfId="700" priority="2">
      <formula>IF(RIGHT(TEXT(Y816,"0.#"),1)=".",TRUE,FALSE)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52" max="49" man="1"/>
    <brk id="110" max="49" man="1"/>
    <brk id="290" max="49" man="1"/>
    <brk id="705"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849</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9" t="s">
        <v>13</v>
      </c>
      <c r="B2" s="490"/>
      <c r="C2" s="490"/>
      <c r="D2" s="490"/>
      <c r="E2" s="490"/>
      <c r="F2" s="491"/>
      <c r="G2" s="479" t="s">
        <v>276</v>
      </c>
      <c r="H2" s="354"/>
      <c r="I2" s="354"/>
      <c r="J2" s="354"/>
      <c r="K2" s="354"/>
      <c r="L2" s="354"/>
      <c r="M2" s="354"/>
      <c r="N2" s="354"/>
      <c r="O2" s="480"/>
      <c r="P2" s="483" t="s">
        <v>66</v>
      </c>
      <c r="Q2" s="354"/>
      <c r="R2" s="354"/>
      <c r="S2" s="354"/>
      <c r="T2" s="354"/>
      <c r="U2" s="354"/>
      <c r="V2" s="354"/>
      <c r="W2" s="354"/>
      <c r="X2" s="480"/>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9"/>
      <c r="B3" s="490"/>
      <c r="C3" s="490"/>
      <c r="D3" s="490"/>
      <c r="E3" s="490"/>
      <c r="F3" s="491"/>
      <c r="G3" s="481"/>
      <c r="H3" s="365"/>
      <c r="I3" s="365"/>
      <c r="J3" s="365"/>
      <c r="K3" s="365"/>
      <c r="L3" s="365"/>
      <c r="M3" s="365"/>
      <c r="N3" s="365"/>
      <c r="O3" s="482"/>
      <c r="P3" s="484"/>
      <c r="Q3" s="365"/>
      <c r="R3" s="365"/>
      <c r="S3" s="365"/>
      <c r="T3" s="365"/>
      <c r="U3" s="365"/>
      <c r="V3" s="365"/>
      <c r="W3" s="365"/>
      <c r="X3" s="482"/>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92"/>
      <c r="B4" s="490"/>
      <c r="C4" s="490"/>
      <c r="D4" s="490"/>
      <c r="E4" s="490"/>
      <c r="F4" s="491"/>
      <c r="G4" s="464"/>
      <c r="H4" s="889"/>
      <c r="I4" s="889"/>
      <c r="J4" s="889"/>
      <c r="K4" s="889"/>
      <c r="L4" s="889"/>
      <c r="M4" s="889"/>
      <c r="N4" s="889"/>
      <c r="O4" s="890"/>
      <c r="P4" s="102"/>
      <c r="Q4" s="897"/>
      <c r="R4" s="897"/>
      <c r="S4" s="897"/>
      <c r="T4" s="897"/>
      <c r="U4" s="897"/>
      <c r="V4" s="897"/>
      <c r="W4" s="897"/>
      <c r="X4" s="898"/>
      <c r="Y4" s="875" t="s">
        <v>14</v>
      </c>
      <c r="Z4" s="876"/>
      <c r="AA4" s="877"/>
      <c r="AB4" s="486"/>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3"/>
      <c r="B5" s="494"/>
      <c r="C5" s="494"/>
      <c r="D5" s="494"/>
      <c r="E5" s="494"/>
      <c r="F5" s="495"/>
      <c r="G5" s="891"/>
      <c r="H5" s="892"/>
      <c r="I5" s="892"/>
      <c r="J5" s="892"/>
      <c r="K5" s="892"/>
      <c r="L5" s="892"/>
      <c r="M5" s="892"/>
      <c r="N5" s="892"/>
      <c r="O5" s="893"/>
      <c r="P5" s="899"/>
      <c r="Q5" s="899"/>
      <c r="R5" s="899"/>
      <c r="S5" s="899"/>
      <c r="T5" s="899"/>
      <c r="U5" s="899"/>
      <c r="V5" s="899"/>
      <c r="W5" s="899"/>
      <c r="X5" s="900"/>
      <c r="Y5" s="252" t="s">
        <v>61</v>
      </c>
      <c r="Z5" s="872"/>
      <c r="AA5" s="873"/>
      <c r="AB5" s="501"/>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6"/>
      <c r="B6" s="497"/>
      <c r="C6" s="497"/>
      <c r="D6" s="497"/>
      <c r="E6" s="497"/>
      <c r="F6" s="498"/>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9" t="s">
        <v>13</v>
      </c>
      <c r="B7" s="490"/>
      <c r="C7" s="490"/>
      <c r="D7" s="490"/>
      <c r="E7" s="490"/>
      <c r="F7" s="491"/>
      <c r="G7" s="479" t="s">
        <v>276</v>
      </c>
      <c r="H7" s="354"/>
      <c r="I7" s="354"/>
      <c r="J7" s="354"/>
      <c r="K7" s="354"/>
      <c r="L7" s="354"/>
      <c r="M7" s="354"/>
      <c r="N7" s="354"/>
      <c r="O7" s="480"/>
      <c r="P7" s="483" t="s">
        <v>66</v>
      </c>
      <c r="Q7" s="354"/>
      <c r="R7" s="354"/>
      <c r="S7" s="354"/>
      <c r="T7" s="354"/>
      <c r="U7" s="354"/>
      <c r="V7" s="354"/>
      <c r="W7" s="354"/>
      <c r="X7" s="480"/>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9"/>
      <c r="B8" s="490"/>
      <c r="C8" s="490"/>
      <c r="D8" s="490"/>
      <c r="E8" s="490"/>
      <c r="F8" s="491"/>
      <c r="G8" s="481"/>
      <c r="H8" s="365"/>
      <c r="I8" s="365"/>
      <c r="J8" s="365"/>
      <c r="K8" s="365"/>
      <c r="L8" s="365"/>
      <c r="M8" s="365"/>
      <c r="N8" s="365"/>
      <c r="O8" s="482"/>
      <c r="P8" s="484"/>
      <c r="Q8" s="365"/>
      <c r="R8" s="365"/>
      <c r="S8" s="365"/>
      <c r="T8" s="365"/>
      <c r="U8" s="365"/>
      <c r="V8" s="365"/>
      <c r="W8" s="365"/>
      <c r="X8" s="482"/>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92"/>
      <c r="B9" s="490"/>
      <c r="C9" s="490"/>
      <c r="D9" s="490"/>
      <c r="E9" s="490"/>
      <c r="F9" s="491"/>
      <c r="G9" s="464"/>
      <c r="H9" s="889"/>
      <c r="I9" s="889"/>
      <c r="J9" s="889"/>
      <c r="K9" s="889"/>
      <c r="L9" s="889"/>
      <c r="M9" s="889"/>
      <c r="N9" s="889"/>
      <c r="O9" s="890"/>
      <c r="P9" s="102"/>
      <c r="Q9" s="897"/>
      <c r="R9" s="897"/>
      <c r="S9" s="897"/>
      <c r="T9" s="897"/>
      <c r="U9" s="897"/>
      <c r="V9" s="897"/>
      <c r="W9" s="897"/>
      <c r="X9" s="898"/>
      <c r="Y9" s="875" t="s">
        <v>14</v>
      </c>
      <c r="Z9" s="876"/>
      <c r="AA9" s="877"/>
      <c r="AB9" s="486"/>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3"/>
      <c r="B10" s="494"/>
      <c r="C10" s="494"/>
      <c r="D10" s="494"/>
      <c r="E10" s="494"/>
      <c r="F10" s="495"/>
      <c r="G10" s="891"/>
      <c r="H10" s="892"/>
      <c r="I10" s="892"/>
      <c r="J10" s="892"/>
      <c r="K10" s="892"/>
      <c r="L10" s="892"/>
      <c r="M10" s="892"/>
      <c r="N10" s="892"/>
      <c r="O10" s="893"/>
      <c r="P10" s="899"/>
      <c r="Q10" s="899"/>
      <c r="R10" s="899"/>
      <c r="S10" s="899"/>
      <c r="T10" s="899"/>
      <c r="U10" s="899"/>
      <c r="V10" s="899"/>
      <c r="W10" s="899"/>
      <c r="X10" s="900"/>
      <c r="Y10" s="252" t="s">
        <v>61</v>
      </c>
      <c r="Z10" s="872"/>
      <c r="AA10" s="873"/>
      <c r="AB10" s="501"/>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6"/>
      <c r="B11" s="497"/>
      <c r="C11" s="497"/>
      <c r="D11" s="497"/>
      <c r="E11" s="497"/>
      <c r="F11" s="498"/>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9" t="s">
        <v>13</v>
      </c>
      <c r="B12" s="490"/>
      <c r="C12" s="490"/>
      <c r="D12" s="490"/>
      <c r="E12" s="490"/>
      <c r="F12" s="491"/>
      <c r="G12" s="479" t="s">
        <v>276</v>
      </c>
      <c r="H12" s="354"/>
      <c r="I12" s="354"/>
      <c r="J12" s="354"/>
      <c r="K12" s="354"/>
      <c r="L12" s="354"/>
      <c r="M12" s="354"/>
      <c r="N12" s="354"/>
      <c r="O12" s="480"/>
      <c r="P12" s="483" t="s">
        <v>66</v>
      </c>
      <c r="Q12" s="354"/>
      <c r="R12" s="354"/>
      <c r="S12" s="354"/>
      <c r="T12" s="354"/>
      <c r="U12" s="354"/>
      <c r="V12" s="354"/>
      <c r="W12" s="354"/>
      <c r="X12" s="480"/>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9"/>
      <c r="B13" s="490"/>
      <c r="C13" s="490"/>
      <c r="D13" s="490"/>
      <c r="E13" s="490"/>
      <c r="F13" s="491"/>
      <c r="G13" s="481"/>
      <c r="H13" s="365"/>
      <c r="I13" s="365"/>
      <c r="J13" s="365"/>
      <c r="K13" s="365"/>
      <c r="L13" s="365"/>
      <c r="M13" s="365"/>
      <c r="N13" s="365"/>
      <c r="O13" s="482"/>
      <c r="P13" s="484"/>
      <c r="Q13" s="365"/>
      <c r="R13" s="365"/>
      <c r="S13" s="365"/>
      <c r="T13" s="365"/>
      <c r="U13" s="365"/>
      <c r="V13" s="365"/>
      <c r="W13" s="365"/>
      <c r="X13" s="482"/>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92"/>
      <c r="B14" s="490"/>
      <c r="C14" s="490"/>
      <c r="D14" s="490"/>
      <c r="E14" s="490"/>
      <c r="F14" s="491"/>
      <c r="G14" s="464"/>
      <c r="H14" s="889"/>
      <c r="I14" s="889"/>
      <c r="J14" s="889"/>
      <c r="K14" s="889"/>
      <c r="L14" s="889"/>
      <c r="M14" s="889"/>
      <c r="N14" s="889"/>
      <c r="O14" s="890"/>
      <c r="P14" s="102"/>
      <c r="Q14" s="897"/>
      <c r="R14" s="897"/>
      <c r="S14" s="897"/>
      <c r="T14" s="897"/>
      <c r="U14" s="897"/>
      <c r="V14" s="897"/>
      <c r="W14" s="897"/>
      <c r="X14" s="898"/>
      <c r="Y14" s="875" t="s">
        <v>14</v>
      </c>
      <c r="Z14" s="876"/>
      <c r="AA14" s="877"/>
      <c r="AB14" s="486"/>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3"/>
      <c r="B15" s="494"/>
      <c r="C15" s="494"/>
      <c r="D15" s="494"/>
      <c r="E15" s="494"/>
      <c r="F15" s="495"/>
      <c r="G15" s="891"/>
      <c r="H15" s="892"/>
      <c r="I15" s="892"/>
      <c r="J15" s="892"/>
      <c r="K15" s="892"/>
      <c r="L15" s="892"/>
      <c r="M15" s="892"/>
      <c r="N15" s="892"/>
      <c r="O15" s="893"/>
      <c r="P15" s="899"/>
      <c r="Q15" s="899"/>
      <c r="R15" s="899"/>
      <c r="S15" s="899"/>
      <c r="T15" s="899"/>
      <c r="U15" s="899"/>
      <c r="V15" s="899"/>
      <c r="W15" s="899"/>
      <c r="X15" s="900"/>
      <c r="Y15" s="252" t="s">
        <v>61</v>
      </c>
      <c r="Z15" s="872"/>
      <c r="AA15" s="873"/>
      <c r="AB15" s="501"/>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6"/>
      <c r="B16" s="497"/>
      <c r="C16" s="497"/>
      <c r="D16" s="497"/>
      <c r="E16" s="497"/>
      <c r="F16" s="498"/>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9" t="s">
        <v>13</v>
      </c>
      <c r="B17" s="490"/>
      <c r="C17" s="490"/>
      <c r="D17" s="490"/>
      <c r="E17" s="490"/>
      <c r="F17" s="491"/>
      <c r="G17" s="479" t="s">
        <v>276</v>
      </c>
      <c r="H17" s="354"/>
      <c r="I17" s="354"/>
      <c r="J17" s="354"/>
      <c r="K17" s="354"/>
      <c r="L17" s="354"/>
      <c r="M17" s="354"/>
      <c r="N17" s="354"/>
      <c r="O17" s="480"/>
      <c r="P17" s="483" t="s">
        <v>66</v>
      </c>
      <c r="Q17" s="354"/>
      <c r="R17" s="354"/>
      <c r="S17" s="354"/>
      <c r="T17" s="354"/>
      <c r="U17" s="354"/>
      <c r="V17" s="354"/>
      <c r="W17" s="354"/>
      <c r="X17" s="480"/>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9"/>
      <c r="B18" s="490"/>
      <c r="C18" s="490"/>
      <c r="D18" s="490"/>
      <c r="E18" s="490"/>
      <c r="F18" s="491"/>
      <c r="G18" s="481"/>
      <c r="H18" s="365"/>
      <c r="I18" s="365"/>
      <c r="J18" s="365"/>
      <c r="K18" s="365"/>
      <c r="L18" s="365"/>
      <c r="M18" s="365"/>
      <c r="N18" s="365"/>
      <c r="O18" s="482"/>
      <c r="P18" s="484"/>
      <c r="Q18" s="365"/>
      <c r="R18" s="365"/>
      <c r="S18" s="365"/>
      <c r="T18" s="365"/>
      <c r="U18" s="365"/>
      <c r="V18" s="365"/>
      <c r="W18" s="365"/>
      <c r="X18" s="482"/>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92"/>
      <c r="B19" s="490"/>
      <c r="C19" s="490"/>
      <c r="D19" s="490"/>
      <c r="E19" s="490"/>
      <c r="F19" s="491"/>
      <c r="G19" s="464"/>
      <c r="H19" s="889"/>
      <c r="I19" s="889"/>
      <c r="J19" s="889"/>
      <c r="K19" s="889"/>
      <c r="L19" s="889"/>
      <c r="M19" s="889"/>
      <c r="N19" s="889"/>
      <c r="O19" s="890"/>
      <c r="P19" s="102"/>
      <c r="Q19" s="897"/>
      <c r="R19" s="897"/>
      <c r="S19" s="897"/>
      <c r="T19" s="897"/>
      <c r="U19" s="897"/>
      <c r="V19" s="897"/>
      <c r="W19" s="897"/>
      <c r="X19" s="898"/>
      <c r="Y19" s="875" t="s">
        <v>14</v>
      </c>
      <c r="Z19" s="876"/>
      <c r="AA19" s="877"/>
      <c r="AB19" s="486"/>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3"/>
      <c r="B20" s="494"/>
      <c r="C20" s="494"/>
      <c r="D20" s="494"/>
      <c r="E20" s="494"/>
      <c r="F20" s="495"/>
      <c r="G20" s="891"/>
      <c r="H20" s="892"/>
      <c r="I20" s="892"/>
      <c r="J20" s="892"/>
      <c r="K20" s="892"/>
      <c r="L20" s="892"/>
      <c r="M20" s="892"/>
      <c r="N20" s="892"/>
      <c r="O20" s="893"/>
      <c r="P20" s="899"/>
      <c r="Q20" s="899"/>
      <c r="R20" s="899"/>
      <c r="S20" s="899"/>
      <c r="T20" s="899"/>
      <c r="U20" s="899"/>
      <c r="V20" s="899"/>
      <c r="W20" s="899"/>
      <c r="X20" s="900"/>
      <c r="Y20" s="252" t="s">
        <v>61</v>
      </c>
      <c r="Z20" s="872"/>
      <c r="AA20" s="873"/>
      <c r="AB20" s="501"/>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6"/>
      <c r="B21" s="497"/>
      <c r="C21" s="497"/>
      <c r="D21" s="497"/>
      <c r="E21" s="497"/>
      <c r="F21" s="498"/>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9" t="s">
        <v>13</v>
      </c>
      <c r="B22" s="490"/>
      <c r="C22" s="490"/>
      <c r="D22" s="490"/>
      <c r="E22" s="490"/>
      <c r="F22" s="491"/>
      <c r="G22" s="479" t="s">
        <v>276</v>
      </c>
      <c r="H22" s="354"/>
      <c r="I22" s="354"/>
      <c r="J22" s="354"/>
      <c r="K22" s="354"/>
      <c r="L22" s="354"/>
      <c r="M22" s="354"/>
      <c r="N22" s="354"/>
      <c r="O22" s="480"/>
      <c r="P22" s="483" t="s">
        <v>66</v>
      </c>
      <c r="Q22" s="354"/>
      <c r="R22" s="354"/>
      <c r="S22" s="354"/>
      <c r="T22" s="354"/>
      <c r="U22" s="354"/>
      <c r="V22" s="354"/>
      <c r="W22" s="354"/>
      <c r="X22" s="480"/>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9"/>
      <c r="B23" s="490"/>
      <c r="C23" s="490"/>
      <c r="D23" s="490"/>
      <c r="E23" s="490"/>
      <c r="F23" s="491"/>
      <c r="G23" s="481"/>
      <c r="H23" s="365"/>
      <c r="I23" s="365"/>
      <c r="J23" s="365"/>
      <c r="K23" s="365"/>
      <c r="L23" s="365"/>
      <c r="M23" s="365"/>
      <c r="N23" s="365"/>
      <c r="O23" s="482"/>
      <c r="P23" s="484"/>
      <c r="Q23" s="365"/>
      <c r="R23" s="365"/>
      <c r="S23" s="365"/>
      <c r="T23" s="365"/>
      <c r="U23" s="365"/>
      <c r="V23" s="365"/>
      <c r="W23" s="365"/>
      <c r="X23" s="482"/>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92"/>
      <c r="B24" s="490"/>
      <c r="C24" s="490"/>
      <c r="D24" s="490"/>
      <c r="E24" s="490"/>
      <c r="F24" s="491"/>
      <c r="G24" s="464"/>
      <c r="H24" s="889"/>
      <c r="I24" s="889"/>
      <c r="J24" s="889"/>
      <c r="K24" s="889"/>
      <c r="L24" s="889"/>
      <c r="M24" s="889"/>
      <c r="N24" s="889"/>
      <c r="O24" s="890"/>
      <c r="P24" s="102"/>
      <c r="Q24" s="897"/>
      <c r="R24" s="897"/>
      <c r="S24" s="897"/>
      <c r="T24" s="897"/>
      <c r="U24" s="897"/>
      <c r="V24" s="897"/>
      <c r="W24" s="897"/>
      <c r="X24" s="898"/>
      <c r="Y24" s="875" t="s">
        <v>14</v>
      </c>
      <c r="Z24" s="876"/>
      <c r="AA24" s="877"/>
      <c r="AB24" s="486"/>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3"/>
      <c r="B25" s="494"/>
      <c r="C25" s="494"/>
      <c r="D25" s="494"/>
      <c r="E25" s="494"/>
      <c r="F25" s="495"/>
      <c r="G25" s="891"/>
      <c r="H25" s="892"/>
      <c r="I25" s="892"/>
      <c r="J25" s="892"/>
      <c r="K25" s="892"/>
      <c r="L25" s="892"/>
      <c r="M25" s="892"/>
      <c r="N25" s="892"/>
      <c r="O25" s="893"/>
      <c r="P25" s="899"/>
      <c r="Q25" s="899"/>
      <c r="R25" s="899"/>
      <c r="S25" s="899"/>
      <c r="T25" s="899"/>
      <c r="U25" s="899"/>
      <c r="V25" s="899"/>
      <c r="W25" s="899"/>
      <c r="X25" s="900"/>
      <c r="Y25" s="252" t="s">
        <v>61</v>
      </c>
      <c r="Z25" s="872"/>
      <c r="AA25" s="873"/>
      <c r="AB25" s="501"/>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6"/>
      <c r="B26" s="497"/>
      <c r="C26" s="497"/>
      <c r="D26" s="497"/>
      <c r="E26" s="497"/>
      <c r="F26" s="498"/>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9" t="s">
        <v>13</v>
      </c>
      <c r="B27" s="490"/>
      <c r="C27" s="490"/>
      <c r="D27" s="490"/>
      <c r="E27" s="490"/>
      <c r="F27" s="491"/>
      <c r="G27" s="479" t="s">
        <v>276</v>
      </c>
      <c r="H27" s="354"/>
      <c r="I27" s="354"/>
      <c r="J27" s="354"/>
      <c r="K27" s="354"/>
      <c r="L27" s="354"/>
      <c r="M27" s="354"/>
      <c r="N27" s="354"/>
      <c r="O27" s="480"/>
      <c r="P27" s="483" t="s">
        <v>66</v>
      </c>
      <c r="Q27" s="354"/>
      <c r="R27" s="354"/>
      <c r="S27" s="354"/>
      <c r="T27" s="354"/>
      <c r="U27" s="354"/>
      <c r="V27" s="354"/>
      <c r="W27" s="354"/>
      <c r="X27" s="480"/>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9"/>
      <c r="B28" s="490"/>
      <c r="C28" s="490"/>
      <c r="D28" s="490"/>
      <c r="E28" s="490"/>
      <c r="F28" s="491"/>
      <c r="G28" s="481"/>
      <c r="H28" s="365"/>
      <c r="I28" s="365"/>
      <c r="J28" s="365"/>
      <c r="K28" s="365"/>
      <c r="L28" s="365"/>
      <c r="M28" s="365"/>
      <c r="N28" s="365"/>
      <c r="O28" s="482"/>
      <c r="P28" s="484"/>
      <c r="Q28" s="365"/>
      <c r="R28" s="365"/>
      <c r="S28" s="365"/>
      <c r="T28" s="365"/>
      <c r="U28" s="365"/>
      <c r="V28" s="365"/>
      <c r="W28" s="365"/>
      <c r="X28" s="482"/>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92"/>
      <c r="B29" s="490"/>
      <c r="C29" s="490"/>
      <c r="D29" s="490"/>
      <c r="E29" s="490"/>
      <c r="F29" s="491"/>
      <c r="G29" s="464"/>
      <c r="H29" s="889"/>
      <c r="I29" s="889"/>
      <c r="J29" s="889"/>
      <c r="K29" s="889"/>
      <c r="L29" s="889"/>
      <c r="M29" s="889"/>
      <c r="N29" s="889"/>
      <c r="O29" s="890"/>
      <c r="P29" s="102"/>
      <c r="Q29" s="897"/>
      <c r="R29" s="897"/>
      <c r="S29" s="897"/>
      <c r="T29" s="897"/>
      <c r="U29" s="897"/>
      <c r="V29" s="897"/>
      <c r="W29" s="897"/>
      <c r="X29" s="898"/>
      <c r="Y29" s="875" t="s">
        <v>14</v>
      </c>
      <c r="Z29" s="876"/>
      <c r="AA29" s="877"/>
      <c r="AB29" s="486"/>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3"/>
      <c r="B30" s="494"/>
      <c r="C30" s="494"/>
      <c r="D30" s="494"/>
      <c r="E30" s="494"/>
      <c r="F30" s="495"/>
      <c r="G30" s="891"/>
      <c r="H30" s="892"/>
      <c r="I30" s="892"/>
      <c r="J30" s="892"/>
      <c r="K30" s="892"/>
      <c r="L30" s="892"/>
      <c r="M30" s="892"/>
      <c r="N30" s="892"/>
      <c r="O30" s="893"/>
      <c r="P30" s="899"/>
      <c r="Q30" s="899"/>
      <c r="R30" s="899"/>
      <c r="S30" s="899"/>
      <c r="T30" s="899"/>
      <c r="U30" s="899"/>
      <c r="V30" s="899"/>
      <c r="W30" s="899"/>
      <c r="X30" s="900"/>
      <c r="Y30" s="252" t="s">
        <v>61</v>
      </c>
      <c r="Z30" s="872"/>
      <c r="AA30" s="873"/>
      <c r="AB30" s="501"/>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6"/>
      <c r="B31" s="497"/>
      <c r="C31" s="497"/>
      <c r="D31" s="497"/>
      <c r="E31" s="497"/>
      <c r="F31" s="498"/>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9" t="s">
        <v>13</v>
      </c>
      <c r="B32" s="490"/>
      <c r="C32" s="490"/>
      <c r="D32" s="490"/>
      <c r="E32" s="490"/>
      <c r="F32" s="491"/>
      <c r="G32" s="479" t="s">
        <v>276</v>
      </c>
      <c r="H32" s="354"/>
      <c r="I32" s="354"/>
      <c r="J32" s="354"/>
      <c r="K32" s="354"/>
      <c r="L32" s="354"/>
      <c r="M32" s="354"/>
      <c r="N32" s="354"/>
      <c r="O32" s="480"/>
      <c r="P32" s="483" t="s">
        <v>66</v>
      </c>
      <c r="Q32" s="354"/>
      <c r="R32" s="354"/>
      <c r="S32" s="354"/>
      <c r="T32" s="354"/>
      <c r="U32" s="354"/>
      <c r="V32" s="354"/>
      <c r="W32" s="354"/>
      <c r="X32" s="480"/>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9"/>
      <c r="B33" s="490"/>
      <c r="C33" s="490"/>
      <c r="D33" s="490"/>
      <c r="E33" s="490"/>
      <c r="F33" s="491"/>
      <c r="G33" s="481"/>
      <c r="H33" s="365"/>
      <c r="I33" s="365"/>
      <c r="J33" s="365"/>
      <c r="K33" s="365"/>
      <c r="L33" s="365"/>
      <c r="M33" s="365"/>
      <c r="N33" s="365"/>
      <c r="O33" s="482"/>
      <c r="P33" s="484"/>
      <c r="Q33" s="365"/>
      <c r="R33" s="365"/>
      <c r="S33" s="365"/>
      <c r="T33" s="365"/>
      <c r="U33" s="365"/>
      <c r="V33" s="365"/>
      <c r="W33" s="365"/>
      <c r="X33" s="482"/>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92"/>
      <c r="B34" s="490"/>
      <c r="C34" s="490"/>
      <c r="D34" s="490"/>
      <c r="E34" s="490"/>
      <c r="F34" s="491"/>
      <c r="G34" s="464"/>
      <c r="H34" s="889"/>
      <c r="I34" s="889"/>
      <c r="J34" s="889"/>
      <c r="K34" s="889"/>
      <c r="L34" s="889"/>
      <c r="M34" s="889"/>
      <c r="N34" s="889"/>
      <c r="O34" s="890"/>
      <c r="P34" s="102"/>
      <c r="Q34" s="897"/>
      <c r="R34" s="897"/>
      <c r="S34" s="897"/>
      <c r="T34" s="897"/>
      <c r="U34" s="897"/>
      <c r="V34" s="897"/>
      <c r="W34" s="897"/>
      <c r="X34" s="898"/>
      <c r="Y34" s="875" t="s">
        <v>14</v>
      </c>
      <c r="Z34" s="876"/>
      <c r="AA34" s="877"/>
      <c r="AB34" s="486"/>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3"/>
      <c r="B35" s="494"/>
      <c r="C35" s="494"/>
      <c r="D35" s="494"/>
      <c r="E35" s="494"/>
      <c r="F35" s="495"/>
      <c r="G35" s="891"/>
      <c r="H35" s="892"/>
      <c r="I35" s="892"/>
      <c r="J35" s="892"/>
      <c r="K35" s="892"/>
      <c r="L35" s="892"/>
      <c r="M35" s="892"/>
      <c r="N35" s="892"/>
      <c r="O35" s="893"/>
      <c r="P35" s="899"/>
      <c r="Q35" s="899"/>
      <c r="R35" s="899"/>
      <c r="S35" s="899"/>
      <c r="T35" s="899"/>
      <c r="U35" s="899"/>
      <c r="V35" s="899"/>
      <c r="W35" s="899"/>
      <c r="X35" s="900"/>
      <c r="Y35" s="252" t="s">
        <v>61</v>
      </c>
      <c r="Z35" s="872"/>
      <c r="AA35" s="873"/>
      <c r="AB35" s="501"/>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6"/>
      <c r="B36" s="497"/>
      <c r="C36" s="497"/>
      <c r="D36" s="497"/>
      <c r="E36" s="497"/>
      <c r="F36" s="498"/>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9" t="s">
        <v>13</v>
      </c>
      <c r="B37" s="490"/>
      <c r="C37" s="490"/>
      <c r="D37" s="490"/>
      <c r="E37" s="490"/>
      <c r="F37" s="491"/>
      <c r="G37" s="479" t="s">
        <v>276</v>
      </c>
      <c r="H37" s="354"/>
      <c r="I37" s="354"/>
      <c r="J37" s="354"/>
      <c r="K37" s="354"/>
      <c r="L37" s="354"/>
      <c r="M37" s="354"/>
      <c r="N37" s="354"/>
      <c r="O37" s="480"/>
      <c r="P37" s="483" t="s">
        <v>66</v>
      </c>
      <c r="Q37" s="354"/>
      <c r="R37" s="354"/>
      <c r="S37" s="354"/>
      <c r="T37" s="354"/>
      <c r="U37" s="354"/>
      <c r="V37" s="354"/>
      <c r="W37" s="354"/>
      <c r="X37" s="480"/>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9"/>
      <c r="B38" s="490"/>
      <c r="C38" s="490"/>
      <c r="D38" s="490"/>
      <c r="E38" s="490"/>
      <c r="F38" s="491"/>
      <c r="G38" s="481"/>
      <c r="H38" s="365"/>
      <c r="I38" s="365"/>
      <c r="J38" s="365"/>
      <c r="K38" s="365"/>
      <c r="L38" s="365"/>
      <c r="M38" s="365"/>
      <c r="N38" s="365"/>
      <c r="O38" s="482"/>
      <c r="P38" s="484"/>
      <c r="Q38" s="365"/>
      <c r="R38" s="365"/>
      <c r="S38" s="365"/>
      <c r="T38" s="365"/>
      <c r="U38" s="365"/>
      <c r="V38" s="365"/>
      <c r="W38" s="365"/>
      <c r="X38" s="482"/>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92"/>
      <c r="B39" s="490"/>
      <c r="C39" s="490"/>
      <c r="D39" s="490"/>
      <c r="E39" s="490"/>
      <c r="F39" s="491"/>
      <c r="G39" s="464"/>
      <c r="H39" s="889"/>
      <c r="I39" s="889"/>
      <c r="J39" s="889"/>
      <c r="K39" s="889"/>
      <c r="L39" s="889"/>
      <c r="M39" s="889"/>
      <c r="N39" s="889"/>
      <c r="O39" s="890"/>
      <c r="P39" s="102"/>
      <c r="Q39" s="897"/>
      <c r="R39" s="897"/>
      <c r="S39" s="897"/>
      <c r="T39" s="897"/>
      <c r="U39" s="897"/>
      <c r="V39" s="897"/>
      <c r="W39" s="897"/>
      <c r="X39" s="898"/>
      <c r="Y39" s="875" t="s">
        <v>14</v>
      </c>
      <c r="Z39" s="876"/>
      <c r="AA39" s="877"/>
      <c r="AB39" s="486"/>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3"/>
      <c r="B40" s="494"/>
      <c r="C40" s="494"/>
      <c r="D40" s="494"/>
      <c r="E40" s="494"/>
      <c r="F40" s="495"/>
      <c r="G40" s="891"/>
      <c r="H40" s="892"/>
      <c r="I40" s="892"/>
      <c r="J40" s="892"/>
      <c r="K40" s="892"/>
      <c r="L40" s="892"/>
      <c r="M40" s="892"/>
      <c r="N40" s="892"/>
      <c r="O40" s="893"/>
      <c r="P40" s="899"/>
      <c r="Q40" s="899"/>
      <c r="R40" s="899"/>
      <c r="S40" s="899"/>
      <c r="T40" s="899"/>
      <c r="U40" s="899"/>
      <c r="V40" s="899"/>
      <c r="W40" s="899"/>
      <c r="X40" s="900"/>
      <c r="Y40" s="252" t="s">
        <v>61</v>
      </c>
      <c r="Z40" s="872"/>
      <c r="AA40" s="873"/>
      <c r="AB40" s="501"/>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6"/>
      <c r="B41" s="497"/>
      <c r="C41" s="497"/>
      <c r="D41" s="497"/>
      <c r="E41" s="497"/>
      <c r="F41" s="498"/>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9" t="s">
        <v>13</v>
      </c>
      <c r="B42" s="490"/>
      <c r="C42" s="490"/>
      <c r="D42" s="490"/>
      <c r="E42" s="490"/>
      <c r="F42" s="491"/>
      <c r="G42" s="479" t="s">
        <v>276</v>
      </c>
      <c r="H42" s="354"/>
      <c r="I42" s="354"/>
      <c r="J42" s="354"/>
      <c r="K42" s="354"/>
      <c r="L42" s="354"/>
      <c r="M42" s="354"/>
      <c r="N42" s="354"/>
      <c r="O42" s="480"/>
      <c r="P42" s="483" t="s">
        <v>66</v>
      </c>
      <c r="Q42" s="354"/>
      <c r="R42" s="354"/>
      <c r="S42" s="354"/>
      <c r="T42" s="354"/>
      <c r="U42" s="354"/>
      <c r="V42" s="354"/>
      <c r="W42" s="354"/>
      <c r="X42" s="480"/>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9"/>
      <c r="B43" s="490"/>
      <c r="C43" s="490"/>
      <c r="D43" s="490"/>
      <c r="E43" s="490"/>
      <c r="F43" s="491"/>
      <c r="G43" s="481"/>
      <c r="H43" s="365"/>
      <c r="I43" s="365"/>
      <c r="J43" s="365"/>
      <c r="K43" s="365"/>
      <c r="L43" s="365"/>
      <c r="M43" s="365"/>
      <c r="N43" s="365"/>
      <c r="O43" s="482"/>
      <c r="P43" s="484"/>
      <c r="Q43" s="365"/>
      <c r="R43" s="365"/>
      <c r="S43" s="365"/>
      <c r="T43" s="365"/>
      <c r="U43" s="365"/>
      <c r="V43" s="365"/>
      <c r="W43" s="365"/>
      <c r="X43" s="482"/>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92"/>
      <c r="B44" s="490"/>
      <c r="C44" s="490"/>
      <c r="D44" s="490"/>
      <c r="E44" s="490"/>
      <c r="F44" s="491"/>
      <c r="G44" s="464"/>
      <c r="H44" s="889"/>
      <c r="I44" s="889"/>
      <c r="J44" s="889"/>
      <c r="K44" s="889"/>
      <c r="L44" s="889"/>
      <c r="M44" s="889"/>
      <c r="N44" s="889"/>
      <c r="O44" s="890"/>
      <c r="P44" s="102"/>
      <c r="Q44" s="897"/>
      <c r="R44" s="897"/>
      <c r="S44" s="897"/>
      <c r="T44" s="897"/>
      <c r="U44" s="897"/>
      <c r="V44" s="897"/>
      <c r="W44" s="897"/>
      <c r="X44" s="898"/>
      <c r="Y44" s="875" t="s">
        <v>14</v>
      </c>
      <c r="Z44" s="876"/>
      <c r="AA44" s="877"/>
      <c r="AB44" s="486"/>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3"/>
      <c r="B45" s="494"/>
      <c r="C45" s="494"/>
      <c r="D45" s="494"/>
      <c r="E45" s="494"/>
      <c r="F45" s="495"/>
      <c r="G45" s="891"/>
      <c r="H45" s="892"/>
      <c r="I45" s="892"/>
      <c r="J45" s="892"/>
      <c r="K45" s="892"/>
      <c r="L45" s="892"/>
      <c r="M45" s="892"/>
      <c r="N45" s="892"/>
      <c r="O45" s="893"/>
      <c r="P45" s="899"/>
      <c r="Q45" s="899"/>
      <c r="R45" s="899"/>
      <c r="S45" s="899"/>
      <c r="T45" s="899"/>
      <c r="U45" s="899"/>
      <c r="V45" s="899"/>
      <c r="W45" s="899"/>
      <c r="X45" s="900"/>
      <c r="Y45" s="252" t="s">
        <v>61</v>
      </c>
      <c r="Z45" s="872"/>
      <c r="AA45" s="873"/>
      <c r="AB45" s="501"/>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6"/>
      <c r="B46" s="497"/>
      <c r="C46" s="497"/>
      <c r="D46" s="497"/>
      <c r="E46" s="497"/>
      <c r="F46" s="498"/>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9" t="s">
        <v>13</v>
      </c>
      <c r="B47" s="490"/>
      <c r="C47" s="490"/>
      <c r="D47" s="490"/>
      <c r="E47" s="490"/>
      <c r="F47" s="491"/>
      <c r="G47" s="479" t="s">
        <v>276</v>
      </c>
      <c r="H47" s="354"/>
      <c r="I47" s="354"/>
      <c r="J47" s="354"/>
      <c r="K47" s="354"/>
      <c r="L47" s="354"/>
      <c r="M47" s="354"/>
      <c r="N47" s="354"/>
      <c r="O47" s="480"/>
      <c r="P47" s="483" t="s">
        <v>66</v>
      </c>
      <c r="Q47" s="354"/>
      <c r="R47" s="354"/>
      <c r="S47" s="354"/>
      <c r="T47" s="354"/>
      <c r="U47" s="354"/>
      <c r="V47" s="354"/>
      <c r="W47" s="354"/>
      <c r="X47" s="480"/>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9"/>
      <c r="B48" s="490"/>
      <c r="C48" s="490"/>
      <c r="D48" s="490"/>
      <c r="E48" s="490"/>
      <c r="F48" s="491"/>
      <c r="G48" s="481"/>
      <c r="H48" s="365"/>
      <c r="I48" s="365"/>
      <c r="J48" s="365"/>
      <c r="K48" s="365"/>
      <c r="L48" s="365"/>
      <c r="M48" s="365"/>
      <c r="N48" s="365"/>
      <c r="O48" s="482"/>
      <c r="P48" s="484"/>
      <c r="Q48" s="365"/>
      <c r="R48" s="365"/>
      <c r="S48" s="365"/>
      <c r="T48" s="365"/>
      <c r="U48" s="365"/>
      <c r="V48" s="365"/>
      <c r="W48" s="365"/>
      <c r="X48" s="482"/>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92"/>
      <c r="B49" s="490"/>
      <c r="C49" s="490"/>
      <c r="D49" s="490"/>
      <c r="E49" s="490"/>
      <c r="F49" s="491"/>
      <c r="G49" s="464"/>
      <c r="H49" s="889"/>
      <c r="I49" s="889"/>
      <c r="J49" s="889"/>
      <c r="K49" s="889"/>
      <c r="L49" s="889"/>
      <c r="M49" s="889"/>
      <c r="N49" s="889"/>
      <c r="O49" s="890"/>
      <c r="P49" s="102"/>
      <c r="Q49" s="897"/>
      <c r="R49" s="897"/>
      <c r="S49" s="897"/>
      <c r="T49" s="897"/>
      <c r="U49" s="897"/>
      <c r="V49" s="897"/>
      <c r="W49" s="897"/>
      <c r="X49" s="898"/>
      <c r="Y49" s="875" t="s">
        <v>14</v>
      </c>
      <c r="Z49" s="876"/>
      <c r="AA49" s="877"/>
      <c r="AB49" s="486"/>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3"/>
      <c r="B50" s="494"/>
      <c r="C50" s="494"/>
      <c r="D50" s="494"/>
      <c r="E50" s="494"/>
      <c r="F50" s="495"/>
      <c r="G50" s="891"/>
      <c r="H50" s="892"/>
      <c r="I50" s="892"/>
      <c r="J50" s="892"/>
      <c r="K50" s="892"/>
      <c r="L50" s="892"/>
      <c r="M50" s="892"/>
      <c r="N50" s="892"/>
      <c r="O50" s="893"/>
      <c r="P50" s="899"/>
      <c r="Q50" s="899"/>
      <c r="R50" s="899"/>
      <c r="S50" s="899"/>
      <c r="T50" s="899"/>
      <c r="U50" s="899"/>
      <c r="V50" s="899"/>
      <c r="W50" s="899"/>
      <c r="X50" s="900"/>
      <c r="Y50" s="252" t="s">
        <v>61</v>
      </c>
      <c r="Z50" s="872"/>
      <c r="AA50" s="873"/>
      <c r="AB50" s="501"/>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6"/>
      <c r="B51" s="497"/>
      <c r="C51" s="497"/>
      <c r="D51" s="497"/>
      <c r="E51" s="497"/>
      <c r="F51" s="498"/>
      <c r="G51" s="894"/>
      <c r="H51" s="895"/>
      <c r="I51" s="895"/>
      <c r="J51" s="895"/>
      <c r="K51" s="895"/>
      <c r="L51" s="895"/>
      <c r="M51" s="895"/>
      <c r="N51" s="895"/>
      <c r="O51" s="896"/>
      <c r="P51" s="901"/>
      <c r="Q51" s="901"/>
      <c r="R51" s="901"/>
      <c r="S51" s="901"/>
      <c r="T51" s="901"/>
      <c r="U51" s="901"/>
      <c r="V51" s="901"/>
      <c r="W51" s="901"/>
      <c r="X51" s="902"/>
      <c r="Y51" s="903" t="s">
        <v>15</v>
      </c>
      <c r="Z51" s="872"/>
      <c r="AA51" s="873"/>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5" t="s">
        <v>32</v>
      </c>
      <c r="B2" s="906"/>
      <c r="C2" s="906"/>
      <c r="D2" s="906"/>
      <c r="E2" s="906"/>
      <c r="F2" s="907"/>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c r="A4" s="908"/>
      <c r="B4" s="909"/>
      <c r="C4" s="909"/>
      <c r="D4" s="909"/>
      <c r="E4" s="909"/>
      <c r="F4" s="910"/>
      <c r="G4" s="290"/>
      <c r="H4" s="291"/>
      <c r="I4" s="291"/>
      <c r="J4" s="291"/>
      <c r="K4" s="292"/>
      <c r="L4" s="293"/>
      <c r="M4" s="294"/>
      <c r="N4" s="294"/>
      <c r="O4" s="294"/>
      <c r="P4" s="294"/>
      <c r="Q4" s="294"/>
      <c r="R4" s="294"/>
      <c r="S4" s="294"/>
      <c r="T4" s="294"/>
      <c r="U4" s="294"/>
      <c r="V4" s="294"/>
      <c r="W4" s="294"/>
      <c r="X4" s="295"/>
      <c r="Y4" s="456"/>
      <c r="Z4" s="457"/>
      <c r="AA4" s="457"/>
      <c r="AB4" s="541"/>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8"/>
      <c r="B15" s="909"/>
      <c r="C15" s="909"/>
      <c r="D15" s="909"/>
      <c r="E15" s="909"/>
      <c r="F15" s="910"/>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6"/>
      <c r="Z17" s="457"/>
      <c r="AA17" s="457"/>
      <c r="AB17" s="541"/>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8"/>
      <c r="B28" s="909"/>
      <c r="C28" s="909"/>
      <c r="D28" s="909"/>
      <c r="E28" s="909"/>
      <c r="F28" s="910"/>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6"/>
      <c r="Z30" s="457"/>
      <c r="AA30" s="457"/>
      <c r="AB30" s="541"/>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8"/>
      <c r="B41" s="909"/>
      <c r="C41" s="909"/>
      <c r="D41" s="909"/>
      <c r="E41" s="909"/>
      <c r="F41" s="910"/>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6"/>
      <c r="Z43" s="457"/>
      <c r="AA43" s="457"/>
      <c r="AB43" s="541"/>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row r="55" spans="1:50" ht="30" customHeight="1">
      <c r="A55" s="905" t="s">
        <v>32</v>
      </c>
      <c r="B55" s="906"/>
      <c r="C55" s="906"/>
      <c r="D55" s="906"/>
      <c r="E55" s="906"/>
      <c r="F55" s="907"/>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6"/>
      <c r="Z57" s="457"/>
      <c r="AA57" s="457"/>
      <c r="AB57" s="541"/>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8"/>
      <c r="B68" s="909"/>
      <c r="C68" s="909"/>
      <c r="D68" s="909"/>
      <c r="E68" s="909"/>
      <c r="F68" s="910"/>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6"/>
      <c r="Z70" s="457"/>
      <c r="AA70" s="457"/>
      <c r="AB70" s="541"/>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8"/>
      <c r="B81" s="909"/>
      <c r="C81" s="909"/>
      <c r="D81" s="909"/>
      <c r="E81" s="909"/>
      <c r="F81" s="910"/>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6"/>
      <c r="Z83" s="457"/>
      <c r="AA83" s="457"/>
      <c r="AB83" s="541"/>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8"/>
      <c r="B94" s="909"/>
      <c r="C94" s="909"/>
      <c r="D94" s="909"/>
      <c r="E94" s="909"/>
      <c r="F94" s="910"/>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6"/>
      <c r="Z96" s="457"/>
      <c r="AA96" s="457"/>
      <c r="AB96" s="541"/>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row r="108" spans="1:50" ht="30" customHeight="1">
      <c r="A108" s="905" t="s">
        <v>32</v>
      </c>
      <c r="B108" s="906"/>
      <c r="C108" s="906"/>
      <c r="D108" s="906"/>
      <c r="E108" s="906"/>
      <c r="F108" s="907"/>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1"/>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8"/>
      <c r="B121" s="909"/>
      <c r="C121" s="909"/>
      <c r="D121" s="909"/>
      <c r="E121" s="909"/>
      <c r="F121" s="910"/>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1"/>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8"/>
      <c r="B134" s="909"/>
      <c r="C134" s="909"/>
      <c r="D134" s="909"/>
      <c r="E134" s="909"/>
      <c r="F134" s="910"/>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1"/>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8"/>
      <c r="B147" s="909"/>
      <c r="C147" s="909"/>
      <c r="D147" s="909"/>
      <c r="E147" s="909"/>
      <c r="F147" s="910"/>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1"/>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row r="161" spans="1:50" ht="30" customHeight="1">
      <c r="A161" s="905" t="s">
        <v>32</v>
      </c>
      <c r="B161" s="906"/>
      <c r="C161" s="906"/>
      <c r="D161" s="906"/>
      <c r="E161" s="906"/>
      <c r="F161" s="907"/>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1"/>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8"/>
      <c r="B174" s="909"/>
      <c r="C174" s="909"/>
      <c r="D174" s="909"/>
      <c r="E174" s="909"/>
      <c r="F174" s="910"/>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1"/>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8"/>
      <c r="B187" s="909"/>
      <c r="C187" s="909"/>
      <c r="D187" s="909"/>
      <c r="E187" s="909"/>
      <c r="F187" s="910"/>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1"/>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8"/>
      <c r="B200" s="909"/>
      <c r="C200" s="909"/>
      <c r="D200" s="909"/>
      <c r="E200" s="909"/>
      <c r="F200" s="910"/>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1"/>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row r="214" spans="1:50" ht="30" customHeight="1">
      <c r="A214" s="925" t="s">
        <v>32</v>
      </c>
      <c r="B214" s="926"/>
      <c r="C214" s="926"/>
      <c r="D214" s="926"/>
      <c r="E214" s="926"/>
      <c r="F214" s="927"/>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1"/>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8"/>
      <c r="B227" s="909"/>
      <c r="C227" s="909"/>
      <c r="D227" s="909"/>
      <c r="E227" s="909"/>
      <c r="F227" s="910"/>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1"/>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8"/>
      <c r="B240" s="909"/>
      <c r="C240" s="909"/>
      <c r="D240" s="909"/>
      <c r="E240" s="909"/>
      <c r="F240" s="910"/>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1"/>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8"/>
      <c r="B253" s="909"/>
      <c r="C253" s="909"/>
      <c r="D253" s="909"/>
      <c r="E253" s="909"/>
      <c r="F253" s="910"/>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1"/>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3" t="s">
        <v>466</v>
      </c>
      <c r="AQ3" s="843"/>
      <c r="AR3" s="843"/>
      <c r="AS3" s="843"/>
      <c r="AT3" s="843"/>
      <c r="AU3" s="843"/>
      <c r="AV3" s="843"/>
      <c r="AW3" s="843"/>
      <c r="AX3" s="843"/>
    </row>
    <row r="4" spans="1:50" ht="24" customHeight="1">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8"/>
      <c r="B102" s="928"/>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customHeight="1">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8"/>
      <c r="B135" s="928"/>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customHeight="1">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8"/>
      <c r="B168" s="928"/>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customHeight="1">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8"/>
      <c r="B201" s="928"/>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customHeight="1">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8"/>
      <c r="B234" s="928"/>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customHeight="1">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8"/>
      <c r="B267" s="928"/>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customHeight="1">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8"/>
      <c r="B300" s="928"/>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customHeight="1">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8"/>
      <c r="B333" s="928"/>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customHeight="1">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8"/>
      <c r="B366" s="928"/>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customHeight="1">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8"/>
      <c r="B399" s="928"/>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customHeight="1">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8"/>
      <c r="B432" s="928"/>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customHeight="1">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8"/>
      <c r="B465" s="928"/>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customHeight="1">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8"/>
      <c r="B498" s="928"/>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customHeight="1">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8"/>
      <c r="B531" s="928"/>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customHeight="1">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8"/>
      <c r="B564" s="928"/>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customHeight="1">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8"/>
      <c r="B597" s="928"/>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customHeight="1">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8"/>
      <c r="B630" s="928"/>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customHeight="1">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8"/>
      <c r="B663" s="928"/>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customHeight="1">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8"/>
      <c r="B696" s="928"/>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customHeight="1">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8"/>
      <c r="B729" s="928"/>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customHeight="1">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8"/>
      <c r="B762" s="928"/>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customHeight="1">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8"/>
      <c r="B795" s="928"/>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customHeight="1">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8"/>
      <c r="B828" s="928"/>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customHeight="1">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8"/>
      <c r="B861" s="928"/>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customHeight="1">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8"/>
      <c r="B894" s="928"/>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customHeight="1">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8"/>
      <c r="B927" s="928"/>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customHeight="1">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8"/>
      <c r="B960" s="928"/>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customHeight="1">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8"/>
      <c r="B993" s="928"/>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customHeight="1">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8"/>
      <c r="B1026" s="928"/>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customHeight="1">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8"/>
      <c r="B1059" s="928"/>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customHeight="1">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8"/>
      <c r="B1092" s="928"/>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customHeight="1">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8"/>
      <c r="B1125" s="928"/>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customHeight="1">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8"/>
      <c r="B1158" s="928"/>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customHeight="1">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8"/>
      <c r="B1191" s="928"/>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customHeight="1">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8"/>
      <c r="B1224" s="928"/>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customHeight="1">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8"/>
      <c r="B1257" s="928"/>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customHeight="1">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8"/>
      <c r="B1290" s="928"/>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customHeight="1">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2016-08-16T08:24:26Z</cp:lastPrinted>
  <dcterms:created xsi:type="dcterms:W3CDTF">2012-03-13T00:50:25Z</dcterms:created>
  <dcterms:modified xsi:type="dcterms:W3CDTF">2016-09-14T00:49:43Z</dcterms:modified>
</cp:coreProperties>
</file>